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s\Documents\"/>
    </mc:Choice>
  </mc:AlternateContent>
  <bookViews>
    <workbookView xWindow="0" yWindow="0" windowWidth="20520" windowHeight="8700"/>
  </bookViews>
  <sheets>
    <sheet name="РАСЧЕТ ПРЕДВАРИТЕЛЬНОЙ СМЕТЫ" sheetId="2" r:id="rId1"/>
  </sheets>
  <definedNames>
    <definedName name="_xlnm._FilterDatabase" localSheetId="0" hidden="1">'РАСЧЕТ ПРЕДВАРИТЕЛЬНОЙ СМЕТЫ'!$B$1:$G$35</definedName>
    <definedName name="конь">#REF!</definedName>
  </definedNames>
  <calcPr calcId="162913"/>
</workbook>
</file>

<file path=xl/calcChain.xml><?xml version="1.0" encoding="utf-8"?>
<calcChain xmlns="http://schemas.openxmlformats.org/spreadsheetml/2006/main">
  <c r="E73" i="2" l="1"/>
  <c r="E71" i="2"/>
  <c r="E70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3" i="2"/>
  <c r="E48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2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" i="2"/>
  <c r="G137" i="2" l="1"/>
</calcChain>
</file>

<file path=xl/comments1.xml><?xml version="1.0" encoding="utf-8"?>
<comments xmlns="http://schemas.openxmlformats.org/spreadsheetml/2006/main">
  <authors>
    <author>Tony</author>
  </authors>
  <commentList>
    <comment ref="D1" authorId="0" shapeId="0">
      <text>
        <r>
          <rPr>
            <sz val="9"/>
            <color indexed="81"/>
            <rFont val="Tahoma"/>
            <family val="2"/>
            <charset val="204"/>
          </rPr>
          <t xml:space="preserve">Введите объем работ
</t>
        </r>
      </text>
    </comment>
  </commentList>
</comments>
</file>

<file path=xl/sharedStrings.xml><?xml version="1.0" encoding="utf-8"?>
<sst xmlns="http://schemas.openxmlformats.org/spreadsheetml/2006/main" count="266" uniqueCount="149">
  <si>
    <t>Отключение, демонтаж радиаторов</t>
  </si>
  <si>
    <t>шт</t>
  </si>
  <si>
    <t>Демонтаж стен (перегородок)  из блока, гипсовых плит</t>
  </si>
  <si>
    <t>м кв</t>
  </si>
  <si>
    <t>Демонтаж стен (перегородок) из кирпича </t>
  </si>
  <si>
    <t>Демонтаж гипсокартонных коробов, облицовок</t>
  </si>
  <si>
    <t>Разборка гипсокартонных, каркасных перегородок</t>
  </si>
  <si>
    <t>Демонтаж плитки (пол, стены)</t>
  </si>
  <si>
    <t>Разборка подвесных потолков (реечных, из панелей)</t>
  </si>
  <si>
    <t>Разборка дощатых полов на лагах</t>
  </si>
  <si>
    <t>Снятие полов из листовых материалов</t>
  </si>
  <si>
    <t>Разборка наливных полов, самонивелиров</t>
  </si>
  <si>
    <t>Демонтаж цементной\гипсовой стяжки</t>
  </si>
  <si>
    <t>Снятие линолеума, ковролина</t>
  </si>
  <si>
    <t>Демонтаж напольных плинтусов</t>
  </si>
  <si>
    <t>м пог</t>
  </si>
  <si>
    <t>Демонтаж дверных коробок, окон</t>
  </si>
  <si>
    <t>Смывка меловой побелки</t>
  </si>
  <si>
    <t>Снятие лакокрасочных покрытий</t>
  </si>
  <si>
    <t>Снятие обоев бумажных, флизелиновых</t>
  </si>
  <si>
    <t>Снятие шпатлевки со стен и потолков</t>
  </si>
  <si>
    <t>Демонтаж штукатурного покрытия</t>
  </si>
  <si>
    <t>Кладочные, облицовочные работы</t>
  </si>
  <si>
    <t>Расшивка трещин</t>
  </si>
  <si>
    <t>Кладка (стен) перегородок  из блока газосиликатного, гипсовых плит</t>
  </si>
  <si>
    <t>Кладка кирпичных перегородок армированных (толщина 1/2 кирпича)</t>
  </si>
  <si>
    <t>Монтаж гипсокартонных перегородок с двустронней зашивкой</t>
  </si>
  <si>
    <t>Облицовка гипсокартоном стен по металлическому каркасу</t>
  </si>
  <si>
    <t>Устройство облицовок стен гипсокартонном на клею</t>
  </si>
  <si>
    <t>Зашивка стен сайдингом, панелями ПВХ по каркасу</t>
  </si>
  <si>
    <t>Обшивка ГКЛ и ГВЛ готового каркаса</t>
  </si>
  <si>
    <t>Заделка рустов (стыков) гипсокарт. облицовок серпянкой и шпатлевкой</t>
  </si>
  <si>
    <t>Прорезка штроб в цементных полах под кладку</t>
  </si>
  <si>
    <t>Штукатурные, малярные работы</t>
  </si>
  <si>
    <t>Улучшенная штукатурка стен по маякам</t>
  </si>
  <si>
    <t>Высококачественная штукатурка стен по маякам</t>
  </si>
  <si>
    <t>Оштукаутривание откосов</t>
  </si>
  <si>
    <t>Армирование штукатурного слоя стеклосеткой</t>
  </si>
  <si>
    <t>Установка сетки стальной на стены</t>
  </si>
  <si>
    <t>Нанесение декоративной штукатурки (фактура короед, камешковая, барашек)</t>
  </si>
  <si>
    <t>Декоративной штукатурка стен и потолков (фактура шуба, моделируемая)</t>
  </si>
  <si>
    <t>Устройство многослойных декоративных покрытий (венецианская, отточенто)</t>
  </si>
  <si>
    <t>Укладка мозаичной структурной штукатурки (Байрамикс и аналоги)</t>
  </si>
  <si>
    <t>Шпатлевка стен и потолков 1 слой</t>
  </si>
  <si>
    <t>Шлифовка, зачистка стен 1 проход</t>
  </si>
  <si>
    <t>Огрунтовка стен, потолков акрилатным составом</t>
  </si>
  <si>
    <t>Огрунтовка стен пастообразным составом (бетонконтакт,  с наполнителем)</t>
  </si>
  <si>
    <t>Окраска стен и потолков 1 слой</t>
  </si>
  <si>
    <t>Проклейка стеклохолста (паутинки)</t>
  </si>
  <si>
    <t>Оклейка стен обоями без подбора рисунка</t>
  </si>
  <si>
    <t>Установка малярного защитного уголка на выступающие углы</t>
  </si>
  <si>
    <t>Установка штукатурного уголка с сеткой</t>
  </si>
  <si>
    <t>Монтаж арочного ПВХ-уголка</t>
  </si>
  <si>
    <t>Отделка откосов</t>
  </si>
  <si>
    <t>Устройство откосов из ГКЛ по каркасу</t>
  </si>
  <si>
    <t>Устройство откосов из ГКЛ на клею</t>
  </si>
  <si>
    <t>Устройство откосв из ПВХ-панелей</t>
  </si>
  <si>
    <t>Оштукатуривание откосов</t>
  </si>
  <si>
    <t>Шпатлевание откосов 1 слой</t>
  </si>
  <si>
    <t>Окраска откосов 1 слой</t>
  </si>
  <si>
    <t>Огрунтовка откосов 1 слой</t>
  </si>
  <si>
    <t>Работы по гидроизоляции конструкций</t>
  </si>
  <si>
    <t>Устройство обмазочной, окрасочной гидроизоляции 1 слой</t>
  </si>
  <si>
    <t>Устройство наплавляемой гидроизоляции из рулонных материалов 1 слой</t>
  </si>
  <si>
    <t>Огрунтовка битумным праймером</t>
  </si>
  <si>
    <t>Устройство полов, монтаж напольных покрытий</t>
  </si>
  <si>
    <t>Заливка самонивелира, наливных полов</t>
  </si>
  <si>
    <t>Устройство цементно-песчаных стяжек по маякам толщиной до 60 мм</t>
  </si>
  <si>
    <t>Устройство легкобетонных стяжек (с керамзитом и т.п.)</t>
  </si>
  <si>
    <t>Подсыпка из керамзита, шлака по отметкам</t>
  </si>
  <si>
    <t>м куб</t>
  </si>
  <si>
    <t>Локальный ремонт бетонных полов (очистка, заделка сколов и выбоин, трещин)</t>
  </si>
  <si>
    <t>Огрунтовка поверхности полов 1 слой</t>
  </si>
  <si>
    <t>Укладка ламината прямолинейно и подложки</t>
  </si>
  <si>
    <t>Укладка линолеума без подбора и сварки швов</t>
  </si>
  <si>
    <t>Настил ковролина, приклеивание текстильных покрытий</t>
  </si>
  <si>
    <t>Укладка паркетной доски на клей</t>
  </si>
  <si>
    <t>Установка плинтусов из ПВХ материалов</t>
  </si>
  <si>
    <t>Монтаж деревянных плинтусов</t>
  </si>
  <si>
    <t>Установка металлических порожков</t>
  </si>
  <si>
    <t>Устройство, зашивка потолков</t>
  </si>
  <si>
    <t>Монтаж одноуровневых гипсокартонных потолков</t>
  </si>
  <si>
    <t>Устройство прямолинейных потолочных отбортовок</t>
  </si>
  <si>
    <t>Монтаж потолков типа "Армстронг"</t>
  </si>
  <si>
    <t>Монтаж реечных потолков</t>
  </si>
  <si>
    <t>Устройство потолков из ПВХ-панелей, сайдинга</t>
  </si>
  <si>
    <t>Оштукатуривание потолков по маякам</t>
  </si>
  <si>
    <t>Выравнивание потолков штукатуркой</t>
  </si>
  <si>
    <t>Приклеивание потолочных плинтусов</t>
  </si>
  <si>
    <t>Плиточные работы</t>
  </si>
  <si>
    <t>Облицовка стен керамической, цементной плиткой </t>
  </si>
  <si>
    <t>Укладка напольной керамической плитки  (Грес)</t>
  </si>
  <si>
    <t>Облицовка фризом</t>
  </si>
  <si>
    <t>Укладка стеклянной мозаики</t>
  </si>
  <si>
    <t>Установка пластикового уголка</t>
  </si>
  <si>
    <t>п пог</t>
  </si>
  <si>
    <t>Герметизация стыков, примыканий силиконом</t>
  </si>
  <si>
    <t>Сверление отверстий в керамической плитке</t>
  </si>
  <si>
    <t>Подрезка керамической плитки под 45º</t>
  </si>
  <si>
    <t>Монтаж скрытых ревизионных люков</t>
  </si>
  <si>
    <t>Сантехнические работы</t>
  </si>
  <si>
    <t>Прокладка водопровода диаметром 20-32 мм (горяч+холодн)</t>
  </si>
  <si>
    <t>точка</t>
  </si>
  <si>
    <t>Прокладка водопровода диаметром 20-32 мм (холодн)</t>
  </si>
  <si>
    <t>Монтаж канализационных труб диаметром 32 мм</t>
  </si>
  <si>
    <t>Монтаж канализационных труб диаметром 50 мм</t>
  </si>
  <si>
    <t>Монтаж канализационных труб диаметром 110 мм</t>
  </si>
  <si>
    <t>Перенос полтенцесушителя (с перемычкой и кранами)</t>
  </si>
  <si>
    <t>Установка, подключение ванны (вместе с сифоном)</t>
  </si>
  <si>
    <t>Установка, подключение умывальника, раковины (вместе с сифоном)</t>
  </si>
  <si>
    <t>Установка, подключение унитаза</t>
  </si>
  <si>
    <t>Установка, подключение унитаза с инсталляцией</t>
  </si>
  <si>
    <t>Установка, подключение смесителя для умывальника</t>
  </si>
  <si>
    <t>Установка, подключение смесителя для ванны</t>
  </si>
  <si>
    <t>Монтаж полотенцесушителя</t>
  </si>
  <si>
    <t>Установка счетчиков учета воды</t>
  </si>
  <si>
    <t>Монтаж стального крана</t>
  </si>
  <si>
    <t>Резка шторб в бетоне шириной до 60 мм</t>
  </si>
  <si>
    <t>Резка шторб в кирпиче шириной до 60 мм</t>
  </si>
  <si>
    <t>Сверление отверстий в кирпичных стенах глубиной до 25см (диам 60 мм)</t>
  </si>
  <si>
    <t>Сверление отверстий в бетонных стенах глубиной до 25см (диам 60 мм)</t>
  </si>
  <si>
    <t>Электромонтажные работы</t>
  </si>
  <si>
    <t>Прокладка кабеля по стенам, в штробы</t>
  </si>
  <si>
    <t>Протяжка кабеля в гофру</t>
  </si>
  <si>
    <t>Монтаж пластиковых коробов по стенам, потолкам</t>
  </si>
  <si>
    <t>Штроба под кабель в кирпичной стене, штукатурке</t>
  </si>
  <si>
    <t>Штроба под кабель в бетонной стене</t>
  </si>
  <si>
    <t>Монтаж, подключение розетки/выключателя</t>
  </si>
  <si>
    <t>Установка, распайка распределительной коробки</t>
  </si>
  <si>
    <t>Монтаж рапределительного щита в сборе</t>
  </si>
  <si>
    <t>Установка, подключение автоматического выключателя, УЗО</t>
  </si>
  <si>
    <t>Установка, подключение вентилятора бытового</t>
  </si>
  <si>
    <t>Монтаж, сборка светильника с люминесцентными лампами</t>
  </si>
  <si>
    <t>Монтаж, сборка потолочных светильников</t>
  </si>
  <si>
    <t>Установка точечного светильника</t>
  </si>
  <si>
    <t>Монтаж, подключение электрического теплого пола </t>
  </si>
  <si>
    <t>Демонтаж розетки/выключателя</t>
  </si>
  <si>
    <t>Допoлнительные работы, услуги</t>
  </si>
  <si>
    <t>Подъем материала </t>
  </si>
  <si>
    <t>тонна</t>
  </si>
  <si>
    <t>Уборка, вынос мусора </t>
  </si>
  <si>
    <t>Демонтажные работы</t>
  </si>
  <si>
    <t>ИТОГО</t>
  </si>
  <si>
    <t>Наименование работ</t>
  </si>
  <si>
    <t>Ед изм</t>
  </si>
  <si>
    <t>Количество</t>
  </si>
  <si>
    <t>Стоимость, руб</t>
  </si>
  <si>
    <t>Расценка, руб до деноминации</t>
  </si>
  <si>
    <t>Расценка, руб после деноминации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</si>
</sst>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9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sz val="10"/>
      <color rgb="FF000000"/>
      <name val="Tahoma"/>
      <family val="2"/>
      <charset val="204"/>
    </font>
    <font>
      <b/>
      <sz val="12"/>
      <color rgb="FF000000"/>
      <name val="Tahoma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CFCF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3" fillId="2" borderId="2" xfId="0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1</xdr:row>
      <xdr:rowOff>19050</xdr:rowOff>
    </xdr:from>
    <xdr:to>
      <xdr:col>3</xdr:col>
      <xdr:colOff>646557</xdr:colOff>
      <xdr:row>1</xdr:row>
      <xdr:rowOff>228600</xdr:rowOff>
    </xdr:to>
    <xdr:sp macro="" textlink="">
      <xdr:nvSpPr>
        <xdr:cNvPr id="2" name="Стрелка вниз 1"/>
        <xdr:cNvSpPr/>
      </xdr:nvSpPr>
      <xdr:spPr>
        <a:xfrm>
          <a:off x="3952875" y="933450"/>
          <a:ext cx="484632" cy="2095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 editAs="oneCell">
    <xdr:from>
      <xdr:col>7</xdr:col>
      <xdr:colOff>28575</xdr:colOff>
      <xdr:row>0</xdr:row>
      <xdr:rowOff>0</xdr:rowOff>
    </xdr:from>
    <xdr:to>
      <xdr:col>11</xdr:col>
      <xdr:colOff>458702</xdr:colOff>
      <xdr:row>1</xdr:row>
      <xdr:rowOff>543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0"/>
          <a:ext cx="3716252" cy="1343568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161924</xdr:colOff>
      <xdr:row>137</xdr:row>
      <xdr:rowOff>190499</xdr:rowOff>
    </xdr:from>
    <xdr:to>
      <xdr:col>7</xdr:col>
      <xdr:colOff>200429</xdr:colOff>
      <xdr:row>151</xdr:row>
      <xdr:rowOff>85724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4" y="29041724"/>
          <a:ext cx="7087005" cy="2562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138"/>
  <sheetViews>
    <sheetView tabSelected="1" workbookViewId="0">
      <pane ySplit="1" topLeftCell="A68" activePane="bottomLeft" state="frozen"/>
      <selection pane="bottomLeft"/>
    </sheetView>
  </sheetViews>
  <sheetFormatPr defaultRowHeight="15" outlineLevelRow="2" x14ac:dyDescent="0.25"/>
  <cols>
    <col min="1" max="1" width="2.42578125" customWidth="1"/>
    <col min="2" max="2" width="47.7109375" customWidth="1"/>
    <col min="4" max="4" width="12.42578125" customWidth="1"/>
    <col min="5" max="5" width="19.28515625" customWidth="1"/>
    <col min="6" max="6" width="20.5703125" hidden="1" customWidth="1"/>
    <col min="7" max="7" width="14.7109375" style="1" bestFit="1" customWidth="1"/>
    <col min="10" max="10" width="11.5703125" customWidth="1"/>
    <col min="11" max="11" width="19.42578125" customWidth="1"/>
    <col min="12" max="12" width="17.42578125" customWidth="1"/>
  </cols>
  <sheetData>
    <row r="1" spans="2:12" s="2" customFormat="1" ht="105.75" customHeight="1" thickBot="1" x14ac:dyDescent="0.3">
      <c r="B1" s="10" t="s">
        <v>143</v>
      </c>
      <c r="C1" s="11" t="s">
        <v>144</v>
      </c>
      <c r="D1" s="11" t="s">
        <v>145</v>
      </c>
      <c r="E1" s="26" t="s">
        <v>148</v>
      </c>
      <c r="F1" s="26" t="s">
        <v>147</v>
      </c>
      <c r="G1" s="12" t="s">
        <v>146</v>
      </c>
      <c r="K1" s="22"/>
      <c r="L1" s="21"/>
    </row>
    <row r="2" spans="2:12" ht="18.75" customHeight="1" x14ac:dyDescent="0.25">
      <c r="B2" s="20" t="s">
        <v>141</v>
      </c>
      <c r="C2" s="20"/>
      <c r="D2" s="20"/>
      <c r="E2" s="15"/>
      <c r="F2" s="8"/>
      <c r="G2" s="9"/>
    </row>
    <row r="3" spans="2:12" ht="15" customHeight="1" outlineLevel="1" x14ac:dyDescent="0.25">
      <c r="B3" s="3" t="s">
        <v>0</v>
      </c>
      <c r="C3" s="3" t="s">
        <v>1</v>
      </c>
      <c r="D3" s="13"/>
      <c r="E3" s="13">
        <f>F3/10000</f>
        <v>5</v>
      </c>
      <c r="F3" s="23">
        <v>50000</v>
      </c>
      <c r="G3" s="4">
        <f>D3*E3</f>
        <v>0</v>
      </c>
    </row>
    <row r="4" spans="2:12" ht="15" customHeight="1" outlineLevel="1" x14ac:dyDescent="0.25">
      <c r="B4" s="3" t="s">
        <v>2</v>
      </c>
      <c r="C4" s="3" t="s">
        <v>3</v>
      </c>
      <c r="D4" s="13"/>
      <c r="E4" s="13">
        <v>5.5</v>
      </c>
      <c r="F4" s="23">
        <v>5.5</v>
      </c>
      <c r="G4" s="4">
        <f t="shared" ref="G4:G67" si="0">D4*E4</f>
        <v>0</v>
      </c>
    </row>
    <row r="5" spans="2:12" ht="15" customHeight="1" outlineLevel="1" x14ac:dyDescent="0.25">
      <c r="B5" s="3" t="s">
        <v>4</v>
      </c>
      <c r="C5" s="3" t="s">
        <v>3</v>
      </c>
      <c r="D5" s="13"/>
      <c r="E5" s="13">
        <f t="shared" ref="E4:E67" si="1">F5/10000</f>
        <v>6.25</v>
      </c>
      <c r="F5" s="23">
        <v>62500</v>
      </c>
      <c r="G5" s="4">
        <f t="shared" si="0"/>
        <v>0</v>
      </c>
    </row>
    <row r="6" spans="2:12" ht="15" customHeight="1" outlineLevel="1" x14ac:dyDescent="0.25">
      <c r="B6" s="3" t="s">
        <v>5</v>
      </c>
      <c r="C6" s="3" t="s">
        <v>3</v>
      </c>
      <c r="D6" s="13"/>
      <c r="E6" s="13">
        <f t="shared" si="1"/>
        <v>4.79</v>
      </c>
      <c r="F6" s="23">
        <v>47900</v>
      </c>
      <c r="G6" s="4">
        <f t="shared" si="0"/>
        <v>0</v>
      </c>
    </row>
    <row r="7" spans="2:12" ht="15" customHeight="1" outlineLevel="1" x14ac:dyDescent="0.25">
      <c r="B7" s="3" t="s">
        <v>6</v>
      </c>
      <c r="C7" s="3" t="s">
        <v>3</v>
      </c>
      <c r="D7" s="13"/>
      <c r="E7" s="13">
        <f t="shared" si="1"/>
        <v>4.29</v>
      </c>
      <c r="F7" s="23">
        <v>42900</v>
      </c>
      <c r="G7" s="4">
        <f t="shared" si="0"/>
        <v>0</v>
      </c>
    </row>
    <row r="8" spans="2:12" ht="15" customHeight="1" outlineLevel="1" x14ac:dyDescent="0.25">
      <c r="B8" s="3" t="s">
        <v>7</v>
      </c>
      <c r="C8" s="3" t="s">
        <v>3</v>
      </c>
      <c r="D8" s="13"/>
      <c r="E8" s="13">
        <f t="shared" si="1"/>
        <v>2.2400000000000002</v>
      </c>
      <c r="F8" s="23">
        <v>22400</v>
      </c>
      <c r="G8" s="4">
        <f t="shared" si="0"/>
        <v>0</v>
      </c>
    </row>
    <row r="9" spans="2:12" ht="15" customHeight="1" outlineLevel="1" x14ac:dyDescent="0.25">
      <c r="B9" s="3" t="s">
        <v>8</v>
      </c>
      <c r="C9" s="3" t="s">
        <v>3</v>
      </c>
      <c r="D9" s="13"/>
      <c r="E9" s="13">
        <f t="shared" si="1"/>
        <v>2.4550000000000001</v>
      </c>
      <c r="F9" s="23">
        <v>24550</v>
      </c>
      <c r="G9" s="4">
        <f t="shared" si="0"/>
        <v>0</v>
      </c>
    </row>
    <row r="10" spans="2:12" ht="15" customHeight="1" outlineLevel="1" x14ac:dyDescent="0.25">
      <c r="B10" s="3" t="s">
        <v>9</v>
      </c>
      <c r="C10" s="3" t="s">
        <v>3</v>
      </c>
      <c r="D10" s="13"/>
      <c r="E10" s="13">
        <f t="shared" si="1"/>
        <v>2.87</v>
      </c>
      <c r="F10" s="23">
        <v>28700</v>
      </c>
      <c r="G10" s="4">
        <f t="shared" si="0"/>
        <v>0</v>
      </c>
    </row>
    <row r="11" spans="2:12" ht="15" customHeight="1" outlineLevel="1" x14ac:dyDescent="0.25">
      <c r="B11" s="3" t="s">
        <v>10</v>
      </c>
      <c r="C11" s="3" t="s">
        <v>3</v>
      </c>
      <c r="D11" s="13"/>
      <c r="E11" s="13">
        <f t="shared" si="1"/>
        <v>2.46</v>
      </c>
      <c r="F11" s="23">
        <v>24600</v>
      </c>
      <c r="G11" s="4">
        <f t="shared" si="0"/>
        <v>0</v>
      </c>
    </row>
    <row r="12" spans="2:12" ht="15" customHeight="1" outlineLevel="1" x14ac:dyDescent="0.25">
      <c r="B12" s="3" t="s">
        <v>11</v>
      </c>
      <c r="C12" s="3" t="s">
        <v>3</v>
      </c>
      <c r="D12" s="13"/>
      <c r="E12" s="13">
        <f t="shared" si="1"/>
        <v>2.63</v>
      </c>
      <c r="F12" s="23">
        <v>26300</v>
      </c>
      <c r="G12" s="4">
        <f t="shared" si="0"/>
        <v>0</v>
      </c>
    </row>
    <row r="13" spans="2:12" outlineLevel="1" x14ac:dyDescent="0.25">
      <c r="B13" s="3" t="s">
        <v>12</v>
      </c>
      <c r="C13" s="3" t="s">
        <v>3</v>
      </c>
      <c r="D13" s="13"/>
      <c r="E13" s="13">
        <f t="shared" si="1"/>
        <v>3.02</v>
      </c>
      <c r="F13" s="23">
        <v>30200</v>
      </c>
      <c r="G13" s="4">
        <f t="shared" si="0"/>
        <v>0</v>
      </c>
    </row>
    <row r="14" spans="2:12" outlineLevel="1" x14ac:dyDescent="0.25">
      <c r="B14" s="3" t="s">
        <v>13</v>
      </c>
      <c r="C14" s="3" t="s">
        <v>3</v>
      </c>
      <c r="D14" s="13"/>
      <c r="E14" s="13">
        <f t="shared" si="1"/>
        <v>2.6549999999999998</v>
      </c>
      <c r="F14" s="23">
        <v>26550</v>
      </c>
      <c r="G14" s="4">
        <f t="shared" si="0"/>
        <v>0</v>
      </c>
    </row>
    <row r="15" spans="2:12" outlineLevel="1" x14ac:dyDescent="0.25">
      <c r="B15" s="3" t="s">
        <v>14</v>
      </c>
      <c r="C15" s="3" t="s">
        <v>15</v>
      </c>
      <c r="D15" s="13"/>
      <c r="E15" s="13">
        <f t="shared" si="1"/>
        <v>0.81</v>
      </c>
      <c r="F15" s="23">
        <v>8100</v>
      </c>
      <c r="G15" s="4">
        <f t="shared" si="0"/>
        <v>0</v>
      </c>
    </row>
    <row r="16" spans="2:12" outlineLevel="1" x14ac:dyDescent="0.25">
      <c r="B16" s="3" t="s">
        <v>16</v>
      </c>
      <c r="C16" s="3" t="s">
        <v>1</v>
      </c>
      <c r="D16" s="13"/>
      <c r="E16" s="13">
        <f t="shared" si="1"/>
        <v>8.3559999999999999</v>
      </c>
      <c r="F16" s="23">
        <v>83560</v>
      </c>
      <c r="G16" s="4">
        <f t="shared" si="0"/>
        <v>0</v>
      </c>
    </row>
    <row r="17" spans="2:7" outlineLevel="1" x14ac:dyDescent="0.25">
      <c r="B17" s="3" t="s">
        <v>17</v>
      </c>
      <c r="C17" s="3" t="s">
        <v>3</v>
      </c>
      <c r="D17" s="13"/>
      <c r="E17" s="13">
        <f t="shared" si="1"/>
        <v>0.82</v>
      </c>
      <c r="F17" s="23">
        <v>8200</v>
      </c>
      <c r="G17" s="4">
        <f t="shared" si="0"/>
        <v>0</v>
      </c>
    </row>
    <row r="18" spans="2:7" outlineLevel="1" x14ac:dyDescent="0.25">
      <c r="B18" s="3" t="s">
        <v>18</v>
      </c>
      <c r="C18" s="3" t="s">
        <v>3</v>
      </c>
      <c r="D18" s="13"/>
      <c r="E18" s="13">
        <f t="shared" si="1"/>
        <v>2.2400000000000002</v>
      </c>
      <c r="F18" s="23">
        <v>22400</v>
      </c>
      <c r="G18" s="4">
        <f t="shared" si="0"/>
        <v>0</v>
      </c>
    </row>
    <row r="19" spans="2:7" outlineLevel="1" x14ac:dyDescent="0.25">
      <c r="B19" s="3" t="s">
        <v>19</v>
      </c>
      <c r="C19" s="3" t="s">
        <v>3</v>
      </c>
      <c r="D19" s="13"/>
      <c r="E19" s="13">
        <f t="shared" si="1"/>
        <v>1.81</v>
      </c>
      <c r="F19" s="23">
        <v>18100</v>
      </c>
      <c r="G19" s="4">
        <f t="shared" si="0"/>
        <v>0</v>
      </c>
    </row>
    <row r="20" spans="2:7" outlineLevel="1" x14ac:dyDescent="0.25">
      <c r="B20" s="3" t="s">
        <v>20</v>
      </c>
      <c r="C20" s="3" t="s">
        <v>3</v>
      </c>
      <c r="D20" s="13"/>
      <c r="E20" s="13">
        <f t="shared" si="1"/>
        <v>1.0349999999999999</v>
      </c>
      <c r="F20" s="23">
        <v>10350</v>
      </c>
      <c r="G20" s="4">
        <f t="shared" si="0"/>
        <v>0</v>
      </c>
    </row>
    <row r="21" spans="2:7" outlineLevel="1" x14ac:dyDescent="0.25">
      <c r="B21" s="3" t="s">
        <v>21</v>
      </c>
      <c r="C21" s="3" t="s">
        <v>3</v>
      </c>
      <c r="D21" s="13"/>
      <c r="E21" s="13">
        <f t="shared" si="1"/>
        <v>1.85</v>
      </c>
      <c r="F21" s="23">
        <v>18500</v>
      </c>
      <c r="G21" s="4">
        <f t="shared" si="0"/>
        <v>0</v>
      </c>
    </row>
    <row r="22" spans="2:7" x14ac:dyDescent="0.25">
      <c r="B22" s="19" t="s">
        <v>22</v>
      </c>
      <c r="C22" s="19"/>
      <c r="D22" s="19"/>
      <c r="E22" s="13">
        <f t="shared" si="1"/>
        <v>0</v>
      </c>
      <c r="F22" s="24"/>
      <c r="G22" s="4">
        <f t="shared" si="0"/>
        <v>0</v>
      </c>
    </row>
    <row r="23" spans="2:7" outlineLevel="1" x14ac:dyDescent="0.25">
      <c r="B23" s="3" t="s">
        <v>23</v>
      </c>
      <c r="C23" s="3" t="s">
        <v>15</v>
      </c>
      <c r="D23" s="13"/>
      <c r="E23" s="13">
        <f t="shared" si="1"/>
        <v>0.28699999999999998</v>
      </c>
      <c r="F23" s="23">
        <v>2870</v>
      </c>
      <c r="G23" s="4">
        <f t="shared" si="0"/>
        <v>0</v>
      </c>
    </row>
    <row r="24" spans="2:7" ht="21" outlineLevel="1" x14ac:dyDescent="0.25">
      <c r="B24" s="3" t="s">
        <v>24</v>
      </c>
      <c r="C24" s="3" t="s">
        <v>3</v>
      </c>
      <c r="D24" s="13"/>
      <c r="E24" s="13">
        <f t="shared" si="1"/>
        <v>12.3</v>
      </c>
      <c r="F24" s="23">
        <v>123000</v>
      </c>
      <c r="G24" s="4">
        <f t="shared" si="0"/>
        <v>0</v>
      </c>
    </row>
    <row r="25" spans="2:7" ht="21" outlineLevel="1" x14ac:dyDescent="0.25">
      <c r="B25" s="3" t="s">
        <v>25</v>
      </c>
      <c r="C25" s="3" t="s">
        <v>3</v>
      </c>
      <c r="D25" s="13"/>
      <c r="E25" s="13">
        <f t="shared" si="1"/>
        <v>14.32</v>
      </c>
      <c r="F25" s="23">
        <v>143200</v>
      </c>
      <c r="G25" s="4">
        <f t="shared" si="0"/>
        <v>0</v>
      </c>
    </row>
    <row r="26" spans="2:7" ht="21" outlineLevel="1" x14ac:dyDescent="0.25">
      <c r="B26" s="3" t="s">
        <v>26</v>
      </c>
      <c r="C26" s="3" t="s">
        <v>3</v>
      </c>
      <c r="D26" s="13"/>
      <c r="E26" s="13">
        <f t="shared" si="1"/>
        <v>12.51</v>
      </c>
      <c r="F26" s="23">
        <v>125100</v>
      </c>
      <c r="G26" s="4">
        <f t="shared" si="0"/>
        <v>0</v>
      </c>
    </row>
    <row r="27" spans="2:7" outlineLevel="1" x14ac:dyDescent="0.25">
      <c r="B27" s="3" t="s">
        <v>27</v>
      </c>
      <c r="C27" s="3" t="s">
        <v>3</v>
      </c>
      <c r="D27" s="13"/>
      <c r="E27" s="13">
        <f t="shared" si="1"/>
        <v>9.84</v>
      </c>
      <c r="F27" s="23">
        <v>98400</v>
      </c>
      <c r="G27" s="4">
        <f t="shared" si="0"/>
        <v>0</v>
      </c>
    </row>
    <row r="28" spans="2:7" outlineLevel="1" x14ac:dyDescent="0.25">
      <c r="B28" s="3" t="s">
        <v>28</v>
      </c>
      <c r="C28" s="3" t="s">
        <v>3</v>
      </c>
      <c r="D28" s="13"/>
      <c r="E28" s="13">
        <f t="shared" si="1"/>
        <v>7.88</v>
      </c>
      <c r="F28" s="23">
        <v>78800</v>
      </c>
      <c r="G28" s="4">
        <f t="shared" si="0"/>
        <v>0</v>
      </c>
    </row>
    <row r="29" spans="2:7" outlineLevel="1" x14ac:dyDescent="0.25">
      <c r="B29" s="3" t="s">
        <v>29</v>
      </c>
      <c r="C29" s="3" t="s">
        <v>3</v>
      </c>
      <c r="D29" s="13"/>
      <c r="E29" s="13">
        <f t="shared" si="1"/>
        <v>7.79</v>
      </c>
      <c r="F29" s="23">
        <v>77900</v>
      </c>
      <c r="G29" s="4">
        <f t="shared" si="0"/>
        <v>0</v>
      </c>
    </row>
    <row r="30" spans="2:7" outlineLevel="1" x14ac:dyDescent="0.25">
      <c r="B30" s="3" t="s">
        <v>30</v>
      </c>
      <c r="C30" s="3" t="s">
        <v>3</v>
      </c>
      <c r="D30" s="13"/>
      <c r="E30" s="13">
        <f t="shared" si="1"/>
        <v>3.03</v>
      </c>
      <c r="F30" s="23">
        <v>30300</v>
      </c>
      <c r="G30" s="4">
        <f t="shared" si="0"/>
        <v>0</v>
      </c>
    </row>
    <row r="31" spans="2:7" ht="21" outlineLevel="1" x14ac:dyDescent="0.25">
      <c r="B31" s="3" t="s">
        <v>31</v>
      </c>
      <c r="C31" s="3" t="s">
        <v>15</v>
      </c>
      <c r="D31" s="13"/>
      <c r="E31" s="13">
        <f t="shared" si="1"/>
        <v>0.87649999999999995</v>
      </c>
      <c r="F31" s="23">
        <v>8765</v>
      </c>
      <c r="G31" s="4">
        <f t="shared" si="0"/>
        <v>0</v>
      </c>
    </row>
    <row r="32" spans="2:7" outlineLevel="1" x14ac:dyDescent="0.25">
      <c r="B32" s="3" t="s">
        <v>32</v>
      </c>
      <c r="C32" s="3" t="s">
        <v>15</v>
      </c>
      <c r="D32" s="13"/>
      <c r="E32" s="13">
        <f t="shared" si="1"/>
        <v>2.2400000000000002</v>
      </c>
      <c r="F32" s="23">
        <v>22400</v>
      </c>
      <c r="G32" s="4">
        <f t="shared" si="0"/>
        <v>0</v>
      </c>
    </row>
    <row r="33" spans="2:7" x14ac:dyDescent="0.25">
      <c r="B33" s="19" t="s">
        <v>33</v>
      </c>
      <c r="C33" s="19"/>
      <c r="D33" s="19"/>
      <c r="E33" s="13">
        <f t="shared" si="1"/>
        <v>0</v>
      </c>
      <c r="F33" s="24"/>
      <c r="G33" s="4">
        <f t="shared" si="0"/>
        <v>0</v>
      </c>
    </row>
    <row r="34" spans="2:7" outlineLevel="1" x14ac:dyDescent="0.25">
      <c r="B34" s="3" t="s">
        <v>34</v>
      </c>
      <c r="C34" s="3" t="s">
        <v>3</v>
      </c>
      <c r="D34" s="13"/>
      <c r="E34" s="13">
        <f t="shared" si="1"/>
        <v>8.1999999999999993</v>
      </c>
      <c r="F34" s="23">
        <v>82000</v>
      </c>
      <c r="G34" s="4">
        <f t="shared" si="0"/>
        <v>0</v>
      </c>
    </row>
    <row r="35" spans="2:7" outlineLevel="1" x14ac:dyDescent="0.25">
      <c r="B35" s="3" t="s">
        <v>35</v>
      </c>
      <c r="C35" s="3" t="s">
        <v>3</v>
      </c>
      <c r="D35" s="13"/>
      <c r="E35" s="13">
        <f t="shared" si="1"/>
        <v>9.2249999999999996</v>
      </c>
      <c r="F35" s="23">
        <v>92250</v>
      </c>
      <c r="G35" s="4">
        <f t="shared" si="0"/>
        <v>0</v>
      </c>
    </row>
    <row r="36" spans="2:7" outlineLevel="1" x14ac:dyDescent="0.25">
      <c r="B36" s="3" t="s">
        <v>36</v>
      </c>
      <c r="C36" s="3" t="s">
        <v>15</v>
      </c>
      <c r="D36" s="13"/>
      <c r="E36" s="13">
        <f t="shared" si="1"/>
        <v>9.84</v>
      </c>
      <c r="F36" s="23">
        <v>98400</v>
      </c>
      <c r="G36" s="4">
        <f t="shared" si="0"/>
        <v>0</v>
      </c>
    </row>
    <row r="37" spans="2:7" outlineLevel="1" x14ac:dyDescent="0.25">
      <c r="B37" s="3" t="s">
        <v>37</v>
      </c>
      <c r="C37" s="3" t="s">
        <v>3</v>
      </c>
      <c r="D37" s="13"/>
      <c r="E37" s="13">
        <f t="shared" si="1"/>
        <v>1.44</v>
      </c>
      <c r="F37" s="23">
        <v>14400</v>
      </c>
      <c r="G37" s="4">
        <f t="shared" si="0"/>
        <v>0</v>
      </c>
    </row>
    <row r="38" spans="2:7" outlineLevel="1" x14ac:dyDescent="0.25">
      <c r="B38" s="3" t="s">
        <v>38</v>
      </c>
      <c r="C38" s="3" t="s">
        <v>3</v>
      </c>
      <c r="D38" s="13"/>
      <c r="E38" s="13">
        <f t="shared" si="1"/>
        <v>1.62</v>
      </c>
      <c r="F38" s="23">
        <v>16200</v>
      </c>
      <c r="G38" s="4">
        <f t="shared" si="0"/>
        <v>0</v>
      </c>
    </row>
    <row r="39" spans="2:7" ht="21" outlineLevel="1" x14ac:dyDescent="0.25">
      <c r="B39" s="3" t="s">
        <v>39</v>
      </c>
      <c r="C39" s="3" t="s">
        <v>3</v>
      </c>
      <c r="D39" s="13"/>
      <c r="E39" s="13">
        <f t="shared" si="1"/>
        <v>7.26</v>
      </c>
      <c r="F39" s="23">
        <v>72600</v>
      </c>
      <c r="G39" s="4">
        <f t="shared" si="0"/>
        <v>0</v>
      </c>
    </row>
    <row r="40" spans="2:7" ht="21" outlineLevel="1" x14ac:dyDescent="0.25">
      <c r="B40" s="3" t="s">
        <v>40</v>
      </c>
      <c r="C40" s="3" t="s">
        <v>3</v>
      </c>
      <c r="D40" s="13"/>
      <c r="E40" s="13">
        <f t="shared" si="1"/>
        <v>5.1105</v>
      </c>
      <c r="F40" s="23">
        <v>51105</v>
      </c>
      <c r="G40" s="4">
        <f t="shared" si="0"/>
        <v>0</v>
      </c>
    </row>
    <row r="41" spans="2:7" ht="21" outlineLevel="1" x14ac:dyDescent="0.25">
      <c r="B41" s="3" t="s">
        <v>41</v>
      </c>
      <c r="C41" s="3" t="s">
        <v>3</v>
      </c>
      <c r="D41" s="13"/>
      <c r="E41" s="13">
        <f t="shared" si="1"/>
        <v>17.015000000000001</v>
      </c>
      <c r="F41" s="23">
        <v>170150</v>
      </c>
      <c r="G41" s="4">
        <f t="shared" si="0"/>
        <v>0</v>
      </c>
    </row>
    <row r="42" spans="2:7" ht="21" outlineLevel="1" x14ac:dyDescent="0.25">
      <c r="B42" s="3" t="s">
        <v>42</v>
      </c>
      <c r="C42" s="3" t="s">
        <v>3</v>
      </c>
      <c r="D42" s="13"/>
      <c r="E42" s="13">
        <f t="shared" si="1"/>
        <v>13.24</v>
      </c>
      <c r="F42" s="23">
        <v>132400</v>
      </c>
      <c r="G42" s="4">
        <f t="shared" si="0"/>
        <v>0</v>
      </c>
    </row>
    <row r="43" spans="2:7" outlineLevel="1" x14ac:dyDescent="0.25">
      <c r="B43" s="3" t="s">
        <v>43</v>
      </c>
      <c r="C43" s="3" t="s">
        <v>3</v>
      </c>
      <c r="D43" s="13"/>
      <c r="E43" s="13">
        <f t="shared" si="1"/>
        <v>1.845</v>
      </c>
      <c r="F43" s="23">
        <v>18450</v>
      </c>
      <c r="G43" s="4">
        <f t="shared" si="0"/>
        <v>0</v>
      </c>
    </row>
    <row r="44" spans="2:7" outlineLevel="1" x14ac:dyDescent="0.25">
      <c r="B44" s="3" t="s">
        <v>44</v>
      </c>
      <c r="C44" s="3" t="s">
        <v>3</v>
      </c>
      <c r="D44" s="13"/>
      <c r="E44" s="13">
        <f t="shared" si="1"/>
        <v>1.0249999999999999</v>
      </c>
      <c r="F44" s="23">
        <v>10250</v>
      </c>
      <c r="G44" s="4">
        <f t="shared" si="0"/>
        <v>0</v>
      </c>
    </row>
    <row r="45" spans="2:7" outlineLevel="1" x14ac:dyDescent="0.25">
      <c r="B45" s="3" t="s">
        <v>45</v>
      </c>
      <c r="C45" s="3" t="s">
        <v>3</v>
      </c>
      <c r="D45" s="13"/>
      <c r="E45" s="13">
        <f t="shared" si="1"/>
        <v>0.69</v>
      </c>
      <c r="F45" s="23">
        <v>6900</v>
      </c>
      <c r="G45" s="4">
        <f t="shared" si="0"/>
        <v>0</v>
      </c>
    </row>
    <row r="46" spans="2:7" ht="21" outlineLevel="1" x14ac:dyDescent="0.25">
      <c r="B46" s="3" t="s">
        <v>46</v>
      </c>
      <c r="C46" s="3" t="s">
        <v>3</v>
      </c>
      <c r="D46" s="13"/>
      <c r="E46" s="13">
        <f t="shared" si="1"/>
        <v>1.0149999999999999</v>
      </c>
      <c r="F46" s="23">
        <v>10150</v>
      </c>
      <c r="G46" s="4">
        <f t="shared" si="0"/>
        <v>0</v>
      </c>
    </row>
    <row r="47" spans="2:7" outlineLevel="1" x14ac:dyDescent="0.25">
      <c r="B47" s="3" t="s">
        <v>47</v>
      </c>
      <c r="C47" s="3" t="s">
        <v>3</v>
      </c>
      <c r="D47" s="13"/>
      <c r="E47" s="13">
        <f t="shared" si="1"/>
        <v>1.845</v>
      </c>
      <c r="F47" s="23">
        <v>18450</v>
      </c>
      <c r="G47" s="4">
        <f t="shared" si="0"/>
        <v>0</v>
      </c>
    </row>
    <row r="48" spans="2:7" outlineLevel="1" x14ac:dyDescent="0.25">
      <c r="B48" s="3" t="s">
        <v>48</v>
      </c>
      <c r="C48" s="3" t="s">
        <v>3</v>
      </c>
      <c r="D48" s="13"/>
      <c r="E48" s="13">
        <f>F48/10000</f>
        <v>2.2400000000000002</v>
      </c>
      <c r="F48" s="23">
        <v>22400</v>
      </c>
      <c r="G48" s="4">
        <f t="shared" si="0"/>
        <v>0</v>
      </c>
    </row>
    <row r="49" spans="2:7" outlineLevel="1" x14ac:dyDescent="0.25">
      <c r="B49" s="3" t="s">
        <v>49</v>
      </c>
      <c r="C49" s="3" t="s">
        <v>3</v>
      </c>
      <c r="D49" s="13"/>
      <c r="E49" s="13">
        <f t="shared" si="1"/>
        <v>3.355</v>
      </c>
      <c r="F49" s="23">
        <v>33550</v>
      </c>
      <c r="G49" s="4">
        <f t="shared" si="0"/>
        <v>0</v>
      </c>
    </row>
    <row r="50" spans="2:7" ht="21" outlineLevel="1" x14ac:dyDescent="0.25">
      <c r="B50" s="3" t="s">
        <v>50</v>
      </c>
      <c r="C50" s="3" t="s">
        <v>15</v>
      </c>
      <c r="D50" s="13"/>
      <c r="E50" s="13">
        <f t="shared" si="1"/>
        <v>1.84</v>
      </c>
      <c r="F50" s="23">
        <v>18400</v>
      </c>
      <c r="G50" s="4">
        <f t="shared" si="0"/>
        <v>0</v>
      </c>
    </row>
    <row r="51" spans="2:7" outlineLevel="1" x14ac:dyDescent="0.25">
      <c r="B51" s="3" t="s">
        <v>51</v>
      </c>
      <c r="C51" s="3" t="s">
        <v>15</v>
      </c>
      <c r="D51" s="13"/>
      <c r="E51" s="13">
        <f t="shared" si="1"/>
        <v>1.7270000000000001</v>
      </c>
      <c r="F51" s="23">
        <v>17270</v>
      </c>
      <c r="G51" s="4">
        <f t="shared" si="0"/>
        <v>0</v>
      </c>
    </row>
    <row r="52" spans="2:7" outlineLevel="1" x14ac:dyDescent="0.25">
      <c r="B52" s="3" t="s">
        <v>52</v>
      </c>
      <c r="C52" s="3" t="s">
        <v>15</v>
      </c>
      <c r="D52" s="13"/>
      <c r="E52" s="13">
        <f t="shared" si="1"/>
        <v>2.2909999999999999</v>
      </c>
      <c r="F52" s="23">
        <v>22910</v>
      </c>
      <c r="G52" s="4">
        <f t="shared" si="0"/>
        <v>0</v>
      </c>
    </row>
    <row r="53" spans="2:7" x14ac:dyDescent="0.25">
      <c r="B53" s="19" t="s">
        <v>53</v>
      </c>
      <c r="C53" s="19"/>
      <c r="D53" s="19"/>
      <c r="E53" s="13">
        <f t="shared" si="1"/>
        <v>0</v>
      </c>
      <c r="F53" s="24"/>
      <c r="G53" s="4">
        <f t="shared" si="0"/>
        <v>0</v>
      </c>
    </row>
    <row r="54" spans="2:7" outlineLevel="1" x14ac:dyDescent="0.25">
      <c r="B54" s="3" t="s">
        <v>54</v>
      </c>
      <c r="C54" s="3" t="s">
        <v>15</v>
      </c>
      <c r="D54" s="13"/>
      <c r="E54" s="13">
        <f t="shared" si="1"/>
        <v>10.855</v>
      </c>
      <c r="F54" s="23">
        <v>108550</v>
      </c>
      <c r="G54" s="4">
        <f t="shared" si="0"/>
        <v>0</v>
      </c>
    </row>
    <row r="55" spans="2:7" outlineLevel="1" x14ac:dyDescent="0.25">
      <c r="B55" s="3" t="s">
        <v>55</v>
      </c>
      <c r="C55" s="3" t="s">
        <v>15</v>
      </c>
      <c r="D55" s="13"/>
      <c r="E55" s="13">
        <f t="shared" si="1"/>
        <v>9.6349999999999998</v>
      </c>
      <c r="F55" s="23">
        <v>96350</v>
      </c>
      <c r="G55" s="4">
        <f t="shared" si="0"/>
        <v>0</v>
      </c>
    </row>
    <row r="56" spans="2:7" outlineLevel="1" x14ac:dyDescent="0.25">
      <c r="B56" s="3" t="s">
        <v>56</v>
      </c>
      <c r="C56" s="3" t="s">
        <v>15</v>
      </c>
      <c r="D56" s="13"/>
      <c r="E56" s="13">
        <f t="shared" si="1"/>
        <v>10.045</v>
      </c>
      <c r="F56" s="23">
        <v>100450</v>
      </c>
      <c r="G56" s="4">
        <f t="shared" si="0"/>
        <v>0</v>
      </c>
    </row>
    <row r="57" spans="2:7" outlineLevel="1" x14ac:dyDescent="0.25">
      <c r="B57" s="3" t="s">
        <v>57</v>
      </c>
      <c r="C57" s="3" t="s">
        <v>15</v>
      </c>
      <c r="D57" s="13"/>
      <c r="E57" s="13">
        <f t="shared" si="1"/>
        <v>9.84</v>
      </c>
      <c r="F57" s="23">
        <v>98400</v>
      </c>
      <c r="G57" s="4">
        <f t="shared" si="0"/>
        <v>0</v>
      </c>
    </row>
    <row r="58" spans="2:7" outlineLevel="1" x14ac:dyDescent="0.25">
      <c r="B58" s="3" t="s">
        <v>58</v>
      </c>
      <c r="C58" s="3" t="s">
        <v>15</v>
      </c>
      <c r="D58" s="13"/>
      <c r="E58" s="13">
        <f t="shared" si="1"/>
        <v>1.845</v>
      </c>
      <c r="F58" s="23">
        <v>18450</v>
      </c>
      <c r="G58" s="4">
        <f t="shared" si="0"/>
        <v>0</v>
      </c>
    </row>
    <row r="59" spans="2:7" outlineLevel="1" x14ac:dyDescent="0.25">
      <c r="B59" s="3" t="s">
        <v>59</v>
      </c>
      <c r="C59" s="3" t="s">
        <v>15</v>
      </c>
      <c r="D59" s="13"/>
      <c r="E59" s="13">
        <f t="shared" si="1"/>
        <v>2.0499999999999998</v>
      </c>
      <c r="F59" s="23">
        <v>20500</v>
      </c>
      <c r="G59" s="4">
        <f t="shared" si="0"/>
        <v>0</v>
      </c>
    </row>
    <row r="60" spans="2:7" outlineLevel="1" x14ac:dyDescent="0.25">
      <c r="B60" s="3" t="s">
        <v>60</v>
      </c>
      <c r="C60" s="3" t="s">
        <v>15</v>
      </c>
      <c r="D60" s="13"/>
      <c r="E60" s="13">
        <f t="shared" si="1"/>
        <v>0.83650000000000002</v>
      </c>
      <c r="F60" s="23">
        <v>8365</v>
      </c>
      <c r="G60" s="4">
        <f t="shared" si="0"/>
        <v>0</v>
      </c>
    </row>
    <row r="61" spans="2:7" ht="15" customHeight="1" x14ac:dyDescent="0.25">
      <c r="B61" s="19" t="s">
        <v>61</v>
      </c>
      <c r="C61" s="19"/>
      <c r="D61" s="19"/>
      <c r="E61" s="13">
        <f t="shared" si="1"/>
        <v>0</v>
      </c>
      <c r="F61" s="24"/>
      <c r="G61" s="4">
        <f t="shared" si="0"/>
        <v>0</v>
      </c>
    </row>
    <row r="62" spans="2:7" outlineLevel="2" x14ac:dyDescent="0.25">
      <c r="B62" s="3" t="s">
        <v>62</v>
      </c>
      <c r="C62" s="3" t="s">
        <v>3</v>
      </c>
      <c r="D62" s="13"/>
      <c r="E62" s="13">
        <f t="shared" si="1"/>
        <v>1.84</v>
      </c>
      <c r="F62" s="23">
        <v>18400</v>
      </c>
      <c r="G62" s="4">
        <f t="shared" si="0"/>
        <v>0</v>
      </c>
    </row>
    <row r="63" spans="2:7" ht="21" outlineLevel="2" x14ac:dyDescent="0.25">
      <c r="B63" s="3" t="s">
        <v>63</v>
      </c>
      <c r="C63" s="3" t="s">
        <v>3</v>
      </c>
      <c r="D63" s="13"/>
      <c r="E63" s="13">
        <f t="shared" si="1"/>
        <v>7.38</v>
      </c>
      <c r="F63" s="23">
        <v>73800</v>
      </c>
      <c r="G63" s="4">
        <f t="shared" si="0"/>
        <v>0</v>
      </c>
    </row>
    <row r="64" spans="2:7" outlineLevel="2" x14ac:dyDescent="0.25">
      <c r="B64" s="3" t="s">
        <v>64</v>
      </c>
      <c r="C64" s="3" t="s">
        <v>3</v>
      </c>
      <c r="D64" s="13"/>
      <c r="E64" s="13">
        <f t="shared" si="1"/>
        <v>1.22</v>
      </c>
      <c r="F64" s="23">
        <v>12200</v>
      </c>
      <c r="G64" s="4">
        <f t="shared" si="0"/>
        <v>0</v>
      </c>
    </row>
    <row r="65" spans="2:7" ht="15" customHeight="1" x14ac:dyDescent="0.25">
      <c r="B65" s="19" t="s">
        <v>65</v>
      </c>
      <c r="C65" s="19"/>
      <c r="D65" s="19"/>
      <c r="E65" s="13">
        <f t="shared" si="1"/>
        <v>0</v>
      </c>
      <c r="F65" s="24"/>
      <c r="G65" s="4">
        <f t="shared" si="0"/>
        <v>0</v>
      </c>
    </row>
    <row r="66" spans="2:7" outlineLevel="1" x14ac:dyDescent="0.25">
      <c r="B66" s="3" t="s">
        <v>66</v>
      </c>
      <c r="C66" s="3" t="s">
        <v>3</v>
      </c>
      <c r="D66" s="13"/>
      <c r="E66" s="13">
        <f t="shared" si="1"/>
        <v>5.8250000000000002</v>
      </c>
      <c r="F66" s="23">
        <v>58250</v>
      </c>
      <c r="G66" s="4">
        <f t="shared" si="0"/>
        <v>0</v>
      </c>
    </row>
    <row r="67" spans="2:7" ht="21" outlineLevel="1" x14ac:dyDescent="0.25">
      <c r="B67" s="3" t="s">
        <v>67</v>
      </c>
      <c r="C67" s="3" t="s">
        <v>3</v>
      </c>
      <c r="D67" s="13"/>
      <c r="E67" s="13">
        <f t="shared" si="1"/>
        <v>8.7899999999999991</v>
      </c>
      <c r="F67" s="23">
        <v>87900</v>
      </c>
      <c r="G67" s="4">
        <f t="shared" si="0"/>
        <v>0</v>
      </c>
    </row>
    <row r="68" spans="2:7" outlineLevel="1" x14ac:dyDescent="0.25">
      <c r="B68" s="3" t="s">
        <v>68</v>
      </c>
      <c r="C68" s="3" t="s">
        <v>3</v>
      </c>
      <c r="D68" s="13"/>
      <c r="E68" s="13">
        <f t="shared" ref="E68:E89" si="2">F68/10000</f>
        <v>7.92</v>
      </c>
      <c r="F68" s="23">
        <v>79200</v>
      </c>
      <c r="G68" s="4">
        <f t="shared" ref="G68:G131" si="3">D68*E68</f>
        <v>0</v>
      </c>
    </row>
    <row r="69" spans="2:7" outlineLevel="1" x14ac:dyDescent="0.25">
      <c r="B69" s="3" t="s">
        <v>69</v>
      </c>
      <c r="C69" s="3" t="s">
        <v>70</v>
      </c>
      <c r="D69" s="13"/>
      <c r="E69" s="13">
        <f t="shared" si="2"/>
        <v>4.1900000000000004</v>
      </c>
      <c r="F69" s="23">
        <v>41900</v>
      </c>
      <c r="G69" s="4">
        <f t="shared" si="3"/>
        <v>0</v>
      </c>
    </row>
    <row r="70" spans="2:7" ht="21" outlineLevel="1" x14ac:dyDescent="0.25">
      <c r="B70" s="3" t="s">
        <v>71</v>
      </c>
      <c r="C70" s="3" t="s">
        <v>3</v>
      </c>
      <c r="D70" s="13"/>
      <c r="E70" s="13">
        <f t="shared" si="2"/>
        <v>1.845</v>
      </c>
      <c r="F70" s="23">
        <v>18450</v>
      </c>
      <c r="G70" s="4">
        <f t="shared" si="3"/>
        <v>0</v>
      </c>
    </row>
    <row r="71" spans="2:7" outlineLevel="1" x14ac:dyDescent="0.25">
      <c r="B71" s="3" t="s">
        <v>72</v>
      </c>
      <c r="C71" s="3" t="s">
        <v>3</v>
      </c>
      <c r="D71" s="13"/>
      <c r="E71" s="13">
        <f>F71/10000</f>
        <v>0.73250000000000004</v>
      </c>
      <c r="F71" s="23">
        <v>7325</v>
      </c>
      <c r="G71" s="4">
        <f t="shared" si="3"/>
        <v>0</v>
      </c>
    </row>
    <row r="72" spans="2:7" outlineLevel="1" x14ac:dyDescent="0.25">
      <c r="B72" s="3" t="s">
        <v>73</v>
      </c>
      <c r="C72" s="3" t="s">
        <v>3</v>
      </c>
      <c r="D72" s="13"/>
      <c r="E72" s="13">
        <f t="shared" si="2"/>
        <v>5.53</v>
      </c>
      <c r="F72" s="23">
        <v>55300</v>
      </c>
      <c r="G72" s="4">
        <f t="shared" si="3"/>
        <v>0</v>
      </c>
    </row>
    <row r="73" spans="2:7" outlineLevel="1" x14ac:dyDescent="0.25">
      <c r="B73" s="3" t="s">
        <v>74</v>
      </c>
      <c r="C73" s="3" t="s">
        <v>3</v>
      </c>
      <c r="D73" s="13"/>
      <c r="E73" s="13">
        <f>F73/10000</f>
        <v>2.87</v>
      </c>
      <c r="F73" s="23">
        <v>28700</v>
      </c>
      <c r="G73" s="4">
        <f t="shared" si="3"/>
        <v>0</v>
      </c>
    </row>
    <row r="74" spans="2:7" outlineLevel="1" x14ac:dyDescent="0.25">
      <c r="B74" s="3" t="s">
        <v>75</v>
      </c>
      <c r="C74" s="3" t="s">
        <v>3</v>
      </c>
      <c r="D74" s="13"/>
      <c r="E74" s="13">
        <f t="shared" si="2"/>
        <v>3.28</v>
      </c>
      <c r="F74" s="23">
        <v>32800</v>
      </c>
      <c r="G74" s="4">
        <f t="shared" si="3"/>
        <v>0</v>
      </c>
    </row>
    <row r="75" spans="2:7" outlineLevel="1" x14ac:dyDescent="0.25">
      <c r="B75" s="3" t="s">
        <v>76</v>
      </c>
      <c r="C75" s="3" t="s">
        <v>3</v>
      </c>
      <c r="D75" s="13"/>
      <c r="E75" s="13">
        <f t="shared" si="2"/>
        <v>14.505000000000001</v>
      </c>
      <c r="F75" s="23">
        <v>145050</v>
      </c>
      <c r="G75" s="4">
        <f t="shared" si="3"/>
        <v>0</v>
      </c>
    </row>
    <row r="76" spans="2:7" outlineLevel="1" x14ac:dyDescent="0.25">
      <c r="B76" s="3" t="s">
        <v>77</v>
      </c>
      <c r="C76" s="3" t="s">
        <v>3</v>
      </c>
      <c r="D76" s="13"/>
      <c r="E76" s="13">
        <f t="shared" si="2"/>
        <v>1.64</v>
      </c>
      <c r="F76" s="23">
        <v>16400</v>
      </c>
      <c r="G76" s="4">
        <f t="shared" si="3"/>
        <v>0</v>
      </c>
    </row>
    <row r="77" spans="2:7" outlineLevel="1" x14ac:dyDescent="0.25">
      <c r="B77" s="3" t="s">
        <v>78</v>
      </c>
      <c r="C77" s="3" t="s">
        <v>3</v>
      </c>
      <c r="D77" s="13"/>
      <c r="E77" s="13">
        <f t="shared" si="2"/>
        <v>3.28</v>
      </c>
      <c r="F77" s="23">
        <v>32800</v>
      </c>
      <c r="G77" s="4">
        <f t="shared" si="3"/>
        <v>0</v>
      </c>
    </row>
    <row r="78" spans="2:7" outlineLevel="1" x14ac:dyDescent="0.25">
      <c r="B78" s="3" t="s">
        <v>79</v>
      </c>
      <c r="C78" s="3" t="s">
        <v>1</v>
      </c>
      <c r="D78" s="13"/>
      <c r="E78" s="13">
        <f t="shared" si="2"/>
        <v>1.8234999999999999</v>
      </c>
      <c r="F78" s="23">
        <v>18235</v>
      </c>
      <c r="G78" s="4">
        <f t="shared" si="3"/>
        <v>0</v>
      </c>
    </row>
    <row r="79" spans="2:7" x14ac:dyDescent="0.25">
      <c r="B79" s="19" t="s">
        <v>80</v>
      </c>
      <c r="C79" s="19"/>
      <c r="D79" s="19"/>
      <c r="E79" s="13">
        <f t="shared" si="2"/>
        <v>0</v>
      </c>
      <c r="F79" s="24"/>
      <c r="G79" s="4">
        <f t="shared" si="3"/>
        <v>0</v>
      </c>
    </row>
    <row r="80" spans="2:7" outlineLevel="1" x14ac:dyDescent="0.25">
      <c r="B80" s="3" t="s">
        <v>81</v>
      </c>
      <c r="C80" s="3" t="s">
        <v>3</v>
      </c>
      <c r="D80" s="13"/>
      <c r="E80" s="13">
        <f t="shared" si="2"/>
        <v>13.94</v>
      </c>
      <c r="F80" s="23">
        <v>139400</v>
      </c>
      <c r="G80" s="4">
        <f t="shared" si="3"/>
        <v>0</v>
      </c>
    </row>
    <row r="81" spans="2:7" outlineLevel="1" x14ac:dyDescent="0.25">
      <c r="B81" s="3" t="s">
        <v>82</v>
      </c>
      <c r="C81" s="3" t="s">
        <v>15</v>
      </c>
      <c r="D81" s="13"/>
      <c r="E81" s="13">
        <f t="shared" si="2"/>
        <v>20.91</v>
      </c>
      <c r="F81" s="23">
        <v>209100</v>
      </c>
      <c r="G81" s="4">
        <f t="shared" si="3"/>
        <v>0</v>
      </c>
    </row>
    <row r="82" spans="2:7" outlineLevel="1" x14ac:dyDescent="0.25">
      <c r="B82" s="3" t="s">
        <v>83</v>
      </c>
      <c r="C82" s="3" t="s">
        <v>3</v>
      </c>
      <c r="D82" s="13"/>
      <c r="E82" s="13">
        <f t="shared" si="2"/>
        <v>7.1749999999999998</v>
      </c>
      <c r="F82" s="23">
        <v>71750</v>
      </c>
      <c r="G82" s="4">
        <f t="shared" si="3"/>
        <v>0</v>
      </c>
    </row>
    <row r="83" spans="2:7" outlineLevel="1" x14ac:dyDescent="0.25">
      <c r="B83" s="3" t="s">
        <v>84</v>
      </c>
      <c r="C83" s="3" t="s">
        <v>3</v>
      </c>
      <c r="D83" s="13"/>
      <c r="E83" s="13">
        <f t="shared" si="2"/>
        <v>9.02</v>
      </c>
      <c r="F83" s="23">
        <v>90200</v>
      </c>
      <c r="G83" s="4">
        <f t="shared" si="3"/>
        <v>0</v>
      </c>
    </row>
    <row r="84" spans="2:7" outlineLevel="1" x14ac:dyDescent="0.25">
      <c r="B84" s="3" t="s">
        <v>85</v>
      </c>
      <c r="C84" s="3" t="s">
        <v>3</v>
      </c>
      <c r="D84" s="13"/>
      <c r="E84" s="13">
        <f t="shared" si="2"/>
        <v>7.38</v>
      </c>
      <c r="F84" s="23">
        <v>73800</v>
      </c>
      <c r="G84" s="4">
        <f t="shared" si="3"/>
        <v>0</v>
      </c>
    </row>
    <row r="85" spans="2:7" outlineLevel="1" x14ac:dyDescent="0.25">
      <c r="B85" s="3" t="s">
        <v>86</v>
      </c>
      <c r="C85" s="3" t="s">
        <v>3</v>
      </c>
      <c r="D85" s="13"/>
      <c r="E85" s="13">
        <f t="shared" si="2"/>
        <v>12.095000000000001</v>
      </c>
      <c r="F85" s="23">
        <v>120950</v>
      </c>
      <c r="G85" s="4">
        <f t="shared" si="3"/>
        <v>0</v>
      </c>
    </row>
    <row r="86" spans="2:7" outlineLevel="1" x14ac:dyDescent="0.25">
      <c r="B86" s="3" t="s">
        <v>87</v>
      </c>
      <c r="C86" s="3" t="s">
        <v>3</v>
      </c>
      <c r="D86" s="13"/>
      <c r="E86" s="13">
        <f t="shared" si="2"/>
        <v>9.0299999999999994</v>
      </c>
      <c r="F86" s="23">
        <v>90300</v>
      </c>
      <c r="G86" s="4">
        <f t="shared" si="3"/>
        <v>0</v>
      </c>
    </row>
    <row r="87" spans="2:7" outlineLevel="1" x14ac:dyDescent="0.25">
      <c r="B87" s="3" t="s">
        <v>88</v>
      </c>
      <c r="C87" s="3" t="s">
        <v>15</v>
      </c>
      <c r="D87" s="13"/>
      <c r="E87" s="13">
        <f t="shared" si="2"/>
        <v>3.4849999999999999</v>
      </c>
      <c r="F87" s="23">
        <v>34850</v>
      </c>
      <c r="G87" s="4">
        <f t="shared" si="3"/>
        <v>0</v>
      </c>
    </row>
    <row r="88" spans="2:7" x14ac:dyDescent="0.25">
      <c r="B88" s="19" t="s">
        <v>89</v>
      </c>
      <c r="C88" s="19"/>
      <c r="D88" s="19"/>
      <c r="E88" s="13">
        <f t="shared" si="2"/>
        <v>0</v>
      </c>
      <c r="F88" s="24"/>
      <c r="G88" s="4">
        <f t="shared" si="3"/>
        <v>0</v>
      </c>
    </row>
    <row r="89" spans="2:7" outlineLevel="1" x14ac:dyDescent="0.25">
      <c r="B89" s="3" t="s">
        <v>90</v>
      </c>
      <c r="C89" s="3" t="s">
        <v>3</v>
      </c>
      <c r="D89" s="13"/>
      <c r="E89" s="13">
        <f t="shared" si="2"/>
        <v>16.27</v>
      </c>
      <c r="F89" s="23">
        <v>162700</v>
      </c>
      <c r="G89" s="4">
        <f t="shared" si="3"/>
        <v>0</v>
      </c>
    </row>
    <row r="90" spans="2:7" outlineLevel="1" x14ac:dyDescent="0.25">
      <c r="B90" s="3" t="s">
        <v>91</v>
      </c>
      <c r="C90" s="3" t="s">
        <v>3</v>
      </c>
      <c r="D90" s="13"/>
      <c r="E90" s="13">
        <f>F90/10000</f>
        <v>17.05</v>
      </c>
      <c r="F90" s="23">
        <v>170500</v>
      </c>
      <c r="G90" s="4">
        <f t="shared" si="3"/>
        <v>0</v>
      </c>
    </row>
    <row r="91" spans="2:7" outlineLevel="1" x14ac:dyDescent="0.25">
      <c r="B91" s="3" t="s">
        <v>92</v>
      </c>
      <c r="C91" s="3" t="s">
        <v>15</v>
      </c>
      <c r="D91" s="13"/>
      <c r="E91" s="13">
        <f t="shared" ref="E91:E136" si="4">F91/10000</f>
        <v>5.54</v>
      </c>
      <c r="F91" s="23">
        <v>55400</v>
      </c>
      <c r="G91" s="4">
        <f t="shared" si="3"/>
        <v>0</v>
      </c>
    </row>
    <row r="92" spans="2:7" outlineLevel="1" x14ac:dyDescent="0.25">
      <c r="B92" s="3" t="s">
        <v>93</v>
      </c>
      <c r="C92" s="3" t="s">
        <v>3</v>
      </c>
      <c r="D92" s="13"/>
      <c r="E92" s="13">
        <f t="shared" si="4"/>
        <v>32.799999999999997</v>
      </c>
      <c r="F92" s="23">
        <v>328000</v>
      </c>
      <c r="G92" s="4">
        <f t="shared" si="3"/>
        <v>0</v>
      </c>
    </row>
    <row r="93" spans="2:7" outlineLevel="1" x14ac:dyDescent="0.25">
      <c r="B93" s="3" t="s">
        <v>94</v>
      </c>
      <c r="C93" s="3" t="s">
        <v>95</v>
      </c>
      <c r="D93" s="13"/>
      <c r="E93" s="13">
        <f t="shared" si="4"/>
        <v>1.9784999999999999</v>
      </c>
      <c r="F93" s="23">
        <v>19785</v>
      </c>
      <c r="G93" s="4">
        <f t="shared" si="3"/>
        <v>0</v>
      </c>
    </row>
    <row r="94" spans="2:7" outlineLevel="1" x14ac:dyDescent="0.25">
      <c r="B94" s="3" t="s">
        <v>96</v>
      </c>
      <c r="C94" s="3" t="s">
        <v>15</v>
      </c>
      <c r="D94" s="13"/>
      <c r="E94" s="13">
        <f t="shared" si="4"/>
        <v>2.46</v>
      </c>
      <c r="F94" s="23">
        <v>24600</v>
      </c>
      <c r="G94" s="4">
        <f t="shared" si="3"/>
        <v>0</v>
      </c>
    </row>
    <row r="95" spans="2:7" outlineLevel="1" x14ac:dyDescent="0.25">
      <c r="B95" s="3" t="s">
        <v>97</v>
      </c>
      <c r="C95" s="3" t="s">
        <v>1</v>
      </c>
      <c r="D95" s="13"/>
      <c r="E95" s="13">
        <f t="shared" si="4"/>
        <v>5.9349999999999996</v>
      </c>
      <c r="F95" s="23">
        <v>59350</v>
      </c>
      <c r="G95" s="4">
        <f t="shared" si="3"/>
        <v>0</v>
      </c>
    </row>
    <row r="96" spans="2:7" outlineLevel="1" x14ac:dyDescent="0.25">
      <c r="B96" s="3" t="s">
        <v>98</v>
      </c>
      <c r="C96" s="3" t="s">
        <v>15</v>
      </c>
      <c r="D96" s="13"/>
      <c r="E96" s="13">
        <f t="shared" si="4"/>
        <v>18.239999999999998</v>
      </c>
      <c r="F96" s="23">
        <v>182400</v>
      </c>
      <c r="G96" s="4">
        <f t="shared" si="3"/>
        <v>0</v>
      </c>
    </row>
    <row r="97" spans="2:7" outlineLevel="1" x14ac:dyDescent="0.25">
      <c r="B97" s="3" t="s">
        <v>99</v>
      </c>
      <c r="C97" s="3" t="s">
        <v>1</v>
      </c>
      <c r="D97" s="13"/>
      <c r="E97" s="13">
        <f t="shared" si="4"/>
        <v>21.114999999999998</v>
      </c>
      <c r="F97" s="23">
        <v>211150</v>
      </c>
      <c r="G97" s="4">
        <f t="shared" si="3"/>
        <v>0</v>
      </c>
    </row>
    <row r="98" spans="2:7" x14ac:dyDescent="0.25">
      <c r="B98" s="19" t="s">
        <v>100</v>
      </c>
      <c r="C98" s="19"/>
      <c r="D98" s="19"/>
      <c r="E98" s="13">
        <f t="shared" si="4"/>
        <v>0</v>
      </c>
      <c r="F98" s="24"/>
      <c r="G98" s="4">
        <f t="shared" si="3"/>
        <v>0</v>
      </c>
    </row>
    <row r="99" spans="2:7" outlineLevel="1" x14ac:dyDescent="0.25">
      <c r="B99" s="3" t="s">
        <v>101</v>
      </c>
      <c r="C99" s="3" t="s">
        <v>102</v>
      </c>
      <c r="D99" s="13"/>
      <c r="E99" s="13">
        <f t="shared" si="4"/>
        <v>39.9</v>
      </c>
      <c r="F99" s="23">
        <v>399000</v>
      </c>
      <c r="G99" s="4">
        <f t="shared" si="3"/>
        <v>0</v>
      </c>
    </row>
    <row r="100" spans="2:7" outlineLevel="1" x14ac:dyDescent="0.25">
      <c r="B100" s="3" t="s">
        <v>103</v>
      </c>
      <c r="C100" s="3" t="s">
        <v>102</v>
      </c>
      <c r="D100" s="13"/>
      <c r="E100" s="13">
        <f t="shared" si="4"/>
        <v>19.649999999999999</v>
      </c>
      <c r="F100" s="23">
        <v>196500</v>
      </c>
      <c r="G100" s="4">
        <f t="shared" si="3"/>
        <v>0</v>
      </c>
    </row>
    <row r="101" spans="2:7" outlineLevel="1" x14ac:dyDescent="0.25">
      <c r="B101" s="3" t="s">
        <v>104</v>
      </c>
      <c r="C101" s="3" t="s">
        <v>102</v>
      </c>
      <c r="D101" s="13"/>
      <c r="E101" s="13">
        <f t="shared" si="4"/>
        <v>9.9250000000000007</v>
      </c>
      <c r="F101" s="23">
        <v>99250</v>
      </c>
      <c r="G101" s="4">
        <f t="shared" si="3"/>
        <v>0</v>
      </c>
    </row>
    <row r="102" spans="2:7" outlineLevel="1" x14ac:dyDescent="0.25">
      <c r="B102" s="3" t="s">
        <v>105</v>
      </c>
      <c r="C102" s="3" t="s">
        <v>102</v>
      </c>
      <c r="D102" s="13"/>
      <c r="E102" s="13">
        <f t="shared" si="4"/>
        <v>9.9250000000000007</v>
      </c>
      <c r="F102" s="23">
        <v>99250</v>
      </c>
      <c r="G102" s="4">
        <f t="shared" si="3"/>
        <v>0</v>
      </c>
    </row>
    <row r="103" spans="2:7" outlineLevel="1" x14ac:dyDescent="0.25">
      <c r="B103" s="3" t="s">
        <v>106</v>
      </c>
      <c r="C103" s="3" t="s">
        <v>102</v>
      </c>
      <c r="D103" s="13"/>
      <c r="E103" s="13">
        <f t="shared" si="4"/>
        <v>19.32</v>
      </c>
      <c r="F103" s="23">
        <v>193200</v>
      </c>
      <c r="G103" s="4">
        <f t="shared" si="3"/>
        <v>0</v>
      </c>
    </row>
    <row r="104" spans="2:7" outlineLevel="1" x14ac:dyDescent="0.25">
      <c r="B104" s="3" t="s">
        <v>107</v>
      </c>
      <c r="C104" s="3" t="s">
        <v>102</v>
      </c>
      <c r="D104" s="13"/>
      <c r="E104" s="13">
        <f t="shared" si="4"/>
        <v>92.25</v>
      </c>
      <c r="F104" s="23">
        <v>922500</v>
      </c>
      <c r="G104" s="4">
        <f t="shared" si="3"/>
        <v>0</v>
      </c>
    </row>
    <row r="105" spans="2:7" outlineLevel="1" x14ac:dyDescent="0.25">
      <c r="B105" s="3" t="s">
        <v>108</v>
      </c>
      <c r="C105" s="3" t="s">
        <v>1</v>
      </c>
      <c r="D105" s="13"/>
      <c r="E105" s="13">
        <f t="shared" si="4"/>
        <v>51.25</v>
      </c>
      <c r="F105" s="23">
        <v>512500</v>
      </c>
      <c r="G105" s="4">
        <f t="shared" si="3"/>
        <v>0</v>
      </c>
    </row>
    <row r="106" spans="2:7" ht="21" outlineLevel="1" x14ac:dyDescent="0.25">
      <c r="B106" s="3" t="s">
        <v>109</v>
      </c>
      <c r="C106" s="3" t="s">
        <v>1</v>
      </c>
      <c r="D106" s="13"/>
      <c r="E106" s="13">
        <f t="shared" si="4"/>
        <v>45</v>
      </c>
      <c r="F106" s="23">
        <v>450000</v>
      </c>
      <c r="G106" s="4">
        <f t="shared" si="3"/>
        <v>0</v>
      </c>
    </row>
    <row r="107" spans="2:7" outlineLevel="1" x14ac:dyDescent="0.25">
      <c r="B107" s="3" t="s">
        <v>110</v>
      </c>
      <c r="C107" s="3" t="s">
        <v>1</v>
      </c>
      <c r="D107" s="13"/>
      <c r="E107" s="13">
        <f t="shared" si="4"/>
        <v>51.25</v>
      </c>
      <c r="F107" s="23">
        <v>512500</v>
      </c>
      <c r="G107" s="4">
        <f t="shared" si="3"/>
        <v>0</v>
      </c>
    </row>
    <row r="108" spans="2:7" outlineLevel="1" x14ac:dyDescent="0.25">
      <c r="B108" s="3" t="s">
        <v>111</v>
      </c>
      <c r="C108" s="3" t="s">
        <v>1</v>
      </c>
      <c r="D108" s="13"/>
      <c r="E108" s="13">
        <f t="shared" si="4"/>
        <v>92.25</v>
      </c>
      <c r="F108" s="23">
        <v>922500</v>
      </c>
      <c r="G108" s="4">
        <f t="shared" si="3"/>
        <v>0</v>
      </c>
    </row>
    <row r="109" spans="2:7" outlineLevel="1" x14ac:dyDescent="0.25">
      <c r="B109" s="3" t="s">
        <v>112</v>
      </c>
      <c r="C109" s="3" t="s">
        <v>1</v>
      </c>
      <c r="D109" s="13"/>
      <c r="E109" s="13">
        <f t="shared" si="4"/>
        <v>20.5</v>
      </c>
      <c r="F109" s="23">
        <v>205000</v>
      </c>
      <c r="G109" s="4">
        <f t="shared" si="3"/>
        <v>0</v>
      </c>
    </row>
    <row r="110" spans="2:7" outlineLevel="1" x14ac:dyDescent="0.25">
      <c r="B110" s="3" t="s">
        <v>113</v>
      </c>
      <c r="C110" s="3" t="s">
        <v>1</v>
      </c>
      <c r="D110" s="13"/>
      <c r="E110" s="13">
        <f t="shared" si="4"/>
        <v>22.55</v>
      </c>
      <c r="F110" s="23">
        <v>225500</v>
      </c>
      <c r="G110" s="4">
        <f t="shared" si="3"/>
        <v>0</v>
      </c>
    </row>
    <row r="111" spans="2:7" outlineLevel="1" x14ac:dyDescent="0.25">
      <c r="B111" s="3" t="s">
        <v>114</v>
      </c>
      <c r="C111" s="3" t="s">
        <v>1</v>
      </c>
      <c r="D111" s="13"/>
      <c r="E111" s="13">
        <f t="shared" si="4"/>
        <v>28.6</v>
      </c>
      <c r="F111" s="23">
        <v>286000</v>
      </c>
      <c r="G111" s="4">
        <f t="shared" si="3"/>
        <v>0</v>
      </c>
    </row>
    <row r="112" spans="2:7" outlineLevel="1" x14ac:dyDescent="0.25">
      <c r="B112" s="3" t="s">
        <v>115</v>
      </c>
      <c r="C112" s="3" t="s">
        <v>1</v>
      </c>
      <c r="D112" s="13"/>
      <c r="E112" s="13">
        <f t="shared" si="4"/>
        <v>38.92</v>
      </c>
      <c r="F112" s="23">
        <v>389200</v>
      </c>
      <c r="G112" s="4">
        <f t="shared" si="3"/>
        <v>0</v>
      </c>
    </row>
    <row r="113" spans="2:7" outlineLevel="1" x14ac:dyDescent="0.25">
      <c r="B113" s="3" t="s">
        <v>116</v>
      </c>
      <c r="C113" s="3" t="s">
        <v>1</v>
      </c>
      <c r="D113" s="13"/>
      <c r="E113" s="13">
        <f t="shared" si="4"/>
        <v>9.1999999999999993</v>
      </c>
      <c r="F113" s="23">
        <v>92000</v>
      </c>
      <c r="G113" s="4">
        <f t="shared" si="3"/>
        <v>0</v>
      </c>
    </row>
    <row r="114" spans="2:7" outlineLevel="1" x14ac:dyDescent="0.25">
      <c r="B114" s="3" t="s">
        <v>117</v>
      </c>
      <c r="C114" s="3" t="s">
        <v>15</v>
      </c>
      <c r="D114" s="13"/>
      <c r="E114" s="13">
        <f t="shared" si="4"/>
        <v>7.79</v>
      </c>
      <c r="F114" s="23">
        <v>77900</v>
      </c>
      <c r="G114" s="4">
        <f t="shared" si="3"/>
        <v>0</v>
      </c>
    </row>
    <row r="115" spans="2:7" outlineLevel="1" x14ac:dyDescent="0.25">
      <c r="B115" s="3" t="s">
        <v>118</v>
      </c>
      <c r="C115" s="3" t="s">
        <v>15</v>
      </c>
      <c r="D115" s="13"/>
      <c r="E115" s="13">
        <f t="shared" si="4"/>
        <v>5.74</v>
      </c>
      <c r="F115" s="23">
        <v>57400</v>
      </c>
      <c r="G115" s="4">
        <f t="shared" si="3"/>
        <v>0</v>
      </c>
    </row>
    <row r="116" spans="2:7" ht="21" outlineLevel="1" x14ac:dyDescent="0.25">
      <c r="B116" s="3" t="s">
        <v>119</v>
      </c>
      <c r="C116" s="3" t="s">
        <v>1</v>
      </c>
      <c r="D116" s="13"/>
      <c r="E116" s="13">
        <f t="shared" si="4"/>
        <v>4.3049999999999997</v>
      </c>
      <c r="F116" s="23">
        <v>43050</v>
      </c>
      <c r="G116" s="4">
        <f t="shared" si="3"/>
        <v>0</v>
      </c>
    </row>
    <row r="117" spans="2:7" ht="21" outlineLevel="1" x14ac:dyDescent="0.25">
      <c r="B117" s="3" t="s">
        <v>120</v>
      </c>
      <c r="C117" s="3" t="s">
        <v>1</v>
      </c>
      <c r="D117" s="13"/>
      <c r="E117" s="13">
        <f t="shared" si="4"/>
        <v>18.245000000000001</v>
      </c>
      <c r="F117" s="23">
        <v>182450</v>
      </c>
      <c r="G117" s="4">
        <f t="shared" si="3"/>
        <v>0</v>
      </c>
    </row>
    <row r="118" spans="2:7" x14ac:dyDescent="0.25">
      <c r="B118" s="19" t="s">
        <v>121</v>
      </c>
      <c r="C118" s="19"/>
      <c r="D118" s="19"/>
      <c r="E118" s="13">
        <f t="shared" si="4"/>
        <v>0</v>
      </c>
      <c r="F118" s="24"/>
      <c r="G118" s="4">
        <f t="shared" si="3"/>
        <v>0</v>
      </c>
    </row>
    <row r="119" spans="2:7" outlineLevel="1" x14ac:dyDescent="0.25">
      <c r="B119" s="3" t="s">
        <v>122</v>
      </c>
      <c r="C119" s="3" t="s">
        <v>15</v>
      </c>
      <c r="D119" s="13"/>
      <c r="E119" s="13">
        <f t="shared" si="4"/>
        <v>1.67</v>
      </c>
      <c r="F119" s="23">
        <v>16700</v>
      </c>
      <c r="G119" s="4">
        <f t="shared" si="3"/>
        <v>0</v>
      </c>
    </row>
    <row r="120" spans="2:7" outlineLevel="1" x14ac:dyDescent="0.25">
      <c r="B120" s="3" t="s">
        <v>123</v>
      </c>
      <c r="C120" s="3" t="s">
        <v>15</v>
      </c>
      <c r="D120" s="13"/>
      <c r="E120" s="13">
        <f t="shared" si="4"/>
        <v>0.61499999999999999</v>
      </c>
      <c r="F120" s="23">
        <v>6150</v>
      </c>
      <c r="G120" s="4">
        <f t="shared" si="3"/>
        <v>0</v>
      </c>
    </row>
    <row r="121" spans="2:7" outlineLevel="1" x14ac:dyDescent="0.25">
      <c r="B121" s="3" t="s">
        <v>124</v>
      </c>
      <c r="C121" s="3" t="s">
        <v>15</v>
      </c>
      <c r="D121" s="13"/>
      <c r="E121" s="13">
        <f t="shared" si="4"/>
        <v>1.67</v>
      </c>
      <c r="F121" s="23">
        <v>16700</v>
      </c>
      <c r="G121" s="4">
        <f t="shared" si="3"/>
        <v>0</v>
      </c>
    </row>
    <row r="122" spans="2:7" outlineLevel="1" x14ac:dyDescent="0.25">
      <c r="B122" s="3" t="s">
        <v>125</v>
      </c>
      <c r="C122" s="3" t="s">
        <v>15</v>
      </c>
      <c r="D122" s="13"/>
      <c r="E122" s="13">
        <f t="shared" si="4"/>
        <v>2.0499999999999998</v>
      </c>
      <c r="F122" s="23">
        <v>20500</v>
      </c>
      <c r="G122" s="4">
        <f t="shared" si="3"/>
        <v>0</v>
      </c>
    </row>
    <row r="123" spans="2:7" outlineLevel="1" x14ac:dyDescent="0.25">
      <c r="B123" s="3" t="s">
        <v>126</v>
      </c>
      <c r="C123" s="3" t="s">
        <v>15</v>
      </c>
      <c r="D123" s="13"/>
      <c r="E123" s="13">
        <f t="shared" si="4"/>
        <v>3.7749999999999999</v>
      </c>
      <c r="F123" s="23">
        <v>37750</v>
      </c>
      <c r="G123" s="4">
        <f t="shared" si="3"/>
        <v>0</v>
      </c>
    </row>
    <row r="124" spans="2:7" outlineLevel="1" x14ac:dyDescent="0.25">
      <c r="B124" s="3" t="s">
        <v>127</v>
      </c>
      <c r="C124" s="3" t="s">
        <v>1</v>
      </c>
      <c r="D124" s="13"/>
      <c r="E124" s="13">
        <f t="shared" si="4"/>
        <v>1.84</v>
      </c>
      <c r="F124" s="23">
        <v>18400</v>
      </c>
      <c r="G124" s="4">
        <f t="shared" si="3"/>
        <v>0</v>
      </c>
    </row>
    <row r="125" spans="2:7" outlineLevel="1" x14ac:dyDescent="0.25">
      <c r="B125" s="3" t="s">
        <v>128</v>
      </c>
      <c r="C125" s="3" t="s">
        <v>1</v>
      </c>
      <c r="D125" s="13"/>
      <c r="E125" s="13">
        <f t="shared" si="4"/>
        <v>12.375</v>
      </c>
      <c r="F125" s="23">
        <v>123750</v>
      </c>
      <c r="G125" s="4">
        <f t="shared" si="3"/>
        <v>0</v>
      </c>
    </row>
    <row r="126" spans="2:7" outlineLevel="1" x14ac:dyDescent="0.25">
      <c r="B126" s="3" t="s">
        <v>129</v>
      </c>
      <c r="C126" s="3" t="s">
        <v>1</v>
      </c>
      <c r="D126" s="13"/>
      <c r="E126" s="13">
        <f t="shared" si="4"/>
        <v>25.625</v>
      </c>
      <c r="F126" s="23">
        <v>256250</v>
      </c>
      <c r="G126" s="4">
        <f t="shared" si="3"/>
        <v>0</v>
      </c>
    </row>
    <row r="127" spans="2:7" ht="21" outlineLevel="1" x14ac:dyDescent="0.25">
      <c r="B127" s="3" t="s">
        <v>130</v>
      </c>
      <c r="C127" s="3" t="s">
        <v>1</v>
      </c>
      <c r="D127" s="13"/>
      <c r="E127" s="13">
        <f t="shared" si="4"/>
        <v>5.9349999999999996</v>
      </c>
      <c r="F127" s="23">
        <v>59350</v>
      </c>
      <c r="G127" s="4">
        <f t="shared" si="3"/>
        <v>0</v>
      </c>
    </row>
    <row r="128" spans="2:7" outlineLevel="1" x14ac:dyDescent="0.25">
      <c r="B128" s="3" t="s">
        <v>131</v>
      </c>
      <c r="C128" s="3" t="s">
        <v>1</v>
      </c>
      <c r="D128" s="13"/>
      <c r="E128" s="13">
        <f t="shared" si="4"/>
        <v>9.84</v>
      </c>
      <c r="F128" s="23">
        <v>98400</v>
      </c>
      <c r="G128" s="4">
        <f t="shared" si="3"/>
        <v>0</v>
      </c>
    </row>
    <row r="129" spans="2:7" outlineLevel="1" x14ac:dyDescent="0.25">
      <c r="B129" s="3" t="s">
        <v>132</v>
      </c>
      <c r="C129" s="3" t="s">
        <v>1</v>
      </c>
      <c r="D129" s="13"/>
      <c r="E129" s="13">
        <f t="shared" si="4"/>
        <v>9.2249999999999996</v>
      </c>
      <c r="F129" s="23">
        <v>92250</v>
      </c>
      <c r="G129" s="4">
        <f t="shared" si="3"/>
        <v>0</v>
      </c>
    </row>
    <row r="130" spans="2:7" outlineLevel="1" x14ac:dyDescent="0.25">
      <c r="B130" s="3" t="s">
        <v>133</v>
      </c>
      <c r="C130" s="3" t="s">
        <v>1</v>
      </c>
      <c r="D130" s="13"/>
      <c r="E130" s="13">
        <f t="shared" si="4"/>
        <v>10.25</v>
      </c>
      <c r="F130" s="23">
        <v>102500</v>
      </c>
      <c r="G130" s="4">
        <f t="shared" si="3"/>
        <v>0</v>
      </c>
    </row>
    <row r="131" spans="2:7" outlineLevel="1" x14ac:dyDescent="0.25">
      <c r="B131" s="3" t="s">
        <v>134</v>
      </c>
      <c r="C131" s="3" t="s">
        <v>1</v>
      </c>
      <c r="D131" s="13"/>
      <c r="E131" s="13">
        <f t="shared" si="4"/>
        <v>8.61</v>
      </c>
      <c r="F131" s="23">
        <v>86100</v>
      </c>
      <c r="G131" s="4">
        <f t="shared" si="3"/>
        <v>0</v>
      </c>
    </row>
    <row r="132" spans="2:7" outlineLevel="1" x14ac:dyDescent="0.25">
      <c r="B132" s="3" t="s">
        <v>135</v>
      </c>
      <c r="C132" s="3" t="s">
        <v>3</v>
      </c>
      <c r="D132" s="13"/>
      <c r="E132" s="13">
        <f t="shared" si="4"/>
        <v>7.79</v>
      </c>
      <c r="F132" s="23">
        <v>77900</v>
      </c>
      <c r="G132" s="4">
        <f t="shared" ref="G132:G136" si="5">D132*E132</f>
        <v>0</v>
      </c>
    </row>
    <row r="133" spans="2:7" outlineLevel="1" x14ac:dyDescent="0.25">
      <c r="B133" s="3" t="s">
        <v>136</v>
      </c>
      <c r="C133" s="3" t="s">
        <v>1</v>
      </c>
      <c r="D133" s="13"/>
      <c r="E133" s="13">
        <f t="shared" si="4"/>
        <v>1.64</v>
      </c>
      <c r="F133" s="23">
        <v>16400</v>
      </c>
      <c r="G133" s="4">
        <f t="shared" si="5"/>
        <v>0</v>
      </c>
    </row>
    <row r="134" spans="2:7" x14ac:dyDescent="0.25">
      <c r="B134" s="19" t="s">
        <v>137</v>
      </c>
      <c r="C134" s="19"/>
      <c r="D134" s="19"/>
      <c r="E134" s="13">
        <f t="shared" si="4"/>
        <v>0</v>
      </c>
      <c r="F134" s="24"/>
      <c r="G134" s="4">
        <f t="shared" si="5"/>
        <v>0</v>
      </c>
    </row>
    <row r="135" spans="2:7" x14ac:dyDescent="0.25">
      <c r="B135" s="3" t="s">
        <v>138</v>
      </c>
      <c r="C135" s="3" t="s">
        <v>139</v>
      </c>
      <c r="D135" s="13"/>
      <c r="E135" s="13">
        <f t="shared" si="4"/>
        <v>24.36</v>
      </c>
      <c r="F135" s="23">
        <v>243600</v>
      </c>
      <c r="G135" s="4">
        <f t="shared" si="5"/>
        <v>0</v>
      </c>
    </row>
    <row r="136" spans="2:7" ht="15.75" thickBot="1" x14ac:dyDescent="0.3">
      <c r="B136" s="6" t="s">
        <v>140</v>
      </c>
      <c r="C136" s="6" t="s">
        <v>139</v>
      </c>
      <c r="D136" s="14"/>
      <c r="E136" s="13">
        <f t="shared" si="4"/>
        <v>20.3</v>
      </c>
      <c r="F136" s="25">
        <v>203000</v>
      </c>
      <c r="G136" s="4">
        <f t="shared" si="5"/>
        <v>0</v>
      </c>
    </row>
    <row r="137" spans="2:7" ht="34.5" customHeight="1" thickBot="1" x14ac:dyDescent="0.3">
      <c r="B137" s="16" t="s">
        <v>142</v>
      </c>
      <c r="C137" s="17"/>
      <c r="D137" s="17"/>
      <c r="E137" s="17"/>
      <c r="F137" s="18"/>
      <c r="G137" s="7">
        <f>SUM(G3:G136)</f>
        <v>0</v>
      </c>
    </row>
    <row r="138" spans="2:7" x14ac:dyDescent="0.25">
      <c r="B138" s="5"/>
      <c r="C138" s="5"/>
      <c r="D138" s="5"/>
      <c r="E138" s="5"/>
      <c r="F138" s="5"/>
      <c r="G138" s="5"/>
    </row>
  </sheetData>
  <sheetProtection algorithmName="SHA-512" hashValue="BkdISvvSPJgZmSZhQVbzdI0IhxuXk9Oloo4B74Tbf6GGlWWAhITUZA3MCllwJdz5z+7bPi6LSmDAa/z37ZLlDw==" saltValue="oCmIqt6PN+S/Fh1cmbTI7w==" spinCount="100000" sheet="1" formatCells="0" formatColumns="0" formatRows="0" insertColumns="0" insertRows="0" insertHyperlinks="0" deleteColumns="0" deleteRows="0" sort="0" autoFilter="0" pivotTables="0"/>
  <mergeCells count="12">
    <mergeCell ref="B79:D79"/>
    <mergeCell ref="B2:D2"/>
    <mergeCell ref="B22:D22"/>
    <mergeCell ref="B33:D33"/>
    <mergeCell ref="B53:D53"/>
    <mergeCell ref="B61:D61"/>
    <mergeCell ref="B65:D65"/>
    <mergeCell ref="B137:F137"/>
    <mergeCell ref="B88:D88"/>
    <mergeCell ref="B98:D98"/>
    <mergeCell ref="B118:D118"/>
    <mergeCell ref="B134:D134"/>
  </mergeCells>
  <pageMargins left="0.7" right="0.7" top="0.75" bottom="0.75" header="0.3" footer="0.3"/>
  <pageSetup paperSize="9" orientation="portrait" r:id="rId1"/>
  <ignoredErrors>
    <ignoredError sqref="E7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ПРЕДВАРИТЕЛЬНОЙ СМЕТЫ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</dc:creator>
  <cp:lastModifiedBy>Anis</cp:lastModifiedBy>
  <dcterms:created xsi:type="dcterms:W3CDTF">2016-05-14T18:23:08Z</dcterms:created>
  <dcterms:modified xsi:type="dcterms:W3CDTF">2017-01-23T21:42:49Z</dcterms:modified>
</cp:coreProperties>
</file>