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<sst xmlns="http://schemas.openxmlformats.org/spreadsheetml/2006/main" count="25" uniqueCount="25">
  <si>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</t>
  </si>
  <si>
    <t>www.torvi.by</t>
  </si>
  <si>
    <t>e-mail: fencikpavel@yandex.ru</t>
  </si>
  <si>
    <t>Фенцик Павел</t>
  </si>
  <si>
    <t>Цена без НДС за пару, бел. Руб.</t>
  </si>
  <si>
    <t>Цена за пару с НДС бел. Руб.</t>
  </si>
  <si>
    <t>тел. +375 29 113 57 97, +375 25 522 37 90</t>
  </si>
  <si>
    <t>№</t>
  </si>
  <si>
    <t>Наличный/безналичный расчет, сертификат Таможенного Союза.
При предоплате/оплате по факту скидка 15%.
Товар в наличии на складе в г. Минске.</t>
  </si>
  <si>
    <r>
      <rPr>
        <b/>
        <sz val="18"/>
        <rFont val="Arial Cyr"/>
        <family val="0"/>
      </rPr>
      <t xml:space="preserve"> СПЕЦИАЛЬНЫЙ КЛЕЙ ДЛЯ ЭВА ОБУВИ. Комплект.(Клей + растворитель)</t>
    </r>
    <r>
      <rPr>
        <sz val="12"/>
        <rFont val="Arial Cyr"/>
        <family val="0"/>
      </rPr>
      <t xml:space="preserve">
Водостойкий, эластичный. 
Алюминиевая туба 15 мл. 
 Срок годности на наш клей в этой упаковке гарантировано 2 года. 
Суммарная площадь склеиваемых поверхностей около 400 см2 
</t>
    </r>
  </si>
  <si>
    <t>РРЦ</t>
  </si>
  <si>
    <t>-</t>
  </si>
  <si>
    <r>
      <rPr>
        <b/>
        <sz val="18"/>
        <rFont val="Arial Cyr"/>
        <family val="0"/>
      </rPr>
      <t>Сапоги универсальные "НЕМАН" с вкладышем, t от                     -15*С до +15*С</t>
    </r>
    <r>
      <rPr>
        <sz val="26"/>
        <rFont val="Arial Cyr"/>
        <family val="0"/>
      </rPr>
      <t xml:space="preserve">            </t>
    </r>
    <r>
      <rPr>
        <sz val="14"/>
        <rFont val="Arial Cyr"/>
        <family val="0"/>
      </rPr>
      <t xml:space="preserve">Сапоги универсальные из ЭВА с добалением каучука. Цвет - </t>
    </r>
    <r>
      <rPr>
        <b/>
        <sz val="14"/>
        <rFont val="Arial cyr"/>
        <family val="0"/>
      </rPr>
      <t>черный</t>
    </r>
    <r>
      <rPr>
        <sz val="14"/>
        <rFont val="Arial Cyr"/>
        <family val="0"/>
      </rPr>
      <t xml:space="preserve"> либо </t>
    </r>
    <r>
      <rPr>
        <sz val="14"/>
        <color indexed="57"/>
        <rFont val="Arial Cyr"/>
        <family val="0"/>
      </rPr>
      <t>олива.</t>
    </r>
  </si>
  <si>
    <r>
      <rPr>
        <b/>
        <sz val="18"/>
        <rFont val="Arial Cyr"/>
        <family val="0"/>
      </rPr>
      <t>Сапоги универсальные "НЕМАН" БЕЗ вкладыша и кулиски, t от + 5*С до +25*С</t>
    </r>
    <r>
      <rPr>
        <sz val="26"/>
        <rFont val="Arial Cyr"/>
        <family val="0"/>
      </rPr>
      <t xml:space="preserve">            </t>
    </r>
    <r>
      <rPr>
        <sz val="14"/>
        <rFont val="Arial Cyr"/>
        <family val="0"/>
      </rPr>
      <t xml:space="preserve">Сапоги универсальные из ЭВА с добалением каучука. Цвет - </t>
    </r>
    <r>
      <rPr>
        <b/>
        <sz val="14"/>
        <rFont val="Arial cyr"/>
        <family val="0"/>
      </rPr>
      <t>черный</t>
    </r>
    <r>
      <rPr>
        <sz val="14"/>
        <rFont val="Arial Cyr"/>
        <family val="0"/>
      </rPr>
      <t xml:space="preserve"> либо </t>
    </r>
    <r>
      <rPr>
        <sz val="14"/>
        <color indexed="57"/>
        <rFont val="Arial Cyr"/>
        <family val="0"/>
      </rPr>
      <t>олива.</t>
    </r>
  </si>
  <si>
    <r>
      <rPr>
        <b/>
        <sz val="26"/>
        <rFont val="Arial Cyr"/>
        <family val="0"/>
      </rPr>
      <t xml:space="preserve"> Torvi City (мужские и женские)  - 10*С до +15*С </t>
    </r>
    <r>
      <rPr>
        <sz val="14"/>
        <rFont val="Arial Cyr"/>
        <family val="0"/>
      </rPr>
      <t xml:space="preserve">Ботинки из ЭВА с 3-х слойным сменным вкладышем (утепленная гипоаллергенная трикотажная ткань) мужские, подростковые, женские. Доступные цвета: черный, графитовый, </t>
    </r>
    <r>
      <rPr>
        <b/>
        <sz val="14"/>
        <rFont val="Arial cyr"/>
        <family val="0"/>
      </rPr>
      <t>Размерный ряд: 37-46, упакованы в индивидуальные коробки.</t>
    </r>
  </si>
  <si>
    <r>
      <rPr>
        <b/>
        <sz val="26"/>
        <rFont val="Arial Cyr"/>
        <family val="0"/>
      </rPr>
      <t xml:space="preserve">Полусапоги мужские "Марс" с вкладышем  - 5*С до +20*С
 </t>
    </r>
    <r>
      <rPr>
        <sz val="14"/>
        <rFont val="Arial Cyr"/>
        <family val="0"/>
      </rPr>
      <t xml:space="preserve"> из ЭВА с 3-слойным сменным вкладышем (утепленная гипоаллергенная трикотажная ткань) либо МЕХ (до -20*С). Мужские Доступные цвета: черный Р-р 41-47</t>
    </r>
  </si>
  <si>
    <r>
      <rPr>
        <b/>
        <sz val="26"/>
        <rFont val="Arial Cyr"/>
        <family val="0"/>
      </rPr>
      <t xml:space="preserve">Torvi Универсал ТЭП t -15С* + 15*С </t>
    </r>
    <r>
      <rPr>
        <b/>
        <sz val="16"/>
        <rFont val="Arial Cyr"/>
        <family val="0"/>
      </rPr>
      <t xml:space="preserve">                                   </t>
    </r>
    <r>
      <rPr>
        <sz val="16"/>
        <rFont val="Arial Cyr"/>
        <family val="0"/>
      </rPr>
      <t>Сапоги мужские из ЭВА с 4-х слойным сменным вкладышем (флис), размеры 40/41-47/48 с подошвой ТЭП (защита от проколов)</t>
    </r>
  </si>
  <si>
    <r>
      <rPr>
        <b/>
        <sz val="26"/>
        <rFont val="Arial Cyr"/>
        <family val="0"/>
      </rPr>
      <t>Torvi Универсал          t -15С* + 15*С</t>
    </r>
    <r>
      <rPr>
        <b/>
        <sz val="16"/>
        <rFont val="Arial Cyr"/>
        <family val="0"/>
      </rPr>
      <t xml:space="preserve">                                  </t>
    </r>
    <r>
      <rPr>
        <sz val="16"/>
        <rFont val="Arial Cyr"/>
        <family val="0"/>
      </rPr>
      <t>Сапоги мужские из ЭВА с 4-х слойным сменным вкладышем (флис), размеры 40/41-47/48</t>
    </r>
  </si>
  <si>
    <r>
      <rPr>
        <sz val="20"/>
        <rFont val="Arial Cyr"/>
        <family val="0"/>
      </rPr>
      <t xml:space="preserve">Общество с ограниченной ответственностью </t>
    </r>
    <r>
      <rPr>
        <b/>
        <sz val="20"/>
        <rFont val="Arial Cyr"/>
        <family val="0"/>
      </rPr>
      <t>«ТоргДепо»</t>
    </r>
    <r>
      <rPr>
        <sz val="16"/>
        <rFont val="Arial Cyr"/>
        <family val="0"/>
      </rPr>
      <t xml:space="preserve">
223040, Республика Беларусь, г. Минск, ул. Харьковская, 4
р/с 3012 066701003 ЗАО  «Идея Банк» г. Минск, ул. З.Бядули, д. 11.  БИК 153001755 
УНП 191513797 ОКПО 380225675000
</t>
    </r>
    <r>
      <rPr>
        <b/>
        <i/>
        <sz val="16"/>
        <rFont val="Arial Cyr"/>
        <family val="0"/>
      </rPr>
      <t>склад: г. Минск, ул. Харьковская, 4</t>
    </r>
  </si>
  <si>
    <r>
      <t xml:space="preserve">Сапоги мужские рыбацкие из ЭВА Torvi </t>
    </r>
    <r>
      <rPr>
        <b/>
        <sz val="20"/>
        <color indexed="8"/>
        <rFont val="Calibri"/>
        <family val="2"/>
      </rPr>
      <t xml:space="preserve">Лиман </t>
    </r>
    <r>
      <rPr>
        <b/>
        <sz val="20"/>
        <color indexed="10"/>
        <rFont val="Calibri"/>
        <family val="2"/>
      </rPr>
      <t xml:space="preserve"> с подошвой</t>
    </r>
    <r>
      <rPr>
        <b/>
        <sz val="20"/>
        <color indexed="21"/>
        <rFont val="Calibri"/>
        <family val="2"/>
      </rPr>
      <t xml:space="preserve"> </t>
    </r>
    <r>
      <rPr>
        <b/>
        <sz val="20"/>
        <color indexed="10"/>
        <rFont val="Calibri"/>
        <family val="2"/>
      </rPr>
      <t xml:space="preserve">ТЭП                              </t>
    </r>
    <r>
      <rPr>
        <b/>
        <sz val="20"/>
        <color indexed="30"/>
        <rFont val="Calibri"/>
        <family val="2"/>
      </rPr>
      <t>(без вкладыша), размеры 40/41-47/48</t>
    </r>
  </si>
  <si>
    <r>
      <t xml:space="preserve">Сапоги мужские рыбацкие из ЭВА Torvi </t>
    </r>
    <r>
      <rPr>
        <b/>
        <sz val="20"/>
        <color indexed="8"/>
        <rFont val="Calibri"/>
        <family val="2"/>
      </rPr>
      <t>Лиман с 4-х слойным сменным вкладышем (флис)</t>
    </r>
    <r>
      <rPr>
        <b/>
        <sz val="20"/>
        <color indexed="10"/>
        <rFont val="Calibri"/>
        <family val="2"/>
      </rPr>
      <t xml:space="preserve"> с подошвой ТЭП размеры 40/41-47/48</t>
    </r>
  </si>
  <si>
    <r>
      <t>Рыбацкий полукомбинезон  "</t>
    </r>
    <r>
      <rPr>
        <sz val="20"/>
        <rFont val="Arial Cyr"/>
        <family val="0"/>
      </rPr>
      <t xml:space="preserve">Перекат" </t>
    </r>
    <r>
      <rPr>
        <b/>
        <sz val="20"/>
        <color indexed="10"/>
        <rFont val="Calibri"/>
        <family val="2"/>
      </rPr>
      <t>с подошвой ТЭП</t>
    </r>
    <r>
      <rPr>
        <b/>
        <sz val="20"/>
        <color indexed="8"/>
        <rFont val="Calibri"/>
        <family val="2"/>
      </rPr>
      <t xml:space="preserve"> </t>
    </r>
    <r>
      <rPr>
        <b/>
        <sz val="20"/>
        <color indexed="49"/>
        <rFont val="Calibri"/>
        <family val="2"/>
      </rPr>
      <t>(без вкладыша). размеры 40/41-47/48</t>
    </r>
  </si>
  <si>
    <r>
      <t xml:space="preserve">Рыбацкий полукомбинезон </t>
    </r>
    <r>
      <rPr>
        <sz val="20"/>
        <rFont val="Arial Cyr"/>
        <family val="0"/>
      </rPr>
      <t xml:space="preserve"> "Перекат" с 4-слойным сменным вкладышем (флис) </t>
    </r>
    <r>
      <rPr>
        <b/>
        <sz val="20"/>
        <color indexed="10"/>
        <rFont val="Calibri"/>
        <family val="2"/>
      </rPr>
      <t>с подошвой ТЭП, размеры 40/41-47/48</t>
    </r>
  </si>
  <si>
    <r>
      <t xml:space="preserve">Сапоги женские  "Аврора" из ЭВА, </t>
    </r>
    <r>
      <rPr>
        <sz val="20"/>
        <rFont val="Arial Cyr"/>
        <family val="0"/>
      </rPr>
      <t>без вкладыша. размеры: 36-41, t от +5*С до +25*С</t>
    </r>
  </si>
  <si>
    <t>Цена со скидкой  с НДС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</si>
</sst>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\ _р_._-;\-* #,##0.0\ _р_._-;_-* &quot;-&quot;??\ _р_._-;_-@_-"/>
    <numFmt numFmtId="185" formatCode="_-* #,##0\ _р_._-;\-* #,##0\ _р_._-;_-* &quot;-&quot;??\ _р_._-;_-@_-"/>
    <numFmt numFmtId="186" formatCode="_-* #,##0.0_р_._-;\-* #,##0.0_р_._-;_-* &quot;-&quot;?_р_._-;_-@_-"/>
    <numFmt numFmtId="187" formatCode="0.0"/>
  </numFmts>
  <fonts count="6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color indexed="8"/>
      <name val="Calibri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4"/>
      <color indexed="8"/>
      <name val="Calibri"/>
      <family val="2"/>
    </font>
    <font>
      <sz val="14"/>
      <name val="Arial Cyr"/>
      <family val="0"/>
    </font>
    <font>
      <b/>
      <sz val="26"/>
      <name val="Arial Cyr"/>
      <family val="0"/>
    </font>
    <font>
      <sz val="26"/>
      <name val="Arial Cyr"/>
      <family val="0"/>
    </font>
    <font>
      <b/>
      <sz val="36"/>
      <name val="Arial Cyr"/>
      <family val="0"/>
    </font>
    <font>
      <sz val="24"/>
      <name val="Arial Cyr"/>
      <family val="0"/>
    </font>
    <font>
      <b/>
      <i/>
      <sz val="16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b/>
      <sz val="26"/>
      <color indexed="8"/>
      <name val="Calibri"/>
      <family val="2"/>
    </font>
    <font>
      <sz val="14"/>
      <color indexed="57"/>
      <name val="Arial Cyr"/>
      <family val="0"/>
    </font>
    <font>
      <sz val="20"/>
      <name val="Arial Cyr"/>
      <family val="0"/>
    </font>
    <font>
      <b/>
      <sz val="20"/>
      <color indexed="10"/>
      <name val="Calibri"/>
      <family val="2"/>
    </font>
    <font>
      <b/>
      <sz val="20"/>
      <color indexed="8"/>
      <name val="Calibri"/>
      <family val="2"/>
    </font>
    <font>
      <b/>
      <sz val="20"/>
      <color indexed="49"/>
      <name val="Calibri"/>
      <family val="2"/>
    </font>
    <font>
      <b/>
      <sz val="20"/>
      <color indexed="21"/>
      <name val="Calibri"/>
      <family val="2"/>
    </font>
    <font>
      <b/>
      <sz val="20"/>
      <color indexed="30"/>
      <name val="Calibri"/>
      <family val="2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Calibri"/>
      <family val="2"/>
    </font>
    <font>
      <b/>
      <u val="single"/>
      <sz val="14"/>
      <color theme="1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10" xfId="6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13" fillId="0" borderId="10" xfId="0" applyFont="1" applyBorder="1" applyAlignment="1">
      <alignment horizontal="center" vertical="top" wrapText="1"/>
    </xf>
    <xf numFmtId="179" fontId="5" fillId="0" borderId="13" xfId="60" applyFont="1" applyFill="1" applyBorder="1" applyAlignment="1">
      <alignment horizontal="center" vertical="center" wrapText="1"/>
    </xf>
    <xf numFmtId="179" fontId="0" fillId="0" borderId="0" xfId="60" applyFont="1" applyAlignment="1">
      <alignment vertical="center"/>
    </xf>
    <xf numFmtId="43" fontId="0" fillId="0" borderId="0" xfId="0" applyNumberFormat="1" applyAlignment="1">
      <alignment/>
    </xf>
    <xf numFmtId="179" fontId="5" fillId="33" borderId="13" xfId="6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4" fillId="0" borderId="14" xfId="0" applyFont="1" applyBorder="1" applyAlignment="1">
      <alignment vertical="center" wrapText="1"/>
    </xf>
    <xf numFmtId="0" fontId="64" fillId="0" borderId="15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179" fontId="15" fillId="34" borderId="16" xfId="60" applyFont="1" applyFill="1" applyBorder="1" applyAlignment="1">
      <alignment horizontal="center" vertical="center" wrapText="1"/>
    </xf>
    <xf numFmtId="179" fontId="15" fillId="34" borderId="17" xfId="6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5" fillId="0" borderId="18" xfId="42" applyFont="1" applyBorder="1" applyAlignment="1">
      <alignment horizontal="center" vertical="center" wrapText="1"/>
    </xf>
    <xf numFmtId="0" fontId="65" fillId="0" borderId="19" xfId="42" applyFont="1" applyBorder="1" applyAlignment="1">
      <alignment horizontal="center" vertical="center" wrapText="1"/>
    </xf>
    <xf numFmtId="0" fontId="65" fillId="0" borderId="13" xfId="42" applyFont="1" applyBorder="1" applyAlignment="1">
      <alignment horizontal="center" vertical="center" wrapText="1"/>
    </xf>
    <xf numFmtId="179" fontId="6" fillId="35" borderId="20" xfId="60" applyFont="1" applyFill="1" applyBorder="1" applyAlignment="1">
      <alignment horizontal="center" vertical="center" wrapText="1"/>
    </xf>
    <xf numFmtId="179" fontId="6" fillId="35" borderId="12" xfId="6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79" fontId="6" fillId="34" borderId="16" xfId="60" applyFont="1" applyFill="1" applyBorder="1" applyAlignment="1">
      <alignment horizontal="center" vertical="center" wrapText="1"/>
    </xf>
    <xf numFmtId="179" fontId="6" fillId="34" borderId="17" xfId="6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png" /><Relationship Id="rId9" Type="http://schemas.openxmlformats.org/officeDocument/2006/relationships/image" Target="../media/image12.jpeg" /><Relationship Id="rId10" Type="http://schemas.openxmlformats.org/officeDocument/2006/relationships/image" Target="../media/image13.jpeg" /><Relationship Id="rId11" Type="http://schemas.openxmlformats.org/officeDocument/2006/relationships/image" Target="../media/image14.jpeg" /><Relationship Id="rId12" Type="http://schemas.openxmlformats.org/officeDocument/2006/relationships/image" Target="../media/image15.jpeg" /><Relationship Id="rId13" Type="http://schemas.openxmlformats.org/officeDocument/2006/relationships/image" Target="../media/image16.jpeg" /><Relationship Id="rId14" Type="http://schemas.openxmlformats.org/officeDocument/2006/relationships/image" Target="../media/image17.png" /><Relationship Id="rId15" Type="http://schemas.openxmlformats.org/officeDocument/2006/relationships/image" Target="../media/image18.png" /><Relationship Id="rId16" Type="http://schemas.openxmlformats.org/officeDocument/2006/relationships/image" Target="../media/image19.png" /><Relationship Id="rId17" Type="http://schemas.openxmlformats.org/officeDocument/2006/relationships/image" Target="../media/image20.png" /><Relationship Id="rId18" Type="http://schemas.openxmlformats.org/officeDocument/2006/relationships/image" Target="../media/image21.png" /><Relationship Id="rId19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3352800</xdr:colOff>
      <xdr:row>12</xdr:row>
      <xdr:rowOff>219075</xdr:rowOff>
    </xdr:from>
    <xdr:to>
      <xdr:col>1</xdr:col>
      <xdr:colOff>4810125</xdr:colOff>
      <xdr:row>12</xdr:row>
      <xdr:rowOff>895350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22888575"/>
          <a:ext cx="1457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66675</xdr:rowOff>
    </xdr:from>
    <xdr:to>
      <xdr:col>1</xdr:col>
      <xdr:colOff>1847850</xdr:colOff>
      <xdr:row>11</xdr:row>
      <xdr:rowOff>2190750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478750"/>
          <a:ext cx="18097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85725</xdr:rowOff>
    </xdr:from>
    <xdr:to>
      <xdr:col>1</xdr:col>
      <xdr:colOff>3990975</xdr:colOff>
      <xdr:row>0</xdr:row>
      <xdr:rowOff>1981200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85725"/>
          <a:ext cx="37909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3152775</xdr:colOff>
      <xdr:row>11</xdr:row>
      <xdr:rowOff>85725</xdr:rowOff>
    </xdr:from>
    <xdr:to>
      <xdr:col>1</xdr:col>
      <xdr:colOff>4810125</xdr:colOff>
      <xdr:row>11</xdr:row>
      <xdr:rowOff>1009650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38575" y="20497800"/>
          <a:ext cx="1657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</xdr:row>
      <xdr:rowOff>419100</xdr:rowOff>
    </xdr:from>
    <xdr:to>
      <xdr:col>1</xdr:col>
      <xdr:colOff>2867025</xdr:colOff>
      <xdr:row>8</xdr:row>
      <xdr:rowOff>2247900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" y="12858750"/>
          <a:ext cx="2800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2486025</xdr:colOff>
      <xdr:row>8</xdr:row>
      <xdr:rowOff>257175</xdr:rowOff>
    </xdr:from>
    <xdr:to>
      <xdr:col>1</xdr:col>
      <xdr:colOff>4743450</xdr:colOff>
      <xdr:row>8</xdr:row>
      <xdr:rowOff>1733550</xdr:rowOff>
    </xdr:to>
    <xdr:pic>
      <xdr:nvPicPr>
        <xdr:cNvPr id="6" name="Рисунок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71825" y="12696825"/>
          <a:ext cx="2257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10</xdr:row>
      <xdr:rowOff>38100</xdr:rowOff>
    </xdr:from>
    <xdr:to>
      <xdr:col>1</xdr:col>
      <xdr:colOff>1752600</xdr:colOff>
      <xdr:row>10</xdr:row>
      <xdr:rowOff>2000250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8383250"/>
          <a:ext cx="16764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1704975</xdr:colOff>
      <xdr:row>10</xdr:row>
      <xdr:rowOff>485775</xdr:rowOff>
    </xdr:from>
    <xdr:to>
      <xdr:col>1</xdr:col>
      <xdr:colOff>3209925</xdr:colOff>
      <xdr:row>10</xdr:row>
      <xdr:rowOff>2028825</xdr:rowOff>
    </xdr:to>
    <xdr:pic>
      <xdr:nvPicPr>
        <xdr:cNvPr id="8" name="Рисунок 157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90775" y="18830925"/>
          <a:ext cx="15049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1895475</xdr:colOff>
      <xdr:row>11</xdr:row>
      <xdr:rowOff>733425</xdr:rowOff>
    </xdr:from>
    <xdr:to>
      <xdr:col>1</xdr:col>
      <xdr:colOff>3314700</xdr:colOff>
      <xdr:row>11</xdr:row>
      <xdr:rowOff>2181225</xdr:rowOff>
    </xdr:to>
    <xdr:pic>
      <xdr:nvPicPr>
        <xdr:cNvPr id="9" name="Рисунок 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81275" y="21145500"/>
          <a:ext cx="14192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4</xdr:row>
      <xdr:rowOff>171450</xdr:rowOff>
    </xdr:from>
    <xdr:to>
      <xdr:col>1</xdr:col>
      <xdr:colOff>4038600</xdr:colOff>
      <xdr:row>4</xdr:row>
      <xdr:rowOff>1933575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04975" y="3429000"/>
          <a:ext cx="30194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6</xdr:row>
      <xdr:rowOff>95250</xdr:rowOff>
    </xdr:from>
    <xdr:to>
      <xdr:col>1</xdr:col>
      <xdr:colOff>2038350</xdr:colOff>
      <xdr:row>6</xdr:row>
      <xdr:rowOff>2466975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8675" y="7486650"/>
          <a:ext cx="18954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2181225</xdr:colOff>
      <xdr:row>6</xdr:row>
      <xdr:rowOff>66675</xdr:rowOff>
    </xdr:from>
    <xdr:to>
      <xdr:col>1</xdr:col>
      <xdr:colOff>4800600</xdr:colOff>
      <xdr:row>6</xdr:row>
      <xdr:rowOff>2352675</xdr:rowOff>
    </xdr:to>
    <xdr:pic>
      <xdr:nvPicPr>
        <xdr:cNvPr id="12" name="Рисунок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67025" y="7458075"/>
          <a:ext cx="26193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1181100</xdr:colOff>
      <xdr:row>9</xdr:row>
      <xdr:rowOff>238125</xdr:rowOff>
    </xdr:from>
    <xdr:to>
      <xdr:col>1</xdr:col>
      <xdr:colOff>3781425</xdr:colOff>
      <xdr:row>9</xdr:row>
      <xdr:rowOff>2514600</xdr:rowOff>
    </xdr:to>
    <xdr:pic>
      <xdr:nvPicPr>
        <xdr:cNvPr id="13" name="Рисунок 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66900" y="15630525"/>
          <a:ext cx="26003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1485900</xdr:colOff>
      <xdr:row>7</xdr:row>
      <xdr:rowOff>123825</xdr:rowOff>
    </xdr:from>
    <xdr:to>
      <xdr:col>1</xdr:col>
      <xdr:colOff>3600450</xdr:colOff>
      <xdr:row>7</xdr:row>
      <xdr:rowOff>2457450</xdr:rowOff>
    </xdr:to>
    <xdr:pic>
      <xdr:nvPicPr>
        <xdr:cNvPr id="14" name="Рисунок 206" descr="НЕМАН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71700" y="10039350"/>
          <a:ext cx="21145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12</xdr:row>
      <xdr:rowOff>161925</xdr:rowOff>
    </xdr:from>
    <xdr:to>
      <xdr:col>1</xdr:col>
      <xdr:colOff>1285875</xdr:colOff>
      <xdr:row>12</xdr:row>
      <xdr:rowOff>2209800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8200" y="22831425"/>
          <a:ext cx="11334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1866900</xdr:colOff>
      <xdr:row>12</xdr:row>
      <xdr:rowOff>666750</xdr:rowOff>
    </xdr:from>
    <xdr:to>
      <xdr:col>1</xdr:col>
      <xdr:colOff>3286125</xdr:colOff>
      <xdr:row>12</xdr:row>
      <xdr:rowOff>2114550</xdr:rowOff>
    </xdr:to>
    <xdr:pic>
      <xdr:nvPicPr>
        <xdr:cNvPr id="16" name="Рисунок 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52700" y="23336250"/>
          <a:ext cx="14192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14</xdr:row>
      <xdr:rowOff>123825</xdr:rowOff>
    </xdr:from>
    <xdr:to>
      <xdr:col>1</xdr:col>
      <xdr:colOff>1838325</xdr:colOff>
      <xdr:row>14</xdr:row>
      <xdr:rowOff>2228850</xdr:rowOff>
    </xdr:to>
    <xdr:pic>
      <xdr:nvPicPr>
        <xdr:cNvPr id="17" name="Рисунок 31" descr="перекат низ.ti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71525" y="27574875"/>
          <a:ext cx="17526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15</xdr:row>
      <xdr:rowOff>304800</xdr:rowOff>
    </xdr:from>
    <xdr:to>
      <xdr:col>1</xdr:col>
      <xdr:colOff>1743075</xdr:colOff>
      <xdr:row>15</xdr:row>
      <xdr:rowOff>2181225</xdr:rowOff>
    </xdr:to>
    <xdr:pic>
      <xdr:nvPicPr>
        <xdr:cNvPr id="18" name="Рисунок 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28675" y="30079950"/>
          <a:ext cx="16002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3228975</xdr:colOff>
      <xdr:row>10</xdr:row>
      <xdr:rowOff>104775</xdr:rowOff>
    </xdr:from>
    <xdr:to>
      <xdr:col>1</xdr:col>
      <xdr:colOff>4705350</xdr:colOff>
      <xdr:row>10</xdr:row>
      <xdr:rowOff>800100</xdr:rowOff>
    </xdr:to>
    <xdr:pic>
      <xdr:nvPicPr>
        <xdr:cNvPr id="19" name="Рисунок 4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14775" y="18449925"/>
          <a:ext cx="1476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1524000</xdr:colOff>
      <xdr:row>13</xdr:row>
      <xdr:rowOff>228600</xdr:rowOff>
    </xdr:from>
    <xdr:to>
      <xdr:col>1</xdr:col>
      <xdr:colOff>2657475</xdr:colOff>
      <xdr:row>13</xdr:row>
      <xdr:rowOff>2276475</xdr:rowOff>
    </xdr:to>
    <xdr:pic>
      <xdr:nvPicPr>
        <xdr:cNvPr id="20" name="Picture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09800" y="25288875"/>
          <a:ext cx="11334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2867025</xdr:colOff>
      <xdr:row>13</xdr:row>
      <xdr:rowOff>428625</xdr:rowOff>
    </xdr:from>
    <xdr:to>
      <xdr:col>1</xdr:col>
      <xdr:colOff>4343400</xdr:colOff>
      <xdr:row>13</xdr:row>
      <xdr:rowOff>1123950</xdr:rowOff>
    </xdr:to>
    <xdr:pic>
      <xdr:nvPicPr>
        <xdr:cNvPr id="21" name="Рисунок 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52825" y="25488900"/>
          <a:ext cx="1476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1866900</xdr:colOff>
      <xdr:row>14</xdr:row>
      <xdr:rowOff>257175</xdr:rowOff>
    </xdr:from>
    <xdr:to>
      <xdr:col>1</xdr:col>
      <xdr:colOff>3467100</xdr:colOff>
      <xdr:row>14</xdr:row>
      <xdr:rowOff>2124075</xdr:rowOff>
    </xdr:to>
    <xdr:pic>
      <xdr:nvPicPr>
        <xdr:cNvPr id="22" name="Рисунок 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52700" y="27708225"/>
          <a:ext cx="16002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3324225</xdr:colOff>
      <xdr:row>14</xdr:row>
      <xdr:rowOff>104775</xdr:rowOff>
    </xdr:from>
    <xdr:to>
      <xdr:col>1</xdr:col>
      <xdr:colOff>4781550</xdr:colOff>
      <xdr:row>14</xdr:row>
      <xdr:rowOff>809625</xdr:rowOff>
    </xdr:to>
    <xdr:pic>
      <xdr:nvPicPr>
        <xdr:cNvPr id="23" name="Рисунок 5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010025" y="27555825"/>
          <a:ext cx="1457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1838325</xdr:colOff>
      <xdr:row>15</xdr:row>
      <xdr:rowOff>295275</xdr:rowOff>
    </xdr:from>
    <xdr:to>
      <xdr:col>1</xdr:col>
      <xdr:colOff>3581400</xdr:colOff>
      <xdr:row>15</xdr:row>
      <xdr:rowOff>2390775</xdr:rowOff>
    </xdr:to>
    <xdr:pic>
      <xdr:nvPicPr>
        <xdr:cNvPr id="24" name="Рисунок 31" descr="перекат низ.ti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24125" y="30070425"/>
          <a:ext cx="17430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3324225</xdr:colOff>
      <xdr:row>15</xdr:row>
      <xdr:rowOff>276225</xdr:rowOff>
    </xdr:from>
    <xdr:to>
      <xdr:col>1</xdr:col>
      <xdr:colOff>4781550</xdr:colOff>
      <xdr:row>15</xdr:row>
      <xdr:rowOff>962025</xdr:rowOff>
    </xdr:to>
    <xdr:pic>
      <xdr:nvPicPr>
        <xdr:cNvPr id="25" name="Рисунок 5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010025" y="30051375"/>
          <a:ext cx="1457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5</xdr:row>
      <xdr:rowOff>66675</xdr:rowOff>
    </xdr:from>
    <xdr:to>
      <xdr:col>1</xdr:col>
      <xdr:colOff>4133850</xdr:colOff>
      <xdr:row>5</xdr:row>
      <xdr:rowOff>1933575</xdr:rowOff>
    </xdr:to>
    <xdr:pic>
      <xdr:nvPicPr>
        <xdr:cNvPr id="26" name="Рисунок 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52550" y="5391150"/>
          <a:ext cx="34671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rvi.by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="70" zoomScaleNormal="70" zoomScalePageLayoutView="0" workbookViewId="0" topLeftCell="A1">
      <selection activeCell="I1" sqref="I1"/>
    </sheetView>
  </sheetViews>
  <sheetFormatPr defaultColWidth="9.00390625" defaultRowHeight="12.75"/>
  <cols>
    <col min="2" max="2" width="64.00390625" style="0" customWidth="1"/>
    <col min="3" max="3" width="55.75390625" style="0" customWidth="1"/>
    <col min="4" max="4" width="18.125" style="6" customWidth="1"/>
    <col min="5" max="6" width="18.25390625" style="17" customWidth="1"/>
    <col min="7" max="7" width="19.00390625" style="0" customWidth="1"/>
    <col min="9" max="9" width="32.875" style="0" customWidth="1"/>
    <col min="10" max="10" width="10.625" style="0" bestFit="1" customWidth="1"/>
    <col min="11" max="12" width="11.625" style="0" bestFit="1" customWidth="1"/>
  </cols>
  <sheetData>
    <row r="1" spans="1:7" ht="161.25" customHeight="1" thickBot="1">
      <c r="A1" s="43"/>
      <c r="B1" s="44"/>
      <c r="C1" s="29" t="s">
        <v>18</v>
      </c>
      <c r="D1" s="30"/>
      <c r="E1" s="30"/>
      <c r="F1" s="30"/>
      <c r="G1" s="31"/>
    </row>
    <row r="2" spans="1:7" ht="27" customHeight="1" thickBot="1">
      <c r="A2" s="45" t="s">
        <v>2</v>
      </c>
      <c r="B2" s="46"/>
      <c r="C2" s="32" t="s">
        <v>1</v>
      </c>
      <c r="D2" s="33"/>
      <c r="E2" s="33"/>
      <c r="F2" s="33"/>
      <c r="G2" s="34"/>
    </row>
    <row r="3" spans="1:7" ht="27" customHeight="1" thickBot="1">
      <c r="A3" s="47" t="s">
        <v>6</v>
      </c>
      <c r="B3" s="48"/>
      <c r="C3" s="37" t="s">
        <v>0</v>
      </c>
      <c r="D3" s="39" t="s">
        <v>4</v>
      </c>
      <c r="E3" s="41" t="s">
        <v>5</v>
      </c>
      <c r="F3" s="35" t="s">
        <v>24</v>
      </c>
      <c r="G3" s="24" t="s">
        <v>10</v>
      </c>
    </row>
    <row r="4" spans="1:9" ht="41.25" customHeight="1" thickBot="1">
      <c r="A4" s="12" t="s">
        <v>7</v>
      </c>
      <c r="B4" s="11" t="s">
        <v>3</v>
      </c>
      <c r="C4" s="38"/>
      <c r="D4" s="40"/>
      <c r="E4" s="42"/>
      <c r="F4" s="36"/>
      <c r="G4" s="25"/>
      <c r="I4" s="5"/>
    </row>
    <row r="5" spans="1:9" ht="162.75" customHeight="1" thickBot="1">
      <c r="A5" s="12">
        <v>1</v>
      </c>
      <c r="B5" s="11"/>
      <c r="C5" s="15" t="s">
        <v>9</v>
      </c>
      <c r="D5" s="10">
        <f>E5/1.2</f>
        <v>2.5</v>
      </c>
      <c r="E5" s="16">
        <v>3</v>
      </c>
      <c r="F5" s="19" t="s">
        <v>11</v>
      </c>
      <c r="G5" s="16">
        <v>6</v>
      </c>
      <c r="I5" s="5"/>
    </row>
    <row r="6" spans="1:9" ht="162.75" customHeight="1" thickBot="1">
      <c r="A6" s="12">
        <v>2</v>
      </c>
      <c r="B6" s="11"/>
      <c r="C6" s="23" t="s">
        <v>23</v>
      </c>
      <c r="D6" s="10">
        <v>22</v>
      </c>
      <c r="E6" s="16">
        <f>D6*1.2</f>
        <v>26.4</v>
      </c>
      <c r="F6" s="19">
        <f>E6*0.85</f>
        <v>22.439999999999998</v>
      </c>
      <c r="G6" s="16">
        <v>34</v>
      </c>
      <c r="I6" s="5"/>
    </row>
    <row r="7" spans="1:11" ht="198.75" customHeight="1" thickBot="1">
      <c r="A7" s="12">
        <v>3</v>
      </c>
      <c r="B7" s="2"/>
      <c r="C7" s="20" t="s">
        <v>12</v>
      </c>
      <c r="D7" s="10">
        <v>22</v>
      </c>
      <c r="E7" s="16">
        <f>D7*1.2</f>
        <v>26.4</v>
      </c>
      <c r="F7" s="19">
        <f>E7*0.85</f>
        <v>22.439999999999998</v>
      </c>
      <c r="G7" s="16">
        <v>34</v>
      </c>
      <c r="I7" s="18"/>
      <c r="K7" s="1"/>
    </row>
    <row r="8" spans="1:11" ht="198.75" customHeight="1" thickBot="1">
      <c r="A8" s="12">
        <v>4</v>
      </c>
      <c r="B8" s="2"/>
      <c r="C8" s="20" t="s">
        <v>13</v>
      </c>
      <c r="D8" s="10">
        <v>18</v>
      </c>
      <c r="E8" s="16">
        <f>D8*1.2</f>
        <v>21.599999999999998</v>
      </c>
      <c r="F8" s="19">
        <f>E8*0.85</f>
        <v>18.36</v>
      </c>
      <c r="G8" s="16">
        <v>30</v>
      </c>
      <c r="I8" s="18"/>
      <c r="K8" s="1"/>
    </row>
    <row r="9" spans="1:11" ht="232.5" customHeight="1" thickBot="1">
      <c r="A9" s="12">
        <v>5</v>
      </c>
      <c r="B9" s="9"/>
      <c r="C9" s="7" t="s">
        <v>14</v>
      </c>
      <c r="D9" s="10">
        <v>21.6</v>
      </c>
      <c r="E9" s="16">
        <f aca="true" t="shared" si="0" ref="E9:E16">D9*1.2</f>
        <v>25.92</v>
      </c>
      <c r="F9" s="19">
        <v>24</v>
      </c>
      <c r="G9" s="16">
        <v>32</v>
      </c>
      <c r="I9" s="18"/>
      <c r="J9" s="13"/>
      <c r="K9" s="14"/>
    </row>
    <row r="10" spans="1:11" ht="232.5" customHeight="1" thickBot="1">
      <c r="A10" s="12">
        <v>6</v>
      </c>
      <c r="B10" s="9"/>
      <c r="C10" s="7" t="s">
        <v>15</v>
      </c>
      <c r="D10" s="10">
        <v>18</v>
      </c>
      <c r="E10" s="16">
        <f>D10*1.2</f>
        <v>21.599999999999998</v>
      </c>
      <c r="F10" s="19">
        <f>E10*0.85</f>
        <v>18.36</v>
      </c>
      <c r="G10" s="16">
        <v>27</v>
      </c>
      <c r="I10" s="18"/>
      <c r="J10" s="13"/>
      <c r="K10" s="14"/>
    </row>
    <row r="11" spans="1:10" ht="162.75" customHeight="1" thickBot="1">
      <c r="A11" s="12">
        <v>7</v>
      </c>
      <c r="B11" s="2"/>
      <c r="C11" s="8" t="s">
        <v>16</v>
      </c>
      <c r="D11" s="10">
        <v>33.5</v>
      </c>
      <c r="E11" s="16">
        <f t="shared" si="0"/>
        <v>40.199999999999996</v>
      </c>
      <c r="F11" s="19">
        <v>37</v>
      </c>
      <c r="G11" s="16">
        <v>49.6</v>
      </c>
      <c r="I11" s="18"/>
      <c r="J11" s="1"/>
    </row>
    <row r="12" spans="1:10" ht="177.75" customHeight="1" thickBot="1">
      <c r="A12" s="12">
        <v>8</v>
      </c>
      <c r="B12" s="2"/>
      <c r="C12" s="8" t="s">
        <v>17</v>
      </c>
      <c r="D12" s="10">
        <v>30.25</v>
      </c>
      <c r="E12" s="16">
        <f t="shared" si="0"/>
        <v>36.3</v>
      </c>
      <c r="F12" s="19">
        <v>35</v>
      </c>
      <c r="G12" s="16">
        <v>44.7</v>
      </c>
      <c r="I12" s="18"/>
      <c r="J12" s="1"/>
    </row>
    <row r="13" spans="1:12" ht="188.25" customHeight="1" thickBot="1">
      <c r="A13" s="12">
        <v>9</v>
      </c>
      <c r="B13" s="3"/>
      <c r="C13" s="21" t="s">
        <v>19</v>
      </c>
      <c r="D13" s="10">
        <v>40</v>
      </c>
      <c r="E13" s="16">
        <f t="shared" si="0"/>
        <v>48</v>
      </c>
      <c r="F13" s="19">
        <v>44</v>
      </c>
      <c r="G13" s="16">
        <v>62.7</v>
      </c>
      <c r="I13" s="18"/>
      <c r="J13" s="1"/>
      <c r="L13" s="1"/>
    </row>
    <row r="14" spans="1:12" ht="188.25" customHeight="1" thickBot="1">
      <c r="A14" s="12">
        <v>10</v>
      </c>
      <c r="B14" s="2"/>
      <c r="C14" s="22" t="s">
        <v>20</v>
      </c>
      <c r="D14" s="10">
        <v>44</v>
      </c>
      <c r="E14" s="16">
        <f t="shared" si="0"/>
        <v>52.8</v>
      </c>
      <c r="F14" s="19">
        <v>47</v>
      </c>
      <c r="G14" s="16">
        <v>72.6</v>
      </c>
      <c r="I14" s="18"/>
      <c r="J14" s="1"/>
      <c r="L14" s="1"/>
    </row>
    <row r="15" spans="1:10" ht="183" customHeight="1" thickBot="1">
      <c r="A15" s="12">
        <v>11</v>
      </c>
      <c r="B15" s="2"/>
      <c r="C15" s="4" t="s">
        <v>21</v>
      </c>
      <c r="D15" s="10">
        <v>70</v>
      </c>
      <c r="E15" s="16">
        <f t="shared" si="0"/>
        <v>84</v>
      </c>
      <c r="F15" s="19">
        <f>E15*0.85</f>
        <v>71.39999999999999</v>
      </c>
      <c r="G15" s="16">
        <v>99</v>
      </c>
      <c r="I15" s="18"/>
      <c r="J15" s="1"/>
    </row>
    <row r="16" spans="1:9" ht="199.5" customHeight="1" thickBot="1">
      <c r="A16" s="12">
        <v>12</v>
      </c>
      <c r="B16" s="2"/>
      <c r="C16" s="4" t="s">
        <v>22</v>
      </c>
      <c r="D16" s="10">
        <v>75</v>
      </c>
      <c r="E16" s="16">
        <f t="shared" si="0"/>
        <v>90</v>
      </c>
      <c r="F16" s="19">
        <f>E16*0.85</f>
        <v>76.5</v>
      </c>
      <c r="G16" s="16">
        <v>109</v>
      </c>
      <c r="I16" s="18"/>
    </row>
    <row r="17" spans="1:9" ht="174" customHeight="1" thickBot="1">
      <c r="A17" s="26" t="s">
        <v>8</v>
      </c>
      <c r="B17" s="27"/>
      <c r="C17" s="27"/>
      <c r="D17" s="27"/>
      <c r="E17" s="27"/>
      <c r="F17" s="27"/>
      <c r="G17" s="28"/>
      <c r="I17" s="18"/>
    </row>
  </sheetData>
  <sheetProtection/>
  <mergeCells count="11">
    <mergeCell ref="A3:B3"/>
    <mergeCell ref="G3:G4"/>
    <mergeCell ref="A17:G17"/>
    <mergeCell ref="C1:G1"/>
    <mergeCell ref="C2:G2"/>
    <mergeCell ref="F3:F4"/>
    <mergeCell ref="C3:C4"/>
    <mergeCell ref="D3:D4"/>
    <mergeCell ref="E3:E4"/>
    <mergeCell ref="A1:B1"/>
    <mergeCell ref="A2:B2"/>
  </mergeCells>
  <hyperlinks>
    <hyperlink ref="C2" r:id="rId1" display="www.torvi.by"/>
  </hyperlinks>
  <printOptions/>
  <pageMargins left="0.15748031496062992" right="0.15748031496062992" top="0.984251968503937" bottom="0.984251968503937" header="0.5118110236220472" footer="0.5118110236220472"/>
  <pageSetup fitToHeight="2" fitToWidth="1" horizontalDpi="600" verticalDpi="600" orientation="portrait" paperSize="9" scale="6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user</cp:lastModifiedBy>
  <cp:lastPrinted>2016-09-19T06:56:17Z</cp:lastPrinted>
  <dcterms:created xsi:type="dcterms:W3CDTF">2014-08-22T12:48:54Z</dcterms:created>
  <dcterms:modified xsi:type="dcterms:W3CDTF">2017-03-01T06:50:57Z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