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2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<sst xmlns="http://schemas.openxmlformats.org/spreadsheetml/2006/main" count="93" uniqueCount="61">
  <si>
    <t xml:space="preserve">      Предоплата</t>
  </si>
  <si>
    <t>цена
без
НДС</t>
  </si>
  <si>
    <t>Наименование  товара</t>
  </si>
  <si>
    <t>цена
 с НДС</t>
  </si>
  <si>
    <t>ПТСОДО "Наварра"</t>
  </si>
  <si>
    <t>Республика Беларусь, 230001 г.Гродно ,ул. Суворова 137. УНН 590000891, ОКПО 29115698</t>
  </si>
  <si>
    <t>размер</t>
  </si>
  <si>
    <t>артикул</t>
  </si>
  <si>
    <t xml:space="preserve"> </t>
  </si>
  <si>
    <t xml:space="preserve">    Отсрочка</t>
  </si>
  <si>
    <t>КПБ Бязь семейный,70*70</t>
  </si>
  <si>
    <t>Постельные принадлежности "МИЛАНИКА"</t>
  </si>
  <si>
    <t>1100БА</t>
  </si>
  <si>
    <t>1000АА</t>
  </si>
  <si>
    <t>1000БА</t>
  </si>
  <si>
    <t>2021БА</t>
  </si>
  <si>
    <t>2022БА</t>
  </si>
  <si>
    <t>2023БА</t>
  </si>
  <si>
    <t>Простыня трикотажная на рез. 90*200*20</t>
  </si>
  <si>
    <t>Простыня трикотажная на рез. 140*200*20</t>
  </si>
  <si>
    <t>Простыня трикотажная на рез. 160*200*20</t>
  </si>
  <si>
    <t>Простыня трикотажная на рез. 180*200*20</t>
  </si>
  <si>
    <t>Простыня трикотажная на рез.200*200*20</t>
  </si>
  <si>
    <t>Наматрацник "Шарм"  90*200</t>
  </si>
  <si>
    <t>Наматрацник "Шарм"  140*200</t>
  </si>
  <si>
    <t>Наматрацник "Шарм"  160*200</t>
  </si>
  <si>
    <t>Наматрацник "Шарм"  180*200</t>
  </si>
  <si>
    <t>Плед "Премиум"  1,5сп. 150*200</t>
  </si>
  <si>
    <t>Плед "Премиум"  евро 220*200</t>
  </si>
  <si>
    <t>Полотенце вафельное 45*60</t>
  </si>
  <si>
    <t>Набор полотенц вафельных 45*60-3шт.</t>
  </si>
  <si>
    <t xml:space="preserve">www.navarra.by </t>
  </si>
  <si>
    <t>КПБ САТИН 2-х сп. Евро 175*215,240*220,70*70</t>
  </si>
  <si>
    <t>КПБ САТИН ЕВРО  200*220,240*220,70*70</t>
  </si>
  <si>
    <t>КПБ детск Бязь 147*112,50*100,40*60</t>
  </si>
  <si>
    <t>КПБ 1,5сп. Бязь 143*215,220*145,70*70</t>
  </si>
  <si>
    <t>КПБ 2-х сп Евро Бязь 175*215,240*220,70*70</t>
  </si>
  <si>
    <t>КПБ ЕВРО Бязь 200*220,240*220,70*70</t>
  </si>
  <si>
    <t>Плед "Премиум"  2-х сп. 180*200</t>
  </si>
  <si>
    <t>Подушка детская в коляску 38*38</t>
  </si>
  <si>
    <t>38*38</t>
  </si>
  <si>
    <t>Подушка детская в кроватку 38*58</t>
  </si>
  <si>
    <t>38*58</t>
  </si>
  <si>
    <t>4-навол</t>
  </si>
  <si>
    <t>Полотенце махровое  40*70  400г.</t>
  </si>
  <si>
    <t>Полотенце махровое  50*90  400г.</t>
  </si>
  <si>
    <t>Полотенце махровое 70*140  400г.</t>
  </si>
  <si>
    <t>КПБ Поплин 1,5сп.145*215,150*220,70*70</t>
  </si>
  <si>
    <t>КПБ Поплин 2-х сп. 180*217,240*220,70*70</t>
  </si>
  <si>
    <t>КПБ Поплин ЕВРО 200*217,240*220,70*70</t>
  </si>
  <si>
    <t>Тел./факс (8-152)53-36-72, 53-37-43,  велком+375 29 6970313</t>
  </si>
  <si>
    <t xml:space="preserve">  в г. Гродно, ул. 1 Мая 2/2. БИК BPSBBY2X.</t>
  </si>
  <si>
    <t xml:space="preserve">р/с BY81BPSB30121266530129330000 в ОАО «БПС-СБЕРБАНК»     </t>
  </si>
  <si>
    <t>Полотенце вафельное 80*150</t>
  </si>
  <si>
    <t>Покрывало "Премиум" 1,5сп</t>
  </si>
  <si>
    <t>Покрывало "Премиум" Евро+4наволочки</t>
  </si>
  <si>
    <t>150*215</t>
  </si>
  <si>
    <t>240*215</t>
  </si>
  <si>
    <t xml:space="preserve">Скидки при 100% предоплате.   1%---свыше 1000рублей, 2%---свыше 2000рублей,  3%---свыше 3000рублей, </t>
  </si>
  <si>
    <t>01.02.2018г.</t>
  </si>
  <si>
    <t>ПРАЙС ЛИСТ № 1-18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</si>
</sst>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42" applyAlignment="1" applyProtection="1">
      <alignment/>
      <protection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varra.by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9">
      <selection activeCell="F45" sqref="F45"/>
    </sheetView>
  </sheetViews>
  <sheetFormatPr defaultColWidth="9.00390625" defaultRowHeight="12.75"/>
  <cols>
    <col min="3" max="3" width="21.125" style="0" customWidth="1"/>
    <col min="4" max="4" width="9.75390625" style="0" customWidth="1"/>
    <col min="5" max="5" width="8.25390625" style="0" customWidth="1"/>
    <col min="6" max="9" width="7.75390625" style="0" customWidth="1"/>
  </cols>
  <sheetData>
    <row r="1" spans="1:9" ht="18">
      <c r="A1" s="1"/>
      <c r="B1" s="1"/>
      <c r="C1" s="1"/>
      <c r="D1" s="2" t="s">
        <v>4</v>
      </c>
      <c r="E1" s="1"/>
      <c r="F1" s="1"/>
      <c r="G1" s="1"/>
      <c r="H1" s="1"/>
      <c r="I1" s="1"/>
    </row>
    <row r="2" spans="1:9" ht="12.75">
      <c r="A2" s="1" t="s">
        <v>5</v>
      </c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 t="s">
        <v>50</v>
      </c>
      <c r="D3" s="1"/>
      <c r="E3" s="1"/>
      <c r="F3" s="1"/>
      <c r="G3" s="1"/>
      <c r="H3" s="1"/>
      <c r="I3" s="1"/>
    </row>
    <row r="4" spans="1:9" ht="12.75">
      <c r="A4" s="1" t="s">
        <v>52</v>
      </c>
      <c r="B4" s="1"/>
      <c r="C4" s="1"/>
      <c r="D4" s="1"/>
      <c r="E4" s="1"/>
      <c r="F4" s="1"/>
      <c r="G4" s="1"/>
      <c r="H4" s="1"/>
      <c r="I4" s="1"/>
    </row>
    <row r="5" spans="1:9" ht="12.75">
      <c r="A5" s="1" t="s">
        <v>51</v>
      </c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6" t="s">
        <v>31</v>
      </c>
      <c r="D6" s="1"/>
      <c r="E6" s="1"/>
      <c r="F6" s="1"/>
      <c r="G6" s="1"/>
      <c r="H6" s="1"/>
      <c r="I6" s="1"/>
    </row>
    <row r="7" spans="1:9" ht="18">
      <c r="A7" s="1" t="s">
        <v>59</v>
      </c>
      <c r="B7" s="1"/>
      <c r="C7" s="2" t="s">
        <v>60</v>
      </c>
      <c r="D7" s="1"/>
      <c r="E7" s="1"/>
      <c r="F7" s="1"/>
      <c r="G7" s="1"/>
      <c r="H7" s="1"/>
      <c r="I7" s="1"/>
    </row>
    <row r="8" spans="1:9" ht="25.5" customHeight="1">
      <c r="A8" s="13" t="s">
        <v>2</v>
      </c>
      <c r="B8" s="14"/>
      <c r="C8" s="15"/>
      <c r="D8" s="11" t="s">
        <v>7</v>
      </c>
      <c r="E8" s="11" t="s">
        <v>6</v>
      </c>
      <c r="F8" s="3" t="s">
        <v>0</v>
      </c>
      <c r="G8" s="3"/>
      <c r="H8" s="3" t="s">
        <v>9</v>
      </c>
      <c r="I8" s="3"/>
    </row>
    <row r="9" spans="1:9" ht="43.5" customHeight="1">
      <c r="A9" s="16"/>
      <c r="B9" s="17"/>
      <c r="C9" s="18"/>
      <c r="D9" s="12"/>
      <c r="E9" s="12"/>
      <c r="F9" s="4" t="s">
        <v>1</v>
      </c>
      <c r="G9" s="4" t="s">
        <v>3</v>
      </c>
      <c r="H9" s="4" t="s">
        <v>1</v>
      </c>
      <c r="I9" s="4" t="s">
        <v>3</v>
      </c>
    </row>
    <row r="10" ht="19.5" customHeight="1">
      <c r="C10" s="5" t="s">
        <v>11</v>
      </c>
    </row>
    <row r="11" spans="1:9" ht="12.75">
      <c r="A11" s="8" t="s">
        <v>34</v>
      </c>
      <c r="B11" s="9"/>
      <c r="C11" s="10"/>
      <c r="D11" s="3" t="s">
        <v>12</v>
      </c>
      <c r="E11" s="3" t="s">
        <v>8</v>
      </c>
      <c r="F11" s="3">
        <v>14</v>
      </c>
      <c r="G11" s="3">
        <f aca="true" t="shared" si="0" ref="G11:G31">ROUND(F11*20/100+F11,2)</f>
        <v>16.8</v>
      </c>
      <c r="H11" s="3">
        <f>ROUND(F11*5/100+F11,2)</f>
        <v>14.7</v>
      </c>
      <c r="I11" s="3">
        <f aca="true" t="shared" si="1" ref="I11:I31">ROUND(H11*20/100+H11,2)</f>
        <v>17.64</v>
      </c>
    </row>
    <row r="12" spans="1:9" ht="12.75">
      <c r="A12" s="8" t="s">
        <v>35</v>
      </c>
      <c r="B12" s="9"/>
      <c r="C12" s="10"/>
      <c r="D12" s="3" t="s">
        <v>13</v>
      </c>
      <c r="E12" s="3" t="s">
        <v>8</v>
      </c>
      <c r="F12" s="3">
        <v>25</v>
      </c>
      <c r="G12" s="3">
        <f t="shared" si="0"/>
        <v>30</v>
      </c>
      <c r="H12" s="3">
        <f aca="true" t="shared" si="2" ref="H12:H44">ROUND(F12*5/100+F12,2)</f>
        <v>26.25</v>
      </c>
      <c r="I12" s="3">
        <f t="shared" si="1"/>
        <v>31.5</v>
      </c>
    </row>
    <row r="13" spans="1:9" ht="12.75">
      <c r="A13" s="8" t="s">
        <v>35</v>
      </c>
      <c r="B13" s="9"/>
      <c r="C13" s="10"/>
      <c r="D13" s="3" t="s">
        <v>14</v>
      </c>
      <c r="E13" s="3" t="s">
        <v>8</v>
      </c>
      <c r="F13" s="3">
        <v>25</v>
      </c>
      <c r="G13" s="3">
        <f t="shared" si="0"/>
        <v>30</v>
      </c>
      <c r="H13" s="3">
        <f t="shared" si="2"/>
        <v>26.25</v>
      </c>
      <c r="I13" s="3">
        <f t="shared" si="1"/>
        <v>31.5</v>
      </c>
    </row>
    <row r="14" spans="1:9" ht="12.75">
      <c r="A14" s="8" t="s">
        <v>36</v>
      </c>
      <c r="B14" s="9"/>
      <c r="C14" s="10"/>
      <c r="D14" s="3" t="s">
        <v>15</v>
      </c>
      <c r="E14" s="3" t="s">
        <v>8</v>
      </c>
      <c r="F14" s="3">
        <v>32</v>
      </c>
      <c r="G14" s="3">
        <f t="shared" si="0"/>
        <v>38.4</v>
      </c>
      <c r="H14" s="3">
        <f t="shared" si="2"/>
        <v>33.6</v>
      </c>
      <c r="I14" s="3">
        <f t="shared" si="1"/>
        <v>40.32</v>
      </c>
    </row>
    <row r="15" spans="1:9" ht="12.75">
      <c r="A15" s="8" t="s">
        <v>37</v>
      </c>
      <c r="B15" s="9"/>
      <c r="C15" s="10"/>
      <c r="D15" s="3" t="s">
        <v>16</v>
      </c>
      <c r="E15" s="3" t="s">
        <v>8</v>
      </c>
      <c r="F15" s="3">
        <v>34.5</v>
      </c>
      <c r="G15" s="3">
        <f t="shared" si="0"/>
        <v>41.4</v>
      </c>
      <c r="H15" s="3">
        <f t="shared" si="2"/>
        <v>36.23</v>
      </c>
      <c r="I15" s="3">
        <f t="shared" si="1"/>
        <v>43.48</v>
      </c>
    </row>
    <row r="16" spans="1:9" ht="12.75">
      <c r="A16" s="8" t="s">
        <v>10</v>
      </c>
      <c r="B16" s="9"/>
      <c r="C16" s="10"/>
      <c r="D16" s="3" t="s">
        <v>17</v>
      </c>
      <c r="E16" s="3" t="s">
        <v>8</v>
      </c>
      <c r="F16" s="3">
        <v>41.5</v>
      </c>
      <c r="G16" s="3">
        <f t="shared" si="0"/>
        <v>49.8</v>
      </c>
      <c r="H16" s="3">
        <f t="shared" si="2"/>
        <v>43.58</v>
      </c>
      <c r="I16" s="3">
        <f t="shared" si="1"/>
        <v>52.3</v>
      </c>
    </row>
    <row r="17" spans="1:9" ht="12.75">
      <c r="A17" s="8" t="s">
        <v>47</v>
      </c>
      <c r="B17" s="9"/>
      <c r="C17" s="10"/>
      <c r="D17" s="7">
        <v>6002</v>
      </c>
      <c r="E17" s="3" t="s">
        <v>8</v>
      </c>
      <c r="F17" s="3">
        <v>32</v>
      </c>
      <c r="G17" s="3">
        <f>ROUND(F17*20/100+F17,2)</f>
        <v>38.4</v>
      </c>
      <c r="H17" s="3">
        <f t="shared" si="2"/>
        <v>33.6</v>
      </c>
      <c r="I17" s="3">
        <f>ROUND(H17*20/100+H17,2)</f>
        <v>40.32</v>
      </c>
    </row>
    <row r="18" spans="1:9" ht="12.75">
      <c r="A18" s="8" t="s">
        <v>48</v>
      </c>
      <c r="B18" s="9"/>
      <c r="C18" s="10"/>
      <c r="D18" s="3">
        <v>6001</v>
      </c>
      <c r="E18" s="3" t="s">
        <v>8</v>
      </c>
      <c r="F18" s="3">
        <v>37.5</v>
      </c>
      <c r="G18" s="3">
        <f>ROUND(F18*20/100+F18,2)</f>
        <v>45</v>
      </c>
      <c r="H18" s="3">
        <f t="shared" si="2"/>
        <v>39.38</v>
      </c>
      <c r="I18" s="3">
        <f>ROUND(H18*20/100+H18,2)</f>
        <v>47.26</v>
      </c>
    </row>
    <row r="19" spans="1:9" ht="12.75">
      <c r="A19" s="8" t="s">
        <v>49</v>
      </c>
      <c r="B19" s="9"/>
      <c r="C19" s="10"/>
      <c r="D19" s="3">
        <v>6003</v>
      </c>
      <c r="E19" s="3" t="s">
        <v>8</v>
      </c>
      <c r="F19" s="3">
        <v>41.5</v>
      </c>
      <c r="G19" s="3">
        <f>ROUND(F19*20/100+F19,2)</f>
        <v>49.8</v>
      </c>
      <c r="H19" s="3">
        <f t="shared" si="2"/>
        <v>43.58</v>
      </c>
      <c r="I19" s="3">
        <f>ROUND(H19*20/100+H19,2)</f>
        <v>52.3</v>
      </c>
    </row>
    <row r="20" spans="1:9" ht="12.75">
      <c r="A20" s="8" t="s">
        <v>32</v>
      </c>
      <c r="B20" s="9"/>
      <c r="C20" s="10"/>
      <c r="D20" s="3">
        <v>3001</v>
      </c>
      <c r="E20" s="3" t="s">
        <v>8</v>
      </c>
      <c r="F20" s="3">
        <v>69</v>
      </c>
      <c r="G20" s="3">
        <f t="shared" si="0"/>
        <v>82.8</v>
      </c>
      <c r="H20" s="3">
        <f t="shared" si="2"/>
        <v>72.45</v>
      </c>
      <c r="I20" s="3">
        <f t="shared" si="1"/>
        <v>86.94</v>
      </c>
    </row>
    <row r="21" spans="1:9" ht="12.75">
      <c r="A21" s="8" t="s">
        <v>32</v>
      </c>
      <c r="B21" s="9"/>
      <c r="C21" s="10"/>
      <c r="D21" s="3">
        <v>3005</v>
      </c>
      <c r="E21" s="3" t="s">
        <v>43</v>
      </c>
      <c r="F21" s="3">
        <v>77</v>
      </c>
      <c r="G21" s="3">
        <f>ROUND(F21*20/100+F21,2)</f>
        <v>92.4</v>
      </c>
      <c r="H21" s="3">
        <f t="shared" si="2"/>
        <v>80.85</v>
      </c>
      <c r="I21" s="3">
        <f>ROUND(H21*20/100+H21,2)</f>
        <v>97.02</v>
      </c>
    </row>
    <row r="22" spans="1:9" ht="12.75">
      <c r="A22" s="8" t="s">
        <v>33</v>
      </c>
      <c r="B22" s="9"/>
      <c r="C22" s="10"/>
      <c r="D22" s="3">
        <v>3002</v>
      </c>
      <c r="E22" s="3" t="s">
        <v>8</v>
      </c>
      <c r="F22" s="3">
        <v>72</v>
      </c>
      <c r="G22" s="3">
        <f>ROUND(F22*20/100+F22,2)</f>
        <v>86.4</v>
      </c>
      <c r="H22" s="3">
        <f t="shared" si="2"/>
        <v>75.6</v>
      </c>
      <c r="I22" s="3">
        <f>ROUND(H22*20/100+H22,2)</f>
        <v>90.72</v>
      </c>
    </row>
    <row r="23" spans="1:9" ht="12.75">
      <c r="A23" s="8" t="s">
        <v>18</v>
      </c>
      <c r="B23" s="9"/>
      <c r="C23" s="10"/>
      <c r="D23" s="3">
        <v>7024</v>
      </c>
      <c r="E23" s="3" t="s">
        <v>8</v>
      </c>
      <c r="F23" s="3">
        <v>10.5</v>
      </c>
      <c r="G23" s="3">
        <f t="shared" si="0"/>
        <v>12.6</v>
      </c>
      <c r="H23" s="3">
        <f t="shared" si="2"/>
        <v>11.03</v>
      </c>
      <c r="I23" s="3">
        <f t="shared" si="1"/>
        <v>13.24</v>
      </c>
    </row>
    <row r="24" spans="1:9" ht="12.75">
      <c r="A24" s="8" t="s">
        <v>19</v>
      </c>
      <c r="B24" s="9"/>
      <c r="C24" s="10"/>
      <c r="D24" s="3">
        <v>7025</v>
      </c>
      <c r="E24" s="3" t="s">
        <v>8</v>
      </c>
      <c r="F24" s="3">
        <v>13</v>
      </c>
      <c r="G24" s="3">
        <f t="shared" si="0"/>
        <v>15.6</v>
      </c>
      <c r="H24" s="3">
        <f t="shared" si="2"/>
        <v>13.65</v>
      </c>
      <c r="I24" s="3">
        <f t="shared" si="1"/>
        <v>16.38</v>
      </c>
    </row>
    <row r="25" spans="1:9" ht="12.75">
      <c r="A25" s="8" t="s">
        <v>20</v>
      </c>
      <c r="B25" s="9"/>
      <c r="C25" s="10"/>
      <c r="D25" s="3">
        <v>7026</v>
      </c>
      <c r="E25" s="3" t="s">
        <v>8</v>
      </c>
      <c r="F25" s="3">
        <v>14.5</v>
      </c>
      <c r="G25" s="3">
        <f t="shared" si="0"/>
        <v>17.4</v>
      </c>
      <c r="H25" s="3">
        <f t="shared" si="2"/>
        <v>15.23</v>
      </c>
      <c r="I25" s="3">
        <f t="shared" si="1"/>
        <v>18.28</v>
      </c>
    </row>
    <row r="26" spans="1:9" ht="12.75">
      <c r="A26" s="8" t="s">
        <v>21</v>
      </c>
      <c r="B26" s="9"/>
      <c r="C26" s="10"/>
      <c r="D26" s="3">
        <v>7027</v>
      </c>
      <c r="E26" s="3" t="s">
        <v>8</v>
      </c>
      <c r="F26" s="3">
        <v>16</v>
      </c>
      <c r="G26" s="3">
        <f t="shared" si="0"/>
        <v>19.2</v>
      </c>
      <c r="H26" s="3">
        <f t="shared" si="2"/>
        <v>16.8</v>
      </c>
      <c r="I26" s="3">
        <f t="shared" si="1"/>
        <v>20.16</v>
      </c>
    </row>
    <row r="27" spans="1:9" ht="12.75">
      <c r="A27" s="8" t="s">
        <v>22</v>
      </c>
      <c r="B27" s="9"/>
      <c r="C27" s="10"/>
      <c r="D27" s="3">
        <v>7028</v>
      </c>
      <c r="E27" s="3" t="s">
        <v>8</v>
      </c>
      <c r="F27" s="3">
        <v>16.5</v>
      </c>
      <c r="G27" s="3">
        <f t="shared" si="0"/>
        <v>19.8</v>
      </c>
      <c r="H27" s="3">
        <f t="shared" si="2"/>
        <v>17.33</v>
      </c>
      <c r="I27" s="3">
        <f t="shared" si="1"/>
        <v>20.8</v>
      </c>
    </row>
    <row r="28" spans="1:9" ht="12.75">
      <c r="A28" s="8" t="s">
        <v>23</v>
      </c>
      <c r="B28" s="9"/>
      <c r="C28" s="10"/>
      <c r="D28" s="3">
        <v>4030</v>
      </c>
      <c r="E28" s="3" t="s">
        <v>8</v>
      </c>
      <c r="F28" s="3">
        <v>14</v>
      </c>
      <c r="G28" s="3">
        <f t="shared" si="0"/>
        <v>16.8</v>
      </c>
      <c r="H28" s="3">
        <f t="shared" si="2"/>
        <v>14.7</v>
      </c>
      <c r="I28" s="3">
        <f t="shared" si="1"/>
        <v>17.64</v>
      </c>
    </row>
    <row r="29" spans="1:9" ht="12.75">
      <c r="A29" s="8" t="s">
        <v>24</v>
      </c>
      <c r="B29" s="9"/>
      <c r="C29" s="10"/>
      <c r="D29" s="3">
        <v>4032</v>
      </c>
      <c r="E29" s="3" t="s">
        <v>8</v>
      </c>
      <c r="F29" s="3">
        <v>19</v>
      </c>
      <c r="G29" s="3">
        <f t="shared" si="0"/>
        <v>22.8</v>
      </c>
      <c r="H29" s="3">
        <f t="shared" si="2"/>
        <v>19.95</v>
      </c>
      <c r="I29" s="3">
        <f t="shared" si="1"/>
        <v>23.94</v>
      </c>
    </row>
    <row r="30" spans="1:9" ht="12.75">
      <c r="A30" s="8" t="s">
        <v>25</v>
      </c>
      <c r="B30" s="9"/>
      <c r="C30" s="10"/>
      <c r="D30" s="3">
        <v>4033</v>
      </c>
      <c r="E30" s="3" t="s">
        <v>8</v>
      </c>
      <c r="F30" s="3">
        <v>21</v>
      </c>
      <c r="G30" s="3">
        <f t="shared" si="0"/>
        <v>25.2</v>
      </c>
      <c r="H30" s="3">
        <f t="shared" si="2"/>
        <v>22.05</v>
      </c>
      <c r="I30" s="3">
        <f t="shared" si="1"/>
        <v>26.46</v>
      </c>
    </row>
    <row r="31" spans="1:9" ht="12.75">
      <c r="A31" s="8" t="s">
        <v>26</v>
      </c>
      <c r="B31" s="9"/>
      <c r="C31" s="10"/>
      <c r="D31" s="3">
        <v>4034</v>
      </c>
      <c r="E31" s="3" t="s">
        <v>8</v>
      </c>
      <c r="F31" s="3">
        <v>23</v>
      </c>
      <c r="G31" s="3">
        <f t="shared" si="0"/>
        <v>27.6</v>
      </c>
      <c r="H31" s="3">
        <f t="shared" si="2"/>
        <v>24.15</v>
      </c>
      <c r="I31" s="3">
        <f t="shared" si="1"/>
        <v>28.98</v>
      </c>
    </row>
    <row r="32" spans="1:9" ht="12.75">
      <c r="A32" s="8" t="s">
        <v>27</v>
      </c>
      <c r="B32" s="9"/>
      <c r="C32" s="10"/>
      <c r="D32" s="3">
        <v>5009</v>
      </c>
      <c r="E32" s="3" t="s">
        <v>8</v>
      </c>
      <c r="F32" s="3">
        <v>20</v>
      </c>
      <c r="G32" s="3">
        <f aca="true" t="shared" si="3" ref="G32:G44">ROUND(F32*20/100+F32,2)</f>
        <v>24</v>
      </c>
      <c r="H32" s="3">
        <f t="shared" si="2"/>
        <v>21</v>
      </c>
      <c r="I32" s="3">
        <f aca="true" t="shared" si="4" ref="I32:I44">ROUND(H32*20/100+H32,2)</f>
        <v>25.2</v>
      </c>
    </row>
    <row r="33" spans="1:9" ht="12.75">
      <c r="A33" s="8" t="s">
        <v>38</v>
      </c>
      <c r="B33" s="9"/>
      <c r="C33" s="10"/>
      <c r="D33" s="3">
        <v>5010</v>
      </c>
      <c r="E33" s="3" t="s">
        <v>8</v>
      </c>
      <c r="F33" s="3">
        <v>23</v>
      </c>
      <c r="G33" s="3">
        <f t="shared" si="3"/>
        <v>27.6</v>
      </c>
      <c r="H33" s="3">
        <f t="shared" si="2"/>
        <v>24.15</v>
      </c>
      <c r="I33" s="3">
        <f t="shared" si="4"/>
        <v>28.98</v>
      </c>
    </row>
    <row r="34" spans="1:9" ht="12.75">
      <c r="A34" s="8" t="s">
        <v>28</v>
      </c>
      <c r="B34" s="9"/>
      <c r="C34" s="10"/>
      <c r="D34" s="3">
        <v>5011</v>
      </c>
      <c r="E34" s="3" t="s">
        <v>8</v>
      </c>
      <c r="F34" s="3">
        <v>26</v>
      </c>
      <c r="G34" s="3">
        <f t="shared" si="3"/>
        <v>31.2</v>
      </c>
      <c r="H34" s="3">
        <f t="shared" si="2"/>
        <v>27.3</v>
      </c>
      <c r="I34" s="3">
        <f t="shared" si="4"/>
        <v>32.76</v>
      </c>
    </row>
    <row r="35" spans="1:9" ht="12.75">
      <c r="A35" s="8" t="s">
        <v>44</v>
      </c>
      <c r="B35" s="9"/>
      <c r="C35" s="10"/>
      <c r="D35" s="3">
        <v>4103</v>
      </c>
      <c r="E35" s="3" t="s">
        <v>8</v>
      </c>
      <c r="F35" s="3">
        <v>2.5</v>
      </c>
      <c r="G35" s="3">
        <f t="shared" si="3"/>
        <v>3</v>
      </c>
      <c r="H35" s="3">
        <f t="shared" si="2"/>
        <v>2.63</v>
      </c>
      <c r="I35" s="3">
        <f t="shared" si="4"/>
        <v>3.16</v>
      </c>
    </row>
    <row r="36" spans="1:9" ht="12.75">
      <c r="A36" s="8" t="s">
        <v>45</v>
      </c>
      <c r="B36" s="9"/>
      <c r="C36" s="10"/>
      <c r="D36" s="3">
        <v>4104</v>
      </c>
      <c r="E36" s="3" t="s">
        <v>8</v>
      </c>
      <c r="F36" s="3">
        <v>4.1</v>
      </c>
      <c r="G36" s="3">
        <f>ROUND(F36*20/100+F36,2)</f>
        <v>4.92</v>
      </c>
      <c r="H36" s="3">
        <f t="shared" si="2"/>
        <v>4.31</v>
      </c>
      <c r="I36" s="3">
        <f>ROUND(H36*20/100+H36,2)</f>
        <v>5.17</v>
      </c>
    </row>
    <row r="37" spans="1:9" ht="12.75">
      <c r="A37" s="8" t="s">
        <v>46</v>
      </c>
      <c r="B37" s="9"/>
      <c r="C37" s="10"/>
      <c r="D37" s="3">
        <v>4105</v>
      </c>
      <c r="E37" s="3" t="s">
        <v>8</v>
      </c>
      <c r="F37" s="3">
        <v>8.4</v>
      </c>
      <c r="G37" s="3">
        <f>ROUND(F37*20/100+F37,2)</f>
        <v>10.08</v>
      </c>
      <c r="H37" s="3">
        <f t="shared" si="2"/>
        <v>8.82</v>
      </c>
      <c r="I37" s="3">
        <f>ROUND(H37*20/100+H37,2)</f>
        <v>10.58</v>
      </c>
    </row>
    <row r="38" spans="1:9" ht="12.75">
      <c r="A38" s="8" t="s">
        <v>29</v>
      </c>
      <c r="B38" s="9"/>
      <c r="C38" s="10"/>
      <c r="D38" s="3">
        <v>4100</v>
      </c>
      <c r="E38" s="3" t="s">
        <v>8</v>
      </c>
      <c r="F38" s="3">
        <v>1.15</v>
      </c>
      <c r="G38" s="3">
        <f>ROUND(F38*20/100+F38,2)</f>
        <v>1.38</v>
      </c>
      <c r="H38" s="3">
        <f t="shared" si="2"/>
        <v>1.21</v>
      </c>
      <c r="I38" s="3">
        <f>ROUND(H38*20/100+H38,2)</f>
        <v>1.45</v>
      </c>
    </row>
    <row r="39" spans="1:9" ht="12.75">
      <c r="A39" s="8" t="s">
        <v>53</v>
      </c>
      <c r="B39" s="9"/>
      <c r="C39" s="10"/>
      <c r="D39" s="3">
        <v>4102</v>
      </c>
      <c r="E39" s="3" t="s">
        <v>8</v>
      </c>
      <c r="F39" s="3">
        <v>3.8</v>
      </c>
      <c r="G39" s="3">
        <f t="shared" si="3"/>
        <v>4.56</v>
      </c>
      <c r="H39" s="3">
        <f t="shared" si="2"/>
        <v>3.99</v>
      </c>
      <c r="I39" s="3">
        <f t="shared" si="4"/>
        <v>4.79</v>
      </c>
    </row>
    <row r="40" spans="1:9" ht="12.75">
      <c r="A40" s="8" t="s">
        <v>30</v>
      </c>
      <c r="B40" s="9"/>
      <c r="C40" s="10"/>
      <c r="D40" s="3">
        <v>8004</v>
      </c>
      <c r="E40" s="3" t="s">
        <v>8</v>
      </c>
      <c r="F40" s="3">
        <v>4</v>
      </c>
      <c r="G40" s="3">
        <f t="shared" si="3"/>
        <v>4.8</v>
      </c>
      <c r="H40" s="3">
        <f t="shared" si="2"/>
        <v>4.2</v>
      </c>
      <c r="I40" s="3">
        <f t="shared" si="4"/>
        <v>5.04</v>
      </c>
    </row>
    <row r="41" spans="1:9" ht="12.75">
      <c r="A41" s="8" t="s">
        <v>39</v>
      </c>
      <c r="B41" s="9"/>
      <c r="C41" s="10"/>
      <c r="D41" s="3">
        <v>8002</v>
      </c>
      <c r="E41" s="3" t="s">
        <v>40</v>
      </c>
      <c r="F41" s="3">
        <v>4</v>
      </c>
      <c r="G41" s="3">
        <f t="shared" si="3"/>
        <v>4.8</v>
      </c>
      <c r="H41" s="3">
        <f t="shared" si="2"/>
        <v>4.2</v>
      </c>
      <c r="I41" s="3">
        <f t="shared" si="4"/>
        <v>5.04</v>
      </c>
    </row>
    <row r="42" spans="1:9" ht="12.75">
      <c r="A42" s="8" t="s">
        <v>41</v>
      </c>
      <c r="B42" s="9"/>
      <c r="C42" s="10"/>
      <c r="D42" s="3">
        <v>8003</v>
      </c>
      <c r="E42" s="3" t="s">
        <v>42</v>
      </c>
      <c r="F42" s="3">
        <v>5</v>
      </c>
      <c r="G42" s="3">
        <f>ROUND(F42*20/100+F42,2)</f>
        <v>6</v>
      </c>
      <c r="H42" s="3">
        <f>ROUND(F42*5/100+F42,2)</f>
        <v>5.25</v>
      </c>
      <c r="I42" s="3">
        <f>ROUND(H42*20/100+H42,2)</f>
        <v>6.3</v>
      </c>
    </row>
    <row r="43" spans="1:9" ht="12.75">
      <c r="A43" s="8" t="s">
        <v>54</v>
      </c>
      <c r="B43" s="9"/>
      <c r="C43" s="10"/>
      <c r="D43" s="3">
        <v>5001</v>
      </c>
      <c r="E43" s="3" t="s">
        <v>56</v>
      </c>
      <c r="F43" s="3">
        <v>16</v>
      </c>
      <c r="G43" s="3">
        <f>ROUND(F43*20/100+F43,2)</f>
        <v>19.2</v>
      </c>
      <c r="H43" s="3">
        <f>ROUND(F43*5/100+F43,2)</f>
        <v>16.8</v>
      </c>
      <c r="I43" s="3">
        <f>ROUND(H43*20/100+H43,2)</f>
        <v>20.16</v>
      </c>
    </row>
    <row r="44" spans="1:9" ht="12.75">
      <c r="A44" s="8" t="s">
        <v>55</v>
      </c>
      <c r="B44" s="9"/>
      <c r="C44" s="10"/>
      <c r="D44" s="3">
        <v>8000</v>
      </c>
      <c r="E44" s="3" t="s">
        <v>57</v>
      </c>
      <c r="F44" s="3">
        <v>45</v>
      </c>
      <c r="G44" s="3">
        <f t="shared" si="3"/>
        <v>54</v>
      </c>
      <c r="H44" s="3">
        <f t="shared" si="2"/>
        <v>47.25</v>
      </c>
      <c r="I44" s="3">
        <f t="shared" si="4"/>
        <v>56.7</v>
      </c>
    </row>
    <row r="46" ht="12.75">
      <c r="A46" t="s">
        <v>58</v>
      </c>
    </row>
  </sheetData>
  <sheetProtection/>
  <mergeCells count="37">
    <mergeCell ref="A44:C44"/>
    <mergeCell ref="A33:C33"/>
    <mergeCell ref="A40:C40"/>
    <mergeCell ref="A41:C41"/>
    <mergeCell ref="A34:C34"/>
    <mergeCell ref="A38:C38"/>
    <mergeCell ref="A39:C39"/>
    <mergeCell ref="A42:C42"/>
    <mergeCell ref="A43:C43"/>
    <mergeCell ref="A37:C37"/>
    <mergeCell ref="A35:C35"/>
    <mergeCell ref="A36:C36"/>
    <mergeCell ref="A15:C15"/>
    <mergeCell ref="A16:C16"/>
    <mergeCell ref="A22:C22"/>
    <mergeCell ref="A20:C20"/>
    <mergeCell ref="A18:C18"/>
    <mergeCell ref="A29:C29"/>
    <mergeCell ref="D8:D9"/>
    <mergeCell ref="E8:E9"/>
    <mergeCell ref="A8:C9"/>
    <mergeCell ref="A32:C32"/>
    <mergeCell ref="A28:C28"/>
    <mergeCell ref="A13:C13"/>
    <mergeCell ref="A17:C17"/>
    <mergeCell ref="A21:C21"/>
    <mergeCell ref="A19:C19"/>
    <mergeCell ref="A11:C11"/>
    <mergeCell ref="A12:C12"/>
    <mergeCell ref="A14:C14"/>
    <mergeCell ref="A31:C31"/>
    <mergeCell ref="A27:C27"/>
    <mergeCell ref="A23:C23"/>
    <mergeCell ref="A24:C24"/>
    <mergeCell ref="A25:C25"/>
    <mergeCell ref="A26:C26"/>
    <mergeCell ref="A30:C30"/>
  </mergeCells>
  <hyperlinks>
    <hyperlink ref="C6" r:id="rId1" display="www.navarra.by "/>
  </hyperlinks>
  <printOptions/>
  <pageMargins left="0.25" right="0.25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2018-01-12T09:54:31Z</cp:lastPrinted>
  <dcterms:created xsi:type="dcterms:W3CDTF">2011-02-16T11:22:44Z</dcterms:created>
  <dcterms:modified xsi:type="dcterms:W3CDTF">2018-01-25T09:36:04Z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