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0490" windowHeight="7620"/>
  </bookViews>
  <sheets>
    <sheet name="Лист1" sheetId="1" r:id="rId1"/>
    <sheet name="Лист2" sheetId="2" r:id="rId2"/>
    <sheet name="Лист3" sheetId="3" r:id="rId3"/>
  </sheets>
  <definedNames>
    <definedName name="_xlnm.Print_Area" localSheetId="0">Лист1!$A$1:$Q$117</definedName>
  </definedNames>
  <calcPr calcId="162913" refMode="R1C1"/>
</workbook>
</file>

<file path=xl/calcChain.xml><?xml version="1.0" encoding="utf-8"?>
<calcChain xmlns="http://schemas.openxmlformats.org/spreadsheetml/2006/main">
  <c r="R13" i="1" l="1"/>
  <c r="M13" i="1" s="1"/>
  <c r="R12" i="1"/>
  <c r="M12" i="1" s="1"/>
  <c r="O7" i="1" l="1"/>
  <c r="M7" i="1"/>
  <c r="O11" i="1"/>
  <c r="N11" i="1"/>
  <c r="O9" i="1"/>
  <c r="P50" i="1"/>
  <c r="R11" i="1"/>
  <c r="M11" i="1" s="1"/>
  <c r="P53" i="1"/>
  <c r="O14" i="1"/>
  <c r="O19" i="1"/>
  <c r="O6" i="1"/>
  <c r="O8" i="1"/>
  <c r="P57" i="1"/>
  <c r="P52" i="1"/>
  <c r="P55" i="1"/>
  <c r="O16" i="1"/>
  <c r="O10" i="1"/>
  <c r="O18" i="1"/>
  <c r="O17" i="1"/>
  <c r="O15" i="1"/>
  <c r="R19" i="1"/>
  <c r="M19" i="1"/>
  <c r="R18" i="1"/>
  <c r="M18" i="1" s="1"/>
  <c r="R17" i="1"/>
  <c r="M17" i="1" s="1"/>
  <c r="R15" i="1"/>
  <c r="M15" i="1" s="1"/>
  <c r="R10" i="1"/>
  <c r="M10" i="1" s="1"/>
  <c r="R9" i="1"/>
  <c r="M9" i="1" s="1"/>
  <c r="R8" i="1"/>
  <c r="M8" i="1" s="1"/>
  <c r="R6" i="1"/>
  <c r="M6" i="1" s="1"/>
  <c r="P51" i="1"/>
  <c r="P54" i="1"/>
</calcChain>
</file>

<file path=xl/sharedStrings.xml><?xml version="1.0" encoding="utf-8"?>
<sst xmlns="http://schemas.openxmlformats.org/spreadsheetml/2006/main" count="194" uniqueCount="115">
  <si>
    <t>Наименование товара</t>
  </si>
  <si>
    <t>Длина</t>
  </si>
  <si>
    <t>м2</t>
  </si>
  <si>
    <t>шт</t>
  </si>
  <si>
    <t>Размеры, мм</t>
  </si>
  <si>
    <t>Фактуры/ Формы</t>
  </si>
  <si>
    <t>Цвет</t>
  </si>
  <si>
    <t>белый</t>
  </si>
  <si>
    <t>коричневый</t>
  </si>
  <si>
    <t>Кол-во в упак.</t>
  </si>
  <si>
    <t>ПРАЙС-ЛИСТ</t>
  </si>
  <si>
    <t>Кол-во в упак., шт</t>
  </si>
  <si>
    <t>Начальная планка</t>
  </si>
  <si>
    <t>длина, м</t>
  </si>
  <si>
    <t>вес упак., кг</t>
  </si>
  <si>
    <t>Цена за 1шт, руб</t>
  </si>
  <si>
    <t>Завершающая планка</t>
  </si>
  <si>
    <t>Внутренний угол</t>
  </si>
  <si>
    <t>Наружный угол 076</t>
  </si>
  <si>
    <t>Наличник</t>
  </si>
  <si>
    <t>J-фаска</t>
  </si>
  <si>
    <t>J-планка (J-trim)</t>
  </si>
  <si>
    <t>Виниловый сайдинг</t>
  </si>
  <si>
    <t>Шир.</t>
  </si>
  <si>
    <t>Шт.</t>
  </si>
  <si>
    <t>Сливная планка</t>
  </si>
  <si>
    <t>Вес упак,         брутто, кг</t>
  </si>
  <si>
    <t>коричневый (RAL 8017)</t>
  </si>
  <si>
    <t>графитовый (RAL 7024)</t>
  </si>
  <si>
    <t>ООО "Ю-ПЛАСТ", 220040, г. Минск, ул. М. Богдановича, 114 телефоны отдела экспорта +7 499 677-67-00, +375 17 290-45-91</t>
  </si>
  <si>
    <r>
      <t xml:space="preserve">кофе с молоком, кремовый,бежевый               </t>
    </r>
    <r>
      <rPr>
        <i/>
        <sz val="4"/>
        <color indexed="40"/>
        <rFont val="Arial Narrow"/>
        <family val="2"/>
        <charset val="204"/>
      </rPr>
      <t xml:space="preserve">(упаковка перфорир. п/э рукав) </t>
    </r>
  </si>
  <si>
    <r>
      <t xml:space="preserve">Кантри золотой,                        кантри натуральный, кантри серебристый,  морёный (RAL 8003/8024)                        </t>
    </r>
    <r>
      <rPr>
        <i/>
        <sz val="4"/>
        <color indexed="40"/>
        <rFont val="Arial Narrow"/>
        <family val="2"/>
        <charset val="204"/>
      </rPr>
      <t xml:space="preserve">(упаковка перф п/э рукав)  </t>
    </r>
  </si>
  <si>
    <r>
      <rPr>
        <b/>
        <sz val="7"/>
        <color indexed="17"/>
        <rFont val="Arial Narrow"/>
        <family val="2"/>
        <charset val="204"/>
      </rPr>
      <t xml:space="preserve">БЕЗ ПЕРФОРАЦИИ: </t>
    </r>
    <r>
      <rPr>
        <sz val="7"/>
        <color indexed="17"/>
        <rFont val="Arial Narrow"/>
        <family val="2"/>
        <charset val="204"/>
      </rPr>
      <t xml:space="preserve">  </t>
    </r>
    <r>
      <rPr>
        <sz val="7"/>
        <color indexed="8"/>
        <rFont val="Arial Narrow"/>
        <family val="2"/>
        <charset val="204"/>
      </rPr>
      <t xml:space="preserve">             Кантри золотой,                           кантри натуральный,              кантри серебристый                    </t>
    </r>
  </si>
  <si>
    <t>начальная планка</t>
  </si>
  <si>
    <t>сливная планка</t>
  </si>
  <si>
    <t>соединитель</t>
  </si>
  <si>
    <t>околооконный профиль</t>
  </si>
  <si>
    <t>j-фаска</t>
  </si>
  <si>
    <t>наличник</t>
  </si>
  <si>
    <t>КОНФИГУРАЦИЯ ПРОФИЛЕЙ Ю-ПЛАСТ</t>
  </si>
  <si>
    <r>
      <t xml:space="preserve">коричневый/ </t>
    </r>
    <r>
      <rPr>
        <b/>
        <sz val="8"/>
        <color indexed="23"/>
        <rFont val="Arial"/>
        <family val="2"/>
        <charset val="204"/>
      </rPr>
      <t>графитовый</t>
    </r>
  </si>
  <si>
    <r>
      <rPr>
        <b/>
        <sz val="7"/>
        <color indexed="17"/>
        <rFont val="Arial Narrow"/>
        <family val="2"/>
        <charset val="204"/>
      </rPr>
      <t xml:space="preserve">С ПЕРФОРАЦИЕЙ ЧАСТ: </t>
    </r>
    <r>
      <rPr>
        <sz val="7"/>
        <color indexed="8"/>
        <rFont val="Arial Narrow"/>
        <family val="2"/>
        <charset val="204"/>
      </rPr>
      <t xml:space="preserve">Кантри золотой,                           кантри натуральный,              кантри серебристый                    </t>
    </r>
  </si>
  <si>
    <t>цветной</t>
  </si>
  <si>
    <r>
      <t>коричн.,</t>
    </r>
    <r>
      <rPr>
        <b/>
        <sz val="8"/>
        <color indexed="23"/>
        <rFont val="Arial"/>
        <family val="2"/>
        <charset val="204"/>
      </rPr>
      <t>графит.</t>
    </r>
  </si>
  <si>
    <t>СОФИТ</t>
  </si>
  <si>
    <t>блок-хаус</t>
  </si>
  <si>
    <t>ПРОФИЛЬ</t>
  </si>
  <si>
    <t>СТАНДАРТ</t>
  </si>
  <si>
    <t>ваниль</t>
  </si>
  <si>
    <t>кремовый</t>
  </si>
  <si>
    <t>кофе с молоком</t>
  </si>
  <si>
    <t>бежевый</t>
  </si>
  <si>
    <t>серый</t>
  </si>
  <si>
    <t>розовый</t>
  </si>
  <si>
    <t>зеленый</t>
  </si>
  <si>
    <t>голубой</t>
  </si>
  <si>
    <t>корич-невый</t>
  </si>
  <si>
    <t>графи-товый</t>
  </si>
  <si>
    <t>+</t>
  </si>
  <si>
    <t>золотой</t>
  </si>
  <si>
    <t>натураль-ный</t>
  </si>
  <si>
    <t>сереб-  ристый</t>
  </si>
  <si>
    <t>морёный</t>
  </si>
  <si>
    <t>белёный</t>
  </si>
  <si>
    <t>золотис- тый</t>
  </si>
  <si>
    <t>Прованс зеленый</t>
  </si>
  <si>
    <t>песочный</t>
  </si>
  <si>
    <t>красный</t>
  </si>
  <si>
    <t>графит</t>
  </si>
  <si>
    <t>ЦВЕТОВАЯ ГАММА ПРОФИЛЕЙ, СОФИТОВ И САЙДИНГА</t>
  </si>
  <si>
    <t>ФУРНИТУРА К ВИНИЛОВОМУ САЙДИНГУ</t>
  </si>
  <si>
    <t xml:space="preserve">              внутренний угол</t>
  </si>
  <si>
    <t xml:space="preserve">    наружный угол</t>
  </si>
  <si>
    <r>
      <t xml:space="preserve">Софит                                     "Тимбер-Блок"                    серия "ДУБ"              </t>
    </r>
    <r>
      <rPr>
        <i/>
        <sz val="6"/>
        <color indexed="8"/>
        <rFont val="Arial"/>
        <family val="2"/>
        <charset val="204"/>
      </rPr>
      <t>(перфорация в 7 дорожек)</t>
    </r>
  </si>
  <si>
    <t>timber дуб/ясень</t>
  </si>
  <si>
    <t>timber ёлка</t>
  </si>
  <si>
    <r>
      <rPr>
        <b/>
        <sz val="8"/>
        <color indexed="17"/>
        <rFont val="Arial"/>
        <family val="2"/>
        <charset val="204"/>
      </rPr>
      <t xml:space="preserve">timber </t>
    </r>
    <r>
      <rPr>
        <sz val="7"/>
        <color indexed="8"/>
        <rFont val="Arial"/>
        <family val="2"/>
        <charset val="204"/>
      </rPr>
      <t>(Дуб: нат,зол,серебр)</t>
    </r>
  </si>
  <si>
    <r>
      <t xml:space="preserve">Белёный,                золотистый,                       прованс зеленый                       </t>
    </r>
    <r>
      <rPr>
        <i/>
        <sz val="4"/>
        <color indexed="40"/>
        <rFont val="Arial Narrow"/>
        <family val="2"/>
        <charset val="204"/>
      </rPr>
      <t xml:space="preserve">(упаковка белый перфорир. п/э рукав) </t>
    </r>
  </si>
  <si>
    <r>
      <t xml:space="preserve">софит </t>
    </r>
    <r>
      <rPr>
        <b/>
        <sz val="8"/>
        <color indexed="17"/>
        <rFont val="Arial Narrow"/>
        <family val="2"/>
        <charset val="204"/>
      </rPr>
      <t>timberblock</t>
    </r>
  </si>
  <si>
    <t>скандинавская</t>
  </si>
  <si>
    <t>серия ДУБ</t>
  </si>
  <si>
    <t>серия ЯСЕНЬ</t>
  </si>
  <si>
    <t>серия ЕЛЬ</t>
  </si>
  <si>
    <t>альпийская</t>
  </si>
  <si>
    <t>сибирская</t>
  </si>
  <si>
    <t>ирландская</t>
  </si>
  <si>
    <t>"Корабельный брус"</t>
  </si>
  <si>
    <t>"Блок-Хаус"</t>
  </si>
  <si>
    <t>серия КИРПИЧ</t>
  </si>
  <si>
    <t>"кирпич"</t>
  </si>
  <si>
    <t>"ясень"</t>
  </si>
  <si>
    <t>"дуб"</t>
  </si>
  <si>
    <t>Околооконный                                            профиль</t>
  </si>
  <si>
    <t>Соединитель                                                (Н-профиль)</t>
  </si>
  <si>
    <r>
      <t>"Тимбер-Блок"                  серия "</t>
    </r>
    <r>
      <rPr>
        <b/>
        <sz val="9"/>
        <color indexed="8"/>
        <rFont val="Arial"/>
        <family val="2"/>
        <charset val="204"/>
      </rPr>
      <t>ДУБ</t>
    </r>
    <r>
      <rPr>
        <sz val="9"/>
        <color indexed="8"/>
        <rFont val="Arial"/>
        <family val="2"/>
        <charset val="204"/>
      </rPr>
      <t>"</t>
    </r>
  </si>
  <si>
    <r>
      <t>"Тимбер-Блок"  серия "</t>
    </r>
    <r>
      <rPr>
        <b/>
        <sz val="9"/>
        <color indexed="8"/>
        <rFont val="Arial"/>
        <family val="2"/>
        <charset val="204"/>
      </rPr>
      <t>ЯСЕНЬ</t>
    </r>
    <r>
      <rPr>
        <sz val="9"/>
        <color indexed="8"/>
        <rFont val="Arial"/>
        <family val="2"/>
        <charset val="204"/>
      </rPr>
      <t>"</t>
    </r>
  </si>
  <si>
    <r>
      <t>Софит</t>
    </r>
    <r>
      <rPr>
        <sz val="6"/>
        <color indexed="8"/>
        <rFont val="Arial"/>
        <family val="2"/>
        <charset val="204"/>
      </rPr>
      <t xml:space="preserve">                                                     </t>
    </r>
    <r>
      <rPr>
        <i/>
        <sz val="5"/>
        <color indexed="8"/>
        <rFont val="Arial"/>
        <family val="2"/>
        <charset val="204"/>
      </rPr>
      <t>7 дорожек перфорации                                         на секцию</t>
    </r>
  </si>
  <si>
    <t>кораб брус</t>
  </si>
  <si>
    <t>СХ "камень"</t>
  </si>
  <si>
    <t>"ель"</t>
  </si>
  <si>
    <t>завершающая</t>
  </si>
  <si>
    <t xml:space="preserve"> j-профиль</t>
  </si>
  <si>
    <r>
      <t xml:space="preserve">ванильн, кремов.,кофе с молок.,бежев.,серый, розов.,зелен.,голубой </t>
    </r>
    <r>
      <rPr>
        <sz val="4"/>
        <color indexed="8"/>
        <rFont val="Arial Narrow"/>
        <family val="2"/>
        <charset val="204"/>
      </rPr>
      <t xml:space="preserve">(упаковка перфор. п/э рукав) </t>
    </r>
  </si>
  <si>
    <r>
      <t>"Тимбер-Блок"                   серия "</t>
    </r>
    <r>
      <rPr>
        <b/>
        <sz val="9"/>
        <color indexed="8"/>
        <rFont val="Arial"/>
        <family val="2"/>
        <charset val="204"/>
      </rPr>
      <t>ЕЛЬ</t>
    </r>
    <r>
      <rPr>
        <sz val="9"/>
        <color indexed="8"/>
        <rFont val="Arial"/>
        <family val="2"/>
        <charset val="204"/>
      </rPr>
      <t xml:space="preserve">"  </t>
    </r>
    <r>
      <rPr>
        <b/>
        <i/>
        <sz val="11"/>
        <color indexed="8"/>
        <rFont val="Arial"/>
        <family val="2"/>
        <charset val="204"/>
      </rPr>
      <t>NEW!!!</t>
    </r>
  </si>
  <si>
    <r>
      <rPr>
        <sz val="8"/>
        <color indexed="8"/>
        <rFont val="Arial"/>
        <family val="2"/>
        <charset val="204"/>
      </rPr>
      <t>STONE-HOUSE "</t>
    </r>
    <r>
      <rPr>
        <b/>
        <sz val="8"/>
        <color indexed="8"/>
        <rFont val="Arial"/>
        <family val="2"/>
        <charset val="204"/>
      </rPr>
      <t>КИРПИЧ</t>
    </r>
    <r>
      <rPr>
        <sz val="8"/>
        <color indexed="8"/>
        <rFont val="Arial"/>
        <family val="2"/>
        <charset val="204"/>
      </rPr>
      <t>"</t>
    </r>
    <r>
      <rPr>
        <sz val="9"/>
        <color indexed="8"/>
        <rFont val="Arial"/>
        <family val="2"/>
        <charset val="204"/>
      </rPr>
      <t xml:space="preserve"> </t>
    </r>
    <r>
      <rPr>
        <i/>
        <sz val="7"/>
        <color indexed="10"/>
        <rFont val="Arial"/>
        <family val="2"/>
        <charset val="204"/>
      </rPr>
      <t>(</t>
    </r>
    <r>
      <rPr>
        <b/>
        <i/>
        <sz val="7"/>
        <color indexed="10"/>
        <rFont val="Arial"/>
        <family val="2"/>
        <charset val="204"/>
      </rPr>
      <t>двойной замок:</t>
    </r>
    <r>
      <rPr>
        <i/>
        <sz val="7"/>
        <color indexed="10"/>
        <rFont val="Arial"/>
        <family val="2"/>
        <charset val="204"/>
      </rPr>
      <t xml:space="preserve"> гориз+вертик)   </t>
    </r>
    <r>
      <rPr>
        <b/>
        <i/>
        <sz val="11"/>
        <rFont val="Arial"/>
        <family val="2"/>
        <charset val="204"/>
      </rPr>
      <t>NEW!!!</t>
    </r>
  </si>
  <si>
    <t>Цена, руб. с НДС</t>
  </si>
  <si>
    <r>
      <t>"Тимбер-Блок" серия "</t>
    </r>
    <r>
      <rPr>
        <b/>
        <sz val="9"/>
        <color theme="1"/>
        <rFont val="Arial"/>
        <family val="2"/>
        <charset val="204"/>
      </rPr>
      <t>КЕДР</t>
    </r>
    <r>
      <rPr>
        <sz val="9"/>
        <color theme="1"/>
        <rFont val="Arial"/>
        <family val="2"/>
        <charset val="204"/>
      </rPr>
      <t>"</t>
    </r>
    <r>
      <rPr>
        <b/>
        <i/>
        <sz val="9"/>
        <color theme="1"/>
        <rFont val="Arial"/>
        <family val="2"/>
        <charset val="204"/>
      </rPr>
      <t xml:space="preserve"> NEW!!!</t>
    </r>
  </si>
  <si>
    <r>
      <t>STONE-HOUSE "</t>
    </r>
    <r>
      <rPr>
        <b/>
        <sz val="9"/>
        <color theme="1"/>
        <rFont val="Arial"/>
        <family val="2"/>
        <charset val="204"/>
      </rPr>
      <t>КАМЕНЬ</t>
    </r>
    <r>
      <rPr>
        <sz val="9"/>
        <color theme="1"/>
        <rFont val="Arial"/>
        <family val="2"/>
        <charset val="204"/>
      </rPr>
      <t xml:space="preserve">" (двойной замок: гориз+вертик)   </t>
    </r>
    <r>
      <rPr>
        <b/>
        <i/>
        <sz val="9"/>
        <color theme="1"/>
        <rFont val="Arial"/>
        <family val="2"/>
        <charset val="204"/>
      </rPr>
      <t>NEW!!!</t>
    </r>
  </si>
  <si>
    <t xml:space="preserve">Светлый ,          янтарный,          натуральный,      полярный                      </t>
  </si>
  <si>
    <t>Жженый,          золотистый,           изумрудный</t>
  </si>
  <si>
    <t>Песочный,       бежевый,      коричневый,       красный,      графитовый</t>
  </si>
  <si>
    <r>
      <t xml:space="preserve">timber дуб/ясень, </t>
    </r>
    <r>
      <rPr>
        <b/>
        <sz val="8"/>
        <color indexed="60"/>
        <rFont val="Arial"/>
        <family val="2"/>
        <charset val="204"/>
      </rPr>
      <t>кирпич, камень</t>
    </r>
  </si>
  <si>
    <t>timber дуб/ясень, кирпич, камень</t>
  </si>
  <si>
    <r>
      <t>timber дуб/ясень,</t>
    </r>
    <r>
      <rPr>
        <b/>
        <sz val="8"/>
        <color indexed="60"/>
        <rFont val="Arial"/>
        <family val="2"/>
        <charset val="204"/>
      </rPr>
      <t xml:space="preserve"> кирпич, камень</t>
    </r>
  </si>
  <si>
    <r>
      <t xml:space="preserve">альпийская,                        ирландская,                       сибирская,                                     скандинавская,      балтийская                               </t>
    </r>
    <r>
      <rPr>
        <i/>
        <sz val="4"/>
        <color indexed="40"/>
        <rFont val="Arial Narrow"/>
        <family val="2"/>
        <charset val="204"/>
      </rPr>
      <t xml:space="preserve">(упаковка белый перфорир. п/э рукав)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</si>
</sst>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56">
    <font>
      <sz val="11"/>
      <color theme="1"/>
      <name val="Calibri"/>
      <family val="2"/>
      <charset val="204"/>
      <scheme val="minor"/>
    </font>
    <font>
      <i/>
      <sz val="7"/>
      <color indexed="10"/>
      <name val="Arial"/>
      <family val="2"/>
      <charset val="204"/>
    </font>
    <font>
      <i/>
      <sz val="4"/>
      <color indexed="40"/>
      <name val="Arial Narrow"/>
      <family val="2"/>
      <charset val="204"/>
    </font>
    <font>
      <sz val="7"/>
      <color indexed="8"/>
      <name val="Arial Narrow"/>
      <family val="2"/>
      <charset val="204"/>
    </font>
    <font>
      <b/>
      <sz val="7"/>
      <color indexed="17"/>
      <name val="Arial Narrow"/>
      <family val="2"/>
      <charset val="204"/>
    </font>
    <font>
      <sz val="7"/>
      <color indexed="17"/>
      <name val="Arial Narrow"/>
      <family val="2"/>
      <charset val="204"/>
    </font>
    <font>
      <i/>
      <sz val="6"/>
      <color indexed="8"/>
      <name val="Arial"/>
      <family val="2"/>
      <charset val="204"/>
    </font>
    <font>
      <sz val="6"/>
      <color indexed="8"/>
      <name val="Arial"/>
      <family val="2"/>
      <charset val="204"/>
    </font>
    <font>
      <i/>
      <sz val="5"/>
      <color indexed="8"/>
      <name val="Arial"/>
      <family val="2"/>
      <charset val="204"/>
    </font>
    <font>
      <b/>
      <sz val="8"/>
      <color indexed="23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7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b/>
      <i/>
      <sz val="7"/>
      <color indexed="10"/>
      <name val="Arial"/>
      <family val="2"/>
      <charset val="204"/>
    </font>
    <font>
      <b/>
      <sz val="8"/>
      <color indexed="60"/>
      <name val="Arial"/>
      <family val="2"/>
      <charset val="204"/>
    </font>
    <font>
      <b/>
      <sz val="8"/>
      <color indexed="17"/>
      <name val="Arial"/>
      <family val="2"/>
      <charset val="204"/>
    </font>
    <font>
      <b/>
      <sz val="8"/>
      <color indexed="17"/>
      <name val="Arial Narrow"/>
      <family val="2"/>
      <charset val="204"/>
    </font>
    <font>
      <sz val="4"/>
      <color indexed="8"/>
      <name val="Arial Narrow"/>
      <family val="2"/>
      <charset val="204"/>
    </font>
    <font>
      <b/>
      <i/>
      <sz val="11"/>
      <color indexed="8"/>
      <name val="Arial"/>
      <family val="2"/>
      <charset val="204"/>
    </font>
    <font>
      <b/>
      <i/>
      <sz val="1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9"/>
      <color theme="1"/>
      <name val="Arial Narrow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11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8"/>
      <color theme="1"/>
      <name val="Arial Narrow"/>
      <family val="2"/>
      <charset val="204"/>
    </font>
    <font>
      <sz val="8"/>
      <color rgb="FFFF0000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9"/>
      <color theme="10"/>
      <name val="Calibri"/>
      <family val="2"/>
      <charset val="204"/>
      <scheme val="minor"/>
    </font>
    <font>
      <b/>
      <sz val="8"/>
      <color rgb="FF00B050"/>
      <name val="Arial"/>
      <family val="2"/>
      <charset val="204"/>
    </font>
    <font>
      <i/>
      <sz val="6"/>
      <color theme="1"/>
      <name val="Arial"/>
      <family val="2"/>
      <charset val="204"/>
    </font>
    <font>
      <sz val="7"/>
      <color theme="1"/>
      <name val="Arial"/>
      <family val="2"/>
      <charset val="204"/>
    </font>
    <font>
      <sz val="6"/>
      <color theme="1"/>
      <name val="Arial"/>
      <family val="2"/>
      <charset val="204"/>
    </font>
    <font>
      <sz val="7"/>
      <color theme="1"/>
      <name val="Arial Narrow"/>
      <family val="2"/>
      <charset val="204"/>
    </font>
    <font>
      <b/>
      <sz val="7"/>
      <color theme="1"/>
      <name val="Arial Narrow"/>
      <family val="2"/>
      <charset val="204"/>
    </font>
    <font>
      <sz val="6"/>
      <color theme="1"/>
      <name val="Futura Md BT"/>
      <family val="2"/>
    </font>
    <font>
      <b/>
      <sz val="8"/>
      <color theme="1"/>
      <name val="Arial Narrow"/>
      <family val="2"/>
      <charset val="204"/>
    </font>
    <font>
      <i/>
      <sz val="7"/>
      <color theme="1"/>
      <name val="Arial"/>
      <family val="2"/>
      <charset val="204"/>
    </font>
    <font>
      <b/>
      <sz val="8"/>
      <color theme="6" tint="-0.249977111117893"/>
      <name val="Arial"/>
      <family val="2"/>
      <charset val="204"/>
    </font>
    <font>
      <b/>
      <sz val="7"/>
      <color rgb="FFFF0000"/>
      <name val="Arial"/>
      <family val="2"/>
      <charset val="204"/>
    </font>
    <font>
      <b/>
      <u/>
      <sz val="9"/>
      <color rgb="FFFF0000"/>
      <name val="Arial"/>
      <family val="2"/>
      <charset val="204"/>
    </font>
    <font>
      <b/>
      <sz val="9"/>
      <color theme="1"/>
      <name val="Arial Narrow"/>
      <family val="2"/>
      <charset val="204"/>
    </font>
    <font>
      <b/>
      <sz val="9"/>
      <color rgb="FF00B0F0"/>
      <name val="Arial"/>
      <family val="2"/>
      <charset val="204"/>
    </font>
    <font>
      <sz val="6.5"/>
      <color theme="1"/>
      <name val="Arial Narrow"/>
      <family val="2"/>
      <charset val="204"/>
    </font>
    <font>
      <b/>
      <sz val="9"/>
      <color rgb="FFFF0000"/>
      <name val="Arial"/>
      <family val="2"/>
      <charset val="204"/>
    </font>
    <font>
      <b/>
      <sz val="9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darkUp">
        <fgColor rgb="FF00B050"/>
      </patternFill>
    </fill>
    <fill>
      <patternFill patternType="solid">
        <fgColor indexed="65"/>
        <bgColor rgb="FF00B05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indexed="64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</borders>
  <cellStyleXfs count="2">
    <xf numFmtId="0" fontId="0" fillId="0" borderId="0"/>
    <xf numFmtId="0" fontId="24" fillId="0" borderId="0" applyNumberFormat="0" applyFill="0" applyBorder="0" applyAlignment="0" applyProtection="0"/>
  </cellStyleXfs>
  <cellXfs count="170">
    <xf numFmtId="0" fontId="0" fillId="0" borderId="0" xfId="0"/>
    <xf numFmtId="0" fontId="26" fillId="0" borderId="0" xfId="0" applyFont="1"/>
    <xf numFmtId="164" fontId="26" fillId="0" borderId="0" xfId="0" applyNumberFormat="1" applyFont="1" applyAlignment="1">
      <alignment vertical="center"/>
    </xf>
    <xf numFmtId="0" fontId="27" fillId="0" borderId="0" xfId="0" applyFont="1"/>
    <xf numFmtId="0" fontId="28" fillId="0" borderId="0" xfId="0" applyFont="1" applyAlignment="1">
      <alignment vertical="center" wrapText="1"/>
    </xf>
    <xf numFmtId="0" fontId="29" fillId="0" borderId="0" xfId="0" applyFont="1"/>
    <xf numFmtId="0" fontId="29" fillId="0" borderId="0" xfId="0" applyFont="1" applyProtection="1">
      <protection hidden="1"/>
    </xf>
    <xf numFmtId="0" fontId="30" fillId="0" borderId="0" xfId="0" applyFont="1" applyProtection="1">
      <protection hidden="1"/>
    </xf>
    <xf numFmtId="49" fontId="29" fillId="0" borderId="0" xfId="0" applyNumberFormat="1" applyFont="1" applyProtection="1">
      <protection hidden="1"/>
    </xf>
    <xf numFmtId="0" fontId="30" fillId="0" borderId="0" xfId="0" applyFont="1"/>
    <xf numFmtId="0" fontId="31" fillId="0" borderId="0" xfId="0" applyFont="1" applyAlignment="1" applyProtection="1">
      <alignment horizontal="left" vertical="center"/>
      <protection hidden="1"/>
    </xf>
    <xf numFmtId="0" fontId="31" fillId="0" borderId="0" xfId="0" applyFont="1" applyAlignment="1" applyProtection="1">
      <alignment horizontal="left"/>
      <protection hidden="1"/>
    </xf>
    <xf numFmtId="0" fontId="31" fillId="0" borderId="0" xfId="0" applyFont="1" applyAlignment="1" applyProtection="1">
      <protection hidden="1"/>
    </xf>
    <xf numFmtId="0" fontId="29" fillId="0" borderId="0" xfId="0" applyFont="1" applyAlignment="1">
      <alignment vertical="center"/>
    </xf>
    <xf numFmtId="0" fontId="32" fillId="0" borderId="1" xfId="0" applyFont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0" fontId="33" fillId="3" borderId="2" xfId="0" applyFont="1" applyFill="1" applyBorder="1" applyAlignment="1">
      <alignment horizontal="center" vertical="center"/>
    </xf>
    <xf numFmtId="0" fontId="33" fillId="3" borderId="3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center" wrapText="1"/>
    </xf>
    <xf numFmtId="0" fontId="34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2" fillId="0" borderId="7" xfId="0" applyFont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3" fillId="4" borderId="9" xfId="0" applyFont="1" applyFill="1" applyBorder="1" applyAlignment="1">
      <alignment horizontal="center" vertical="center"/>
    </xf>
    <xf numFmtId="0" fontId="0" fillId="0" borderId="0" xfId="0" applyBorder="1"/>
    <xf numFmtId="0" fontId="29" fillId="0" borderId="0" xfId="0" applyFont="1" applyFill="1" applyProtection="1">
      <protection hidden="1"/>
    </xf>
    <xf numFmtId="0" fontId="35" fillId="0" borderId="9" xfId="0" applyFont="1" applyFill="1" applyBorder="1" applyAlignment="1" applyProtection="1">
      <alignment horizontal="centerContinuous" vertical="center"/>
      <protection locked="0"/>
    </xf>
    <xf numFmtId="0" fontId="29" fillId="0" borderId="9" xfId="0" applyFont="1" applyFill="1" applyBorder="1" applyProtection="1">
      <protection hidden="1"/>
    </xf>
    <xf numFmtId="49" fontId="14" fillId="0" borderId="0" xfId="0" applyNumberFormat="1" applyFont="1"/>
    <xf numFmtId="49" fontId="29" fillId="0" borderId="0" xfId="0" applyNumberFormat="1" applyFont="1" applyFill="1" applyBorder="1" applyAlignment="1" applyProtection="1">
      <alignment horizontal="centerContinuous" vertical="center"/>
      <protection locked="0"/>
    </xf>
    <xf numFmtId="0" fontId="29" fillId="0" borderId="0" xfId="0" applyFont="1" applyAlignment="1" applyProtection="1">
      <alignment horizontal="right" vertical="center"/>
      <protection hidden="1"/>
    </xf>
    <xf numFmtId="0" fontId="29" fillId="0" borderId="0" xfId="0" applyFont="1" applyAlignment="1">
      <alignment horizontal="right"/>
    </xf>
    <xf numFmtId="49" fontId="35" fillId="0" borderId="0" xfId="0" applyNumberFormat="1" applyFont="1" applyFill="1" applyBorder="1" applyAlignment="1" applyProtection="1">
      <alignment horizontal="left" vertical="center"/>
      <protection locked="0"/>
    </xf>
    <xf numFmtId="0" fontId="36" fillId="0" borderId="0" xfId="1" applyFont="1" applyAlignment="1" applyProtection="1">
      <alignment horizontal="right" vertical="center"/>
      <protection hidden="1"/>
    </xf>
    <xf numFmtId="49" fontId="37" fillId="0" borderId="0" xfId="1" applyNumberFormat="1" applyFont="1" applyFill="1" applyBorder="1" applyAlignment="1" applyProtection="1">
      <alignment horizontal="left" vertical="center"/>
      <protection locked="0"/>
    </xf>
    <xf numFmtId="0" fontId="31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left"/>
      <protection hidden="1"/>
    </xf>
    <xf numFmtId="0" fontId="30" fillId="0" borderId="10" xfId="0" applyFont="1" applyBorder="1" applyAlignment="1" applyProtection="1">
      <alignment horizontal="left" vertical="center"/>
      <protection hidden="1"/>
    </xf>
    <xf numFmtId="0" fontId="38" fillId="0" borderId="10" xfId="0" applyFont="1" applyBorder="1" applyAlignment="1" applyProtection="1">
      <alignment horizontal="left" vertical="center"/>
      <protection hidden="1"/>
    </xf>
    <xf numFmtId="0" fontId="29" fillId="0" borderId="10" xfId="0" applyFont="1" applyBorder="1" applyAlignment="1" applyProtection="1">
      <alignment horizontal="center" vertical="center"/>
      <protection hidden="1"/>
    </xf>
    <xf numFmtId="4" fontId="29" fillId="0" borderId="10" xfId="0" applyNumberFormat="1" applyFont="1" applyBorder="1" applyAlignment="1" applyProtection="1">
      <alignment horizontal="center" vertical="center"/>
      <protection hidden="1"/>
    </xf>
    <xf numFmtId="4" fontId="11" fillId="0" borderId="10" xfId="0" applyNumberFormat="1" applyFont="1" applyFill="1" applyBorder="1" applyAlignment="1" applyProtection="1">
      <alignment horizontal="center" vertical="center" wrapText="1"/>
      <protection locked="0" hidden="1"/>
    </xf>
    <xf numFmtId="0" fontId="39" fillId="5" borderId="20" xfId="0" applyFont="1" applyFill="1" applyBorder="1" applyAlignment="1" applyProtection="1">
      <alignment vertical="center" wrapText="1"/>
      <protection hidden="1"/>
    </xf>
    <xf numFmtId="4" fontId="11" fillId="0" borderId="1" xfId="0" applyNumberFormat="1" applyFont="1" applyFill="1" applyBorder="1" applyAlignment="1" applyProtection="1">
      <alignment vertical="center"/>
      <protection locked="0" hidden="1"/>
    </xf>
    <xf numFmtId="4" fontId="11" fillId="0" borderId="1" xfId="0" applyNumberFormat="1" applyFont="1" applyFill="1" applyBorder="1" applyAlignment="1" applyProtection="1">
      <alignment vertical="center" wrapText="1"/>
      <protection locked="0" hidden="1"/>
    </xf>
    <xf numFmtId="0" fontId="40" fillId="5" borderId="21" xfId="0" applyFont="1" applyFill="1" applyBorder="1" applyAlignment="1" applyProtection="1">
      <alignment horizontal="center" vertical="center" wrapText="1"/>
      <protection hidden="1"/>
    </xf>
    <xf numFmtId="0" fontId="41" fillId="5" borderId="20" xfId="0" applyFont="1" applyFill="1" applyBorder="1" applyAlignment="1" applyProtection="1">
      <alignment vertical="center" wrapText="1"/>
      <protection hidden="1"/>
    </xf>
    <xf numFmtId="0" fontId="41" fillId="5" borderId="21" xfId="0" applyFont="1" applyFill="1" applyBorder="1" applyAlignment="1" applyProtection="1">
      <alignment horizontal="center" vertical="center" wrapText="1"/>
      <protection hidden="1"/>
    </xf>
    <xf numFmtId="0" fontId="29" fillId="0" borderId="1" xfId="0" applyFont="1" applyBorder="1" applyAlignment="1" applyProtection="1">
      <alignment horizontal="center" vertical="center"/>
      <protection hidden="1"/>
    </xf>
    <xf numFmtId="0" fontId="29" fillId="0" borderId="1" xfId="0" applyFont="1" applyBorder="1" applyAlignment="1" applyProtection="1">
      <alignment vertical="center"/>
      <protection hidden="1"/>
    </xf>
    <xf numFmtId="4" fontId="29" fillId="0" borderId="1" xfId="0" applyNumberFormat="1" applyFont="1" applyBorder="1" applyAlignment="1" applyProtection="1">
      <alignment vertical="center"/>
      <protection hidden="1"/>
    </xf>
    <xf numFmtId="2" fontId="29" fillId="0" borderId="1" xfId="0" applyNumberFormat="1" applyFont="1" applyBorder="1" applyAlignment="1" applyProtection="1">
      <alignment horizontal="center" vertical="center"/>
      <protection hidden="1"/>
    </xf>
    <xf numFmtId="0" fontId="29" fillId="0" borderId="1" xfId="0" applyFont="1" applyBorder="1" applyAlignment="1" applyProtection="1">
      <alignment horizontal="right" vertical="center"/>
      <protection hidden="1"/>
    </xf>
    <xf numFmtId="0" fontId="42" fillId="0" borderId="1" xfId="0" applyFont="1" applyBorder="1" applyAlignment="1" applyProtection="1">
      <alignment horizontal="left" vertical="center"/>
      <protection hidden="1"/>
    </xf>
    <xf numFmtId="0" fontId="33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33" fillId="3" borderId="11" xfId="0" applyFont="1" applyFill="1" applyBorder="1" applyAlignment="1">
      <alignment horizontal="center" vertical="center"/>
    </xf>
    <xf numFmtId="0" fontId="43" fillId="0" borderId="1" xfId="0" applyFont="1" applyBorder="1" applyAlignment="1" applyProtection="1">
      <alignment horizontal="left" vertical="center"/>
      <protection hidden="1"/>
    </xf>
    <xf numFmtId="0" fontId="43" fillId="0" borderId="11" xfId="0" applyFont="1" applyBorder="1" applyAlignment="1" applyProtection="1">
      <alignment horizontal="left" vertical="center"/>
      <protection hidden="1"/>
    </xf>
    <xf numFmtId="0" fontId="32" fillId="0" borderId="11" xfId="0" applyFont="1" applyBorder="1" applyAlignment="1">
      <alignment horizontal="center" vertical="center"/>
    </xf>
    <xf numFmtId="0" fontId="33" fillId="4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29" fillId="0" borderId="1" xfId="0" applyFont="1" applyBorder="1"/>
    <xf numFmtId="0" fontId="44" fillId="0" borderId="1" xfId="0" applyFont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5" fillId="0" borderId="1" xfId="0" applyFont="1" applyBorder="1" applyAlignment="1" applyProtection="1">
      <alignment horizontal="left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31" fillId="0" borderId="0" xfId="0" applyFont="1" applyAlignment="1">
      <alignment vertical="center"/>
    </xf>
    <xf numFmtId="0" fontId="46" fillId="5" borderId="1" xfId="0" applyFont="1" applyFill="1" applyBorder="1" applyAlignment="1">
      <alignment horizontal="center" vertical="center"/>
    </xf>
    <xf numFmtId="4" fontId="10" fillId="0" borderId="1" xfId="0" applyNumberFormat="1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>
      <alignment vertical="center"/>
    </xf>
    <xf numFmtId="0" fontId="29" fillId="0" borderId="1" xfId="0" applyFont="1" applyBorder="1" applyAlignment="1" applyProtection="1">
      <alignment horizontal="center" vertical="center"/>
      <protection hidden="1"/>
    </xf>
    <xf numFmtId="0" fontId="29" fillId="0" borderId="1" xfId="0" applyFont="1" applyBorder="1" applyAlignment="1" applyProtection="1">
      <alignment horizontal="center" vertical="center"/>
      <protection hidden="1"/>
    </xf>
    <xf numFmtId="0" fontId="29" fillId="8" borderId="1" xfId="0" applyFont="1" applyFill="1" applyBorder="1" applyAlignment="1" applyProtection="1">
      <alignment horizontal="right" vertical="center"/>
      <protection hidden="1"/>
    </xf>
    <xf numFmtId="2" fontId="30" fillId="0" borderId="12" xfId="0" applyNumberFormat="1" applyFont="1" applyBorder="1" applyAlignment="1">
      <alignment horizontal="center" vertical="center"/>
    </xf>
    <xf numFmtId="2" fontId="30" fillId="0" borderId="13" xfId="0" applyNumberFormat="1" applyFont="1" applyBorder="1" applyAlignment="1">
      <alignment horizontal="center" vertical="center"/>
    </xf>
    <xf numFmtId="14" fontId="31" fillId="0" borderId="0" xfId="0" applyNumberFormat="1" applyFont="1" applyBorder="1" applyAlignment="1" applyProtection="1">
      <alignment horizontal="center" vertical="center"/>
      <protection locked="0"/>
    </xf>
    <xf numFmtId="0" fontId="46" fillId="5" borderId="1" xfId="0" applyFont="1" applyFill="1" applyBorder="1" applyAlignment="1">
      <alignment horizontal="center" vertical="center" wrapText="1"/>
    </xf>
    <xf numFmtId="0" fontId="46" fillId="5" borderId="1" xfId="0" applyFont="1" applyFill="1" applyBorder="1" applyAlignment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hidden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4" fontId="11" fillId="0" borderId="1" xfId="0" applyNumberFormat="1" applyFont="1" applyFill="1" applyBorder="1" applyAlignment="1" applyProtection="1">
      <alignment horizontal="center" vertical="center"/>
      <protection locked="0" hidden="1"/>
    </xf>
    <xf numFmtId="0" fontId="52" fillId="0" borderId="12" xfId="0" applyFont="1" applyBorder="1" applyAlignment="1" applyProtection="1">
      <alignment horizontal="left" vertical="center" wrapText="1"/>
      <protection hidden="1"/>
    </xf>
    <xf numFmtId="0" fontId="52" fillId="0" borderId="13" xfId="0" applyFont="1" applyBorder="1" applyAlignment="1" applyProtection="1">
      <alignment horizontal="left" vertical="center" wrapText="1"/>
      <protection hidden="1"/>
    </xf>
    <xf numFmtId="0" fontId="42" fillId="0" borderId="12" xfId="0" applyFont="1" applyBorder="1" applyAlignment="1" applyProtection="1">
      <alignment horizontal="left" vertical="center" wrapText="1"/>
      <protection hidden="1"/>
    </xf>
    <xf numFmtId="0" fontId="42" fillId="0" borderId="13" xfId="0" applyFont="1" applyBorder="1" applyAlignment="1" applyProtection="1">
      <alignment horizontal="left" vertical="center" wrapText="1"/>
      <protection hidden="1"/>
    </xf>
    <xf numFmtId="0" fontId="26" fillId="0" borderId="1" xfId="0" applyFont="1" applyBorder="1" applyAlignment="1" applyProtection="1">
      <alignment horizontal="left" vertical="center" wrapText="1"/>
      <protection hidden="1"/>
    </xf>
    <xf numFmtId="0" fontId="25" fillId="0" borderId="0" xfId="0" applyFont="1" applyBorder="1" applyAlignment="1">
      <alignment horizontal="center" vertical="center"/>
    </xf>
    <xf numFmtId="0" fontId="42" fillId="0" borderId="1" xfId="0" applyFont="1" applyBorder="1" applyAlignment="1" applyProtection="1">
      <alignment horizontal="left" vertical="center" wrapText="1"/>
      <protection hidden="1"/>
    </xf>
    <xf numFmtId="0" fontId="26" fillId="0" borderId="14" xfId="0" applyFont="1" applyBorder="1" applyAlignment="1" applyProtection="1">
      <alignment horizontal="center" vertical="center"/>
      <protection hidden="1"/>
    </xf>
    <xf numFmtId="0" fontId="26" fillId="0" borderId="15" xfId="0" applyFont="1" applyBorder="1" applyAlignment="1" applyProtection="1">
      <alignment horizontal="center" vertical="center"/>
      <protection hidden="1"/>
    </xf>
    <xf numFmtId="0" fontId="26" fillId="0" borderId="16" xfId="0" applyFont="1" applyBorder="1" applyAlignment="1" applyProtection="1">
      <alignment horizontal="center" vertical="center"/>
      <protection hidden="1"/>
    </xf>
    <xf numFmtId="0" fontId="26" fillId="0" borderId="5" xfId="0" applyFont="1" applyBorder="1" applyAlignment="1" applyProtection="1">
      <alignment horizontal="center" vertical="center"/>
      <protection hidden="1"/>
    </xf>
    <xf numFmtId="0" fontId="26" fillId="0" borderId="9" xfId="0" applyFont="1" applyBorder="1" applyAlignment="1" applyProtection="1">
      <alignment horizontal="center" vertical="center"/>
      <protection hidden="1"/>
    </xf>
    <xf numFmtId="0" fontId="26" fillId="0" borderId="19" xfId="0" applyFont="1" applyBorder="1" applyAlignment="1" applyProtection="1">
      <alignment horizontal="center" vertical="center"/>
      <protection hidden="1"/>
    </xf>
    <xf numFmtId="0" fontId="0" fillId="0" borderId="14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" xfId="0" applyBorder="1" applyAlignment="1" applyProtection="1">
      <alignment horizontal="center"/>
      <protection hidden="1"/>
    </xf>
    <xf numFmtId="0" fontId="52" fillId="0" borderId="1" xfId="0" applyFont="1" applyBorder="1" applyAlignment="1" applyProtection="1">
      <alignment horizontal="left" vertical="center" wrapText="1"/>
      <protection hidden="1"/>
    </xf>
    <xf numFmtId="0" fontId="47" fillId="0" borderId="12" xfId="0" applyFont="1" applyBorder="1" applyAlignment="1" applyProtection="1">
      <alignment horizontal="left" vertical="center"/>
      <protection hidden="1"/>
    </xf>
    <xf numFmtId="0" fontId="47" fillId="0" borderId="10" xfId="0" applyFont="1" applyBorder="1" applyAlignment="1" applyProtection="1">
      <alignment horizontal="left" vertical="center"/>
      <protection hidden="1"/>
    </xf>
    <xf numFmtId="0" fontId="47" fillId="0" borderId="13" xfId="0" applyFont="1" applyBorder="1" applyAlignment="1" applyProtection="1">
      <alignment horizontal="left" vertical="center"/>
      <protection hidden="1"/>
    </xf>
    <xf numFmtId="0" fontId="29" fillId="0" borderId="12" xfId="0" applyFont="1" applyBorder="1" applyAlignment="1" applyProtection="1">
      <alignment horizontal="left" vertical="center"/>
      <protection hidden="1"/>
    </xf>
    <xf numFmtId="0" fontId="29" fillId="0" borderId="10" xfId="0" applyFont="1" applyBorder="1" applyAlignment="1" applyProtection="1">
      <alignment horizontal="left" vertical="center"/>
      <protection hidden="1"/>
    </xf>
    <xf numFmtId="0" fontId="29" fillId="0" borderId="13" xfId="0" applyFont="1" applyBorder="1" applyAlignment="1" applyProtection="1">
      <alignment horizontal="left" vertical="center"/>
      <protection hidden="1"/>
    </xf>
    <xf numFmtId="0" fontId="38" fillId="0" borderId="12" xfId="0" applyFont="1" applyBorder="1" applyAlignment="1" applyProtection="1">
      <alignment horizontal="left" vertical="center"/>
      <protection hidden="1"/>
    </xf>
    <xf numFmtId="0" fontId="38" fillId="0" borderId="10" xfId="0" applyFont="1" applyBorder="1" applyAlignment="1" applyProtection="1">
      <alignment horizontal="left" vertical="center"/>
      <protection hidden="1"/>
    </xf>
    <xf numFmtId="0" fontId="38" fillId="0" borderId="13" xfId="0" applyFont="1" applyBorder="1" applyAlignment="1" applyProtection="1">
      <alignment horizontal="left" vertical="center"/>
      <protection hidden="1"/>
    </xf>
    <xf numFmtId="0" fontId="26" fillId="0" borderId="12" xfId="0" applyFont="1" applyBorder="1" applyAlignment="1" applyProtection="1">
      <alignment horizontal="center" vertical="center" wrapText="1"/>
      <protection hidden="1"/>
    </xf>
    <xf numFmtId="0" fontId="26" fillId="0" borderId="10" xfId="0" applyFont="1" applyBorder="1" applyAlignment="1" applyProtection="1">
      <alignment horizontal="center" vertical="center" wrapText="1"/>
      <protection hidden="1"/>
    </xf>
    <xf numFmtId="0" fontId="26" fillId="0" borderId="13" xfId="0" applyFont="1" applyBorder="1" applyAlignment="1" applyProtection="1">
      <alignment horizontal="center" vertical="center" wrapText="1"/>
      <protection hidden="1"/>
    </xf>
    <xf numFmtId="0" fontId="26" fillId="0" borderId="12" xfId="0" applyFont="1" applyBorder="1" applyAlignment="1" applyProtection="1">
      <alignment horizontal="center" vertical="center"/>
      <protection hidden="1"/>
    </xf>
    <xf numFmtId="0" fontId="26" fillId="0" borderId="13" xfId="0" applyFont="1" applyBorder="1" applyAlignment="1" applyProtection="1">
      <alignment horizontal="center" vertical="center"/>
      <protection hidden="1"/>
    </xf>
    <xf numFmtId="0" fontId="26" fillId="0" borderId="1" xfId="0" applyFont="1" applyBorder="1" applyAlignment="1" applyProtection="1">
      <alignment horizontal="left" vertical="center"/>
      <protection hidden="1"/>
    </xf>
    <xf numFmtId="0" fontId="42" fillId="0" borderId="12" xfId="0" applyFont="1" applyBorder="1" applyAlignment="1" applyProtection="1">
      <alignment horizontal="center" vertical="center" wrapText="1"/>
      <protection hidden="1"/>
    </xf>
    <xf numFmtId="0" fontId="42" fillId="0" borderId="13" xfId="0" applyFont="1" applyBorder="1" applyAlignment="1" applyProtection="1">
      <alignment horizontal="center" vertical="center" wrapText="1"/>
      <protection hidden="1"/>
    </xf>
    <xf numFmtId="0" fontId="30" fillId="0" borderId="1" xfId="0" applyFont="1" applyBorder="1" applyAlignment="1" applyProtection="1">
      <alignment horizontal="left" vertical="center"/>
      <protection hidden="1"/>
    </xf>
    <xf numFmtId="0" fontId="31" fillId="0" borderId="0" xfId="0" applyFont="1" applyAlignment="1" applyProtection="1">
      <alignment horizontal="center"/>
      <protection hidden="1"/>
    </xf>
    <xf numFmtId="0" fontId="53" fillId="7" borderId="15" xfId="0" applyFont="1" applyFill="1" applyBorder="1" applyAlignment="1" applyProtection="1">
      <alignment horizontal="center" vertical="center"/>
      <protection hidden="1"/>
    </xf>
    <xf numFmtId="0" fontId="42" fillId="0" borderId="1" xfId="0" applyFont="1" applyBorder="1" applyAlignment="1" applyProtection="1">
      <alignment horizontal="left" vertical="center"/>
      <protection hidden="1"/>
    </xf>
    <xf numFmtId="0" fontId="0" fillId="0" borderId="1" xfId="0" applyBorder="1" applyAlignment="1">
      <alignment horizontal="center"/>
    </xf>
    <xf numFmtId="0" fontId="29" fillId="0" borderId="1" xfId="0" applyFont="1" applyBorder="1" applyAlignment="1" applyProtection="1">
      <alignment horizontal="center" vertical="center"/>
      <protection hidden="1"/>
    </xf>
    <xf numFmtId="0" fontId="32" fillId="4" borderId="1" xfId="0" applyFont="1" applyFill="1" applyBorder="1" applyAlignment="1">
      <alignment horizontal="center" vertical="center"/>
    </xf>
    <xf numFmtId="4" fontId="29" fillId="0" borderId="1" xfId="0" applyNumberFormat="1" applyFont="1" applyBorder="1" applyAlignment="1" applyProtection="1">
      <alignment horizontal="center" vertical="center"/>
      <protection hidden="1"/>
    </xf>
    <xf numFmtId="0" fontId="32" fillId="0" borderId="12" xfId="0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50" fillId="0" borderId="1" xfId="0" applyFont="1" applyBorder="1" applyAlignment="1" applyProtection="1">
      <alignment horizontal="center" vertical="center" textRotation="90"/>
      <protection hidden="1"/>
    </xf>
    <xf numFmtId="0" fontId="50" fillId="0" borderId="1" xfId="0" applyFont="1" applyBorder="1" applyAlignment="1">
      <alignment horizontal="center" vertical="center" textRotation="90"/>
    </xf>
    <xf numFmtId="0" fontId="30" fillId="0" borderId="14" xfId="0" applyFont="1" applyBorder="1" applyAlignment="1" applyProtection="1">
      <alignment horizontal="left" vertical="center" wrapText="1"/>
      <protection hidden="1"/>
    </xf>
    <xf numFmtId="0" fontId="30" fillId="0" borderId="15" xfId="0" applyFont="1" applyBorder="1" applyAlignment="1" applyProtection="1">
      <alignment horizontal="left" vertical="center" wrapText="1"/>
      <protection hidden="1"/>
    </xf>
    <xf numFmtId="0" fontId="30" fillId="0" borderId="16" xfId="0" applyFont="1" applyBorder="1" applyAlignment="1" applyProtection="1">
      <alignment horizontal="left" vertical="center" wrapText="1"/>
      <protection hidden="1"/>
    </xf>
    <xf numFmtId="0" fontId="30" fillId="0" borderId="17" xfId="0" applyFont="1" applyBorder="1" applyAlignment="1" applyProtection="1">
      <alignment horizontal="left" vertical="center" wrapText="1"/>
      <protection hidden="1"/>
    </xf>
    <xf numFmtId="0" fontId="30" fillId="0" borderId="0" xfId="0" applyFont="1" applyBorder="1" applyAlignment="1" applyProtection="1">
      <alignment horizontal="left" vertical="center" wrapText="1"/>
      <protection hidden="1"/>
    </xf>
    <xf numFmtId="0" fontId="30" fillId="0" borderId="18" xfId="0" applyFont="1" applyBorder="1" applyAlignment="1" applyProtection="1">
      <alignment horizontal="left" vertical="center" wrapText="1"/>
      <protection hidden="1"/>
    </xf>
    <xf numFmtId="0" fontId="30" fillId="0" borderId="5" xfId="0" applyFont="1" applyBorder="1" applyAlignment="1" applyProtection="1">
      <alignment horizontal="left" vertical="center" wrapText="1"/>
      <protection hidden="1"/>
    </xf>
    <xf numFmtId="0" fontId="30" fillId="0" borderId="9" xfId="0" applyFont="1" applyBorder="1" applyAlignment="1" applyProtection="1">
      <alignment horizontal="left" vertical="center" wrapText="1"/>
      <protection hidden="1"/>
    </xf>
    <xf numFmtId="0" fontId="30" fillId="0" borderId="19" xfId="0" applyFont="1" applyBorder="1" applyAlignment="1" applyProtection="1">
      <alignment horizontal="left" vertical="center" wrapText="1"/>
      <protection hidden="1"/>
    </xf>
    <xf numFmtId="0" fontId="40" fillId="0" borderId="12" xfId="0" applyFont="1" applyBorder="1" applyAlignment="1" applyProtection="1">
      <alignment horizontal="left" vertical="center" wrapText="1"/>
      <protection hidden="1"/>
    </xf>
    <xf numFmtId="0" fontId="40" fillId="0" borderId="10" xfId="0" applyFont="1" applyBorder="1" applyAlignment="1" applyProtection="1">
      <alignment horizontal="left" vertical="center" wrapText="1"/>
      <protection hidden="1"/>
    </xf>
    <xf numFmtId="0" fontId="40" fillId="0" borderId="13" xfId="0" applyFont="1" applyBorder="1" applyAlignment="1" applyProtection="1">
      <alignment horizontal="left" vertical="center" wrapText="1"/>
      <protection hidden="1"/>
    </xf>
    <xf numFmtId="4" fontId="29" fillId="0" borderId="1" xfId="0" applyNumberFormat="1" applyFont="1" applyBorder="1" applyAlignment="1" applyProtection="1">
      <alignment horizontal="right" vertical="center"/>
      <protection hidden="1"/>
    </xf>
    <xf numFmtId="0" fontId="30" fillId="0" borderId="1" xfId="0" applyFont="1" applyBorder="1" applyAlignment="1" applyProtection="1">
      <alignment horizontal="left" vertical="center" wrapText="1"/>
      <protection hidden="1"/>
    </xf>
    <xf numFmtId="0" fontId="30" fillId="6" borderId="22" xfId="0" applyFont="1" applyFill="1" applyBorder="1" applyAlignment="1" applyProtection="1">
      <alignment horizontal="center" vertical="center"/>
      <protection hidden="1"/>
    </xf>
    <xf numFmtId="0" fontId="30" fillId="6" borderId="0" xfId="0" applyFont="1" applyFill="1" applyBorder="1" applyAlignment="1" applyProtection="1">
      <alignment horizontal="center" vertical="center"/>
      <protection hidden="1"/>
    </xf>
    <xf numFmtId="0" fontId="30" fillId="6" borderId="23" xfId="0" applyFont="1" applyFill="1" applyBorder="1" applyAlignment="1" applyProtection="1">
      <alignment horizontal="center" vertical="center"/>
      <protection hidden="1"/>
    </xf>
    <xf numFmtId="0" fontId="29" fillId="0" borderId="1" xfId="0" applyFont="1" applyBorder="1" applyAlignment="1" applyProtection="1">
      <alignment horizontal="right" vertical="center"/>
      <protection hidden="1"/>
    </xf>
    <xf numFmtId="0" fontId="40" fillId="5" borderId="21" xfId="0" applyFont="1" applyFill="1" applyBorder="1" applyAlignment="1" applyProtection="1">
      <alignment horizontal="center" vertical="center" wrapText="1"/>
      <protection hidden="1"/>
    </xf>
    <xf numFmtId="0" fontId="40" fillId="5" borderId="24" xfId="0" applyFont="1" applyFill="1" applyBorder="1" applyAlignment="1" applyProtection="1">
      <alignment horizontal="center" vertical="center" wrapText="1"/>
      <protection hidden="1"/>
    </xf>
    <xf numFmtId="0" fontId="40" fillId="5" borderId="25" xfId="0" applyFont="1" applyFill="1" applyBorder="1" applyAlignment="1" applyProtection="1">
      <alignment horizontal="center" vertical="center" wrapText="1"/>
      <protection hidden="1"/>
    </xf>
    <xf numFmtId="0" fontId="40" fillId="5" borderId="26" xfId="0" applyFont="1" applyFill="1" applyBorder="1" applyAlignment="1" applyProtection="1">
      <alignment horizontal="center" vertical="center" wrapText="1"/>
      <protection hidden="1"/>
    </xf>
    <xf numFmtId="0" fontId="48" fillId="0" borderId="0" xfId="0" applyFont="1" applyAlignment="1" applyProtection="1">
      <alignment horizontal="center"/>
      <protection hidden="1"/>
    </xf>
    <xf numFmtId="0" fontId="31" fillId="0" borderId="0" xfId="0" applyFont="1" applyAlignment="1" applyProtection="1">
      <alignment horizontal="center" vertical="top"/>
      <protection hidden="1"/>
    </xf>
    <xf numFmtId="0" fontId="31" fillId="0" borderId="0" xfId="0" applyFont="1" applyAlignment="1" applyProtection="1">
      <alignment horizontal="left" vertical="center"/>
      <protection hidden="1"/>
    </xf>
    <xf numFmtId="0" fontId="32" fillId="0" borderId="1" xfId="0" applyFont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32" fillId="2" borderId="10" xfId="0" applyFont="1" applyFill="1" applyBorder="1" applyAlignment="1">
      <alignment horizontal="center" vertical="center"/>
    </xf>
    <xf numFmtId="0" fontId="32" fillId="2" borderId="13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/>
    </xf>
    <xf numFmtId="0" fontId="31" fillId="0" borderId="0" xfId="0" applyFont="1" applyAlignment="1" applyProtection="1">
      <alignment horizontal="center" vertical="center"/>
      <protection hidden="1"/>
    </xf>
    <xf numFmtId="0" fontId="49" fillId="0" borderId="0" xfId="1" applyFont="1" applyFill="1" applyBorder="1" applyAlignment="1" applyProtection="1">
      <alignment horizontal="center"/>
      <protection hidden="1"/>
    </xf>
    <xf numFmtId="0" fontId="51" fillId="0" borderId="15" xfId="0" applyFont="1" applyFill="1" applyBorder="1" applyAlignment="1" applyProtection="1">
      <alignment horizontal="center" vertical="center" wrapText="1"/>
      <protection hidden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gif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e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jpeg"/><Relationship Id="rId78" Type="http://schemas.openxmlformats.org/officeDocument/2006/relationships/image" Target="../media/image7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gif"/><Relationship Id="rId38" Type="http://schemas.openxmlformats.org/officeDocument/2006/relationships/image" Target="../media/image38.png"/><Relationship Id="rId46" Type="http://schemas.openxmlformats.org/officeDocument/2006/relationships/image" Target="../media/image46.gif"/><Relationship Id="rId59" Type="http://schemas.openxmlformats.org/officeDocument/2006/relationships/image" Target="../media/image59.pn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1" Type="http://schemas.openxmlformats.org/officeDocument/2006/relationships/image" Target="../media/image1.jpe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1.jpeg"/><Relationship Id="rId2" Type="http://schemas.openxmlformats.org/officeDocument/2006/relationships/image" Target="../media/image80.png"/><Relationship Id="rId1" Type="http://schemas.openxmlformats.org/officeDocument/2006/relationships/image" Target="../media/image7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113109</xdr:colOff>
      <xdr:row>91</xdr:row>
      <xdr:rowOff>6272</xdr:rowOff>
    </xdr:from>
    <xdr:to>
      <xdr:col>3</xdr:col>
      <xdr:colOff>72161</xdr:colOff>
      <xdr:row>96</xdr:row>
      <xdr:rowOff>142872</xdr:rowOff>
    </xdr:to>
    <xdr:sp macro="" textlink="">
      <xdr:nvSpPr>
        <xdr:cNvPr id="98" name="TextBox 97">
          <a:extLst/>
        </xdr:cNvPr>
        <xdr:cNvSpPr txBox="1"/>
      </xdr:nvSpPr>
      <xdr:spPr>
        <a:xfrm>
          <a:off x="113109" y="17460835"/>
          <a:ext cx="1209208" cy="8509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белая, ванильная, кремовая,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серый, розовый, 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ДУБ: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золотистый,натуральныйсеребристый, морёный</a:t>
          </a:r>
        </a:p>
        <a:p>
          <a:pPr>
            <a:lnSpc>
              <a:spcPts val="500"/>
            </a:lnSpc>
          </a:pPr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 </a:t>
          </a:r>
        </a:p>
        <a:p>
          <a:pPr>
            <a:lnSpc>
              <a:spcPts val="500"/>
            </a:lnSpc>
          </a:pPr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</xdr:txBody>
    </xdr:sp>
    <xdr:clientData/>
  </xdr:twoCellAnchor>
  <xdr:twoCellAnchor>
    <xdr:from>
      <xdr:col>13</xdr:col>
      <xdr:colOff>122447</xdr:colOff>
      <xdr:row>80</xdr:row>
      <xdr:rowOff>127813</xdr:rowOff>
    </xdr:from>
    <xdr:to>
      <xdr:col>16</xdr:col>
      <xdr:colOff>315516</xdr:colOff>
      <xdr:row>88</xdr:row>
      <xdr:rowOff>35718</xdr:rowOff>
    </xdr:to>
    <xdr:sp macro="" textlink="">
      <xdr:nvSpPr>
        <xdr:cNvPr id="105" name="TextBox 104">
          <a:extLst/>
        </xdr:cNvPr>
        <xdr:cNvSpPr txBox="1"/>
      </xdr:nvSpPr>
      <xdr:spPr>
        <a:xfrm>
          <a:off x="5182603" y="16010751"/>
          <a:ext cx="1336069" cy="10509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500"/>
            </a:lnSpc>
          </a:pPr>
          <a:r>
            <a:rPr lang="ru-RU" sz="500">
              <a:latin typeface="Arial" pitchFamily="34" charset="0"/>
              <a:cs typeface="Arial" pitchFamily="34" charset="0"/>
            </a:rPr>
            <a:t>белый, ванильный, 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серый, розовый,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pPr>
            <a:lnSpc>
              <a:spcPts val="500"/>
            </a:lnSpc>
          </a:pPr>
          <a:r>
            <a:rPr lang="ru-RU" sz="500" i="1" u="sng" baseline="0">
              <a:latin typeface="Arial" pitchFamily="34" charset="0"/>
              <a:cs typeface="Arial" pitchFamily="34" charset="0"/>
            </a:rPr>
            <a:t>ДУБ</a:t>
          </a:r>
          <a:r>
            <a:rPr lang="ru-RU" sz="500" baseline="0">
              <a:latin typeface="Arial" pitchFamily="34" charset="0"/>
              <a:cs typeface="Arial" pitchFamily="34" charset="0"/>
            </a:rPr>
            <a:t>:золотистый,натуральный, 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песочный, бежевый, графитовый, коричневый, красный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66675</xdr:colOff>
      <xdr:row>9</xdr:row>
      <xdr:rowOff>114300</xdr:rowOff>
    </xdr:from>
    <xdr:to>
      <xdr:col>4</xdr:col>
      <xdr:colOff>342900</xdr:colOff>
      <xdr:row>9</xdr:row>
      <xdr:rowOff>609600</xdr:rowOff>
    </xdr:to>
    <xdr:pic>
      <xdr:nvPicPr>
        <xdr:cNvPr id="4282" name="Рисунок 12" descr="Без имени-4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14450" y="3171825"/>
          <a:ext cx="657225" cy="495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13</xdr:row>
      <xdr:rowOff>0</xdr:rowOff>
    </xdr:from>
    <xdr:to>
      <xdr:col>4</xdr:col>
      <xdr:colOff>333375</xdr:colOff>
      <xdr:row>13</xdr:row>
      <xdr:rowOff>495300</xdr:rowOff>
    </xdr:to>
    <xdr:pic>
      <xdr:nvPicPr>
        <xdr:cNvPr id="4283" name="Рисунок 14" descr="Без имени-5.jpg"/>
        <xdr:cNvPicPr>
          <a:picLocks noChangeAspect="1"/>
        </xdr:cNvPicPr>
      </xdr:nvPicPr>
      <xdr:blipFill>
        <a:blip xmlns:r="http://schemas.openxmlformats.org/officeDocument/2006/relationships" r:embed="rId2">
          <a:lum bright="20000"/>
          <a:grayscl/>
        </a:blip>
        <a:srcRect l="8479"/>
        <a:stretch>
          <a:fillRect/>
        </a:stretch>
      </xdr:blipFill>
      <xdr:spPr bwMode="auto">
        <a:xfrm>
          <a:off x="1304925" y="4429125"/>
          <a:ext cx="657225" cy="495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50431</xdr:colOff>
      <xdr:row>14</xdr:row>
      <xdr:rowOff>60768</xdr:rowOff>
    </xdr:from>
    <xdr:to>
      <xdr:col>4</xdr:col>
      <xdr:colOff>356167</xdr:colOff>
      <xdr:row>15</xdr:row>
      <xdr:rowOff>37987</xdr:rowOff>
    </xdr:to>
    <xdr:pic>
      <xdr:nvPicPr>
        <xdr:cNvPr id="17" name="Рисунок 16" descr="Без имени-3.jpg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bg2">
              <a:shade val="45000"/>
              <a:satMod val="135000"/>
            </a:schemeClr>
            <a:prstClr val="white"/>
          </a:duotone>
          <a:lum bright="-10000"/>
        </a:blip>
        <a:stretch>
          <a:fillRect/>
        </a:stretch>
      </xdr:blipFill>
      <xdr:spPr>
        <a:xfrm rot="16200000">
          <a:off x="1381502" y="5987747"/>
          <a:ext cx="520144" cy="6867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3</xdr:col>
      <xdr:colOff>114300</xdr:colOff>
      <xdr:row>20</xdr:row>
      <xdr:rowOff>114300</xdr:rowOff>
    </xdr:from>
    <xdr:to>
      <xdr:col>4</xdr:col>
      <xdr:colOff>295275</xdr:colOff>
      <xdr:row>22</xdr:row>
      <xdr:rowOff>66675</xdr:rowOff>
    </xdr:to>
    <xdr:pic>
      <xdr:nvPicPr>
        <xdr:cNvPr id="6680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00" t="31660" r="19667" b="25868"/>
        <a:stretch>
          <a:fillRect/>
        </a:stretch>
      </xdr:blipFill>
      <xdr:spPr bwMode="auto">
        <a:xfrm rot="-2139058">
          <a:off x="1362075" y="6915150"/>
          <a:ext cx="5619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333375</xdr:colOff>
      <xdr:row>22</xdr:row>
      <xdr:rowOff>76200</xdr:rowOff>
    </xdr:from>
    <xdr:to>
      <xdr:col>4</xdr:col>
      <xdr:colOff>304800</xdr:colOff>
      <xdr:row>26</xdr:row>
      <xdr:rowOff>57150</xdr:rowOff>
    </xdr:to>
    <xdr:pic>
      <xdr:nvPicPr>
        <xdr:cNvPr id="6681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69" t="27621" r="18205" b="30798"/>
        <a:stretch>
          <a:fillRect/>
        </a:stretch>
      </xdr:blipFill>
      <xdr:spPr bwMode="auto">
        <a:xfrm rot="-2073001">
          <a:off x="1200150" y="7248525"/>
          <a:ext cx="7334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27</xdr:row>
      <xdr:rowOff>47625</xdr:rowOff>
    </xdr:from>
    <xdr:to>
      <xdr:col>4</xdr:col>
      <xdr:colOff>323850</xdr:colOff>
      <xdr:row>33</xdr:row>
      <xdr:rowOff>28574</xdr:rowOff>
    </xdr:to>
    <xdr:pic>
      <xdr:nvPicPr>
        <xdr:cNvPr id="6682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0" t="8316" r="18462" b="20702"/>
        <a:stretch>
          <a:fillRect/>
        </a:stretch>
      </xdr:blipFill>
      <xdr:spPr bwMode="auto">
        <a:xfrm rot="-4827491">
          <a:off x="1376363" y="7767637"/>
          <a:ext cx="5524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33</xdr:row>
      <xdr:rowOff>19050</xdr:rowOff>
    </xdr:from>
    <xdr:to>
      <xdr:col>4</xdr:col>
      <xdr:colOff>333375</xdr:colOff>
      <xdr:row>37</xdr:row>
      <xdr:rowOff>66676</xdr:rowOff>
    </xdr:to>
    <xdr:pic>
      <xdr:nvPicPr>
        <xdr:cNvPr id="6683" name="Рисунок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3" t="27919" r="7948" b="10602"/>
        <a:stretch>
          <a:fillRect/>
        </a:stretch>
      </xdr:blipFill>
      <xdr:spPr bwMode="auto">
        <a:xfrm>
          <a:off x="1152525" y="8334375"/>
          <a:ext cx="80962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52</xdr:row>
      <xdr:rowOff>76200</xdr:rowOff>
    </xdr:from>
    <xdr:to>
      <xdr:col>4</xdr:col>
      <xdr:colOff>333375</xdr:colOff>
      <xdr:row>56</xdr:row>
      <xdr:rowOff>66674</xdr:rowOff>
    </xdr:to>
    <xdr:pic>
      <xdr:nvPicPr>
        <xdr:cNvPr id="6684" name="Рисунок 9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1" t="14552" r="4872" b="8524"/>
        <a:stretch>
          <a:fillRect/>
        </a:stretch>
      </xdr:blipFill>
      <xdr:spPr bwMode="auto">
        <a:xfrm>
          <a:off x="1371600" y="10668000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285750</xdr:colOff>
      <xdr:row>38</xdr:row>
      <xdr:rowOff>47625</xdr:rowOff>
    </xdr:from>
    <xdr:to>
      <xdr:col>4</xdr:col>
      <xdr:colOff>333375</xdr:colOff>
      <xdr:row>42</xdr:row>
      <xdr:rowOff>28575</xdr:rowOff>
    </xdr:to>
    <xdr:pic>
      <xdr:nvPicPr>
        <xdr:cNvPr id="6685" name="Рисунок 10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49" t="33264" r="12564" b="22780"/>
        <a:stretch>
          <a:fillRect/>
        </a:stretch>
      </xdr:blipFill>
      <xdr:spPr bwMode="auto">
        <a:xfrm>
          <a:off x="1152525" y="8934450"/>
          <a:ext cx="8096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314325</xdr:colOff>
      <xdr:row>45</xdr:row>
      <xdr:rowOff>0</xdr:rowOff>
    </xdr:from>
    <xdr:to>
      <xdr:col>4</xdr:col>
      <xdr:colOff>304800</xdr:colOff>
      <xdr:row>48</xdr:row>
      <xdr:rowOff>38100</xdr:rowOff>
    </xdr:to>
    <xdr:pic>
      <xdr:nvPicPr>
        <xdr:cNvPr id="6686" name="Рисунок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50" t="29701" r="7436" b="17731"/>
        <a:stretch>
          <a:fillRect/>
        </a:stretch>
      </xdr:blipFill>
      <xdr:spPr bwMode="auto">
        <a:xfrm rot="-446560">
          <a:off x="1181100" y="9696450"/>
          <a:ext cx="7524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114300</xdr:colOff>
      <xdr:row>49</xdr:row>
      <xdr:rowOff>9525</xdr:rowOff>
    </xdr:from>
    <xdr:to>
      <xdr:col>4</xdr:col>
      <xdr:colOff>276225</xdr:colOff>
      <xdr:row>52</xdr:row>
      <xdr:rowOff>0</xdr:rowOff>
    </xdr:to>
    <xdr:pic>
      <xdr:nvPicPr>
        <xdr:cNvPr id="6687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4" t="17226" r="11026" b="13573"/>
        <a:stretch>
          <a:fillRect/>
        </a:stretch>
      </xdr:blipFill>
      <xdr:spPr bwMode="auto">
        <a:xfrm>
          <a:off x="1362075" y="10201275"/>
          <a:ext cx="5429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104775</xdr:colOff>
      <xdr:row>56</xdr:row>
      <xdr:rowOff>76200</xdr:rowOff>
    </xdr:from>
    <xdr:to>
      <xdr:col>4</xdr:col>
      <xdr:colOff>266700</xdr:colOff>
      <xdr:row>59</xdr:row>
      <xdr:rowOff>47626</xdr:rowOff>
    </xdr:to>
    <xdr:pic>
      <xdr:nvPicPr>
        <xdr:cNvPr id="6688" name="Рисунок 1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6" t="18710" r="5128" b="13870"/>
        <a:stretch>
          <a:fillRect/>
        </a:stretch>
      </xdr:blipFill>
      <xdr:spPr bwMode="auto">
        <a:xfrm rot="-2005885">
          <a:off x="1352550" y="11163300"/>
          <a:ext cx="5429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142875</xdr:colOff>
      <xdr:row>58</xdr:row>
      <xdr:rowOff>104775</xdr:rowOff>
    </xdr:from>
    <xdr:to>
      <xdr:col>4</xdr:col>
      <xdr:colOff>266700</xdr:colOff>
      <xdr:row>61</xdr:row>
      <xdr:rowOff>104775</xdr:rowOff>
    </xdr:to>
    <xdr:pic>
      <xdr:nvPicPr>
        <xdr:cNvPr id="6689" name="Рисунок 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48" t="23491" r="17268" b="16965"/>
        <a:stretch>
          <a:fillRect/>
        </a:stretch>
      </xdr:blipFill>
      <xdr:spPr bwMode="auto">
        <a:xfrm rot="-1459116">
          <a:off x="1390650" y="11439525"/>
          <a:ext cx="5048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56635</xdr:colOff>
      <xdr:row>5</xdr:row>
      <xdr:rowOff>100914</xdr:rowOff>
    </xdr:from>
    <xdr:to>
      <xdr:col>4</xdr:col>
      <xdr:colOff>324208</xdr:colOff>
      <xdr:row>7</xdr:row>
      <xdr:rowOff>285750</xdr:rowOff>
    </xdr:to>
    <xdr:pic>
      <xdr:nvPicPr>
        <xdr:cNvPr id="68" name="Рисунок 22" descr="Без имени-2.jpg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1304410" y="1472514"/>
          <a:ext cx="648573" cy="842061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/>
      </xdr:spPr>
    </xdr:pic>
    <xdr:clientData/>
  </xdr:twoCellAnchor>
  <xdr:twoCellAnchor editAs="oneCell">
    <xdr:from>
      <xdr:col>5</xdr:col>
      <xdr:colOff>114300</xdr:colOff>
      <xdr:row>5</xdr:row>
      <xdr:rowOff>76200</xdr:rowOff>
    </xdr:from>
    <xdr:to>
      <xdr:col>6</xdr:col>
      <xdr:colOff>352425</xdr:colOff>
      <xdr:row>6</xdr:row>
      <xdr:rowOff>409575</xdr:rowOff>
    </xdr:to>
    <xdr:pic>
      <xdr:nvPicPr>
        <xdr:cNvPr id="6691" name="Рисунок 18" descr="belyj_1_1.png"/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632" r="3557" b="28726"/>
        <a:stretch>
          <a:fillRect/>
        </a:stretch>
      </xdr:blipFill>
      <xdr:spPr bwMode="auto">
        <a:xfrm rot="-162564">
          <a:off x="2124075" y="1447800"/>
          <a:ext cx="6191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116</xdr:row>
      <xdr:rowOff>38100</xdr:rowOff>
    </xdr:from>
    <xdr:to>
      <xdr:col>3</xdr:col>
      <xdr:colOff>266700</xdr:colOff>
      <xdr:row>116</xdr:row>
      <xdr:rowOff>171450</xdr:rowOff>
    </xdr:to>
    <xdr:pic>
      <xdr:nvPicPr>
        <xdr:cNvPr id="6692" name="Рисунок 81"/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9831050"/>
          <a:ext cx="102870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116</xdr:row>
      <xdr:rowOff>47625</xdr:rowOff>
    </xdr:from>
    <xdr:to>
      <xdr:col>7</xdr:col>
      <xdr:colOff>171450</xdr:colOff>
      <xdr:row>116</xdr:row>
      <xdr:rowOff>171450</xdr:rowOff>
    </xdr:to>
    <xdr:pic>
      <xdr:nvPicPr>
        <xdr:cNvPr id="6693" name="Рисунок 82"/>
        <xdr:cNvPicPr>
          <a:picLocks noChangeAspect="1"/>
        </xdr:cNvPicPr>
      </xdr:nvPicPr>
      <xdr:blipFill>
        <a:blip xmlns:r="http://schemas.openxmlformats.org/officeDocument/2006/relationships" r:embed="rId17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19840575"/>
          <a:ext cx="6953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28575</xdr:colOff>
      <xdr:row>116</xdr:row>
      <xdr:rowOff>47625</xdr:rowOff>
    </xdr:from>
    <xdr:to>
      <xdr:col>16</xdr:col>
      <xdr:colOff>114300</xdr:colOff>
      <xdr:row>116</xdr:row>
      <xdr:rowOff>171450</xdr:rowOff>
    </xdr:to>
    <xdr:pic>
      <xdr:nvPicPr>
        <xdr:cNvPr id="6694" name="Рисунок 83"/>
        <xdr:cNvPicPr>
          <a:picLocks noChangeAspect="1"/>
        </xdr:cNvPicPr>
      </xdr:nvPicPr>
      <xdr:blipFill>
        <a:blip xmlns:r="http://schemas.openxmlformats.org/officeDocument/2006/relationships" r:embed="rId18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19840575"/>
          <a:ext cx="8477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63118</xdr:colOff>
      <xdr:row>0</xdr:row>
      <xdr:rowOff>114759</xdr:rowOff>
    </xdr:from>
    <xdr:to>
      <xdr:col>7</xdr:col>
      <xdr:colOff>264267</xdr:colOff>
      <xdr:row>0</xdr:row>
      <xdr:rowOff>510759</xdr:rowOff>
    </xdr:to>
    <xdr:pic>
      <xdr:nvPicPr>
        <xdr:cNvPr id="26" name="Рисунок 25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19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63118" y="114759"/>
          <a:ext cx="2980495" cy="3960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161925</xdr:colOff>
      <xdr:row>80</xdr:row>
      <xdr:rowOff>57150</xdr:rowOff>
    </xdr:from>
    <xdr:to>
      <xdr:col>2</xdr:col>
      <xdr:colOff>333375</xdr:colOff>
      <xdr:row>84</xdr:row>
      <xdr:rowOff>104775</xdr:rowOff>
    </xdr:to>
    <xdr:pic>
      <xdr:nvPicPr>
        <xdr:cNvPr id="6696" name="Рисунок 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4868525"/>
          <a:ext cx="10382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86</xdr:row>
      <xdr:rowOff>47625</xdr:rowOff>
    </xdr:from>
    <xdr:to>
      <xdr:col>3</xdr:col>
      <xdr:colOff>85725</xdr:colOff>
      <xdr:row>90</xdr:row>
      <xdr:rowOff>19050</xdr:rowOff>
    </xdr:to>
    <xdr:pic>
      <xdr:nvPicPr>
        <xdr:cNvPr id="6697" name="Рисунок 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678150"/>
          <a:ext cx="1247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95</xdr:row>
      <xdr:rowOff>85725</xdr:rowOff>
    </xdr:from>
    <xdr:to>
      <xdr:col>6</xdr:col>
      <xdr:colOff>57150</xdr:colOff>
      <xdr:row>99</xdr:row>
      <xdr:rowOff>123825</xdr:rowOff>
    </xdr:to>
    <xdr:pic>
      <xdr:nvPicPr>
        <xdr:cNvPr id="6698" name="Рисунок 1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7002125"/>
          <a:ext cx="74295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314325</xdr:colOff>
      <xdr:row>95</xdr:row>
      <xdr:rowOff>95250</xdr:rowOff>
    </xdr:from>
    <xdr:to>
      <xdr:col>13</xdr:col>
      <xdr:colOff>361950</xdr:colOff>
      <xdr:row>100</xdr:row>
      <xdr:rowOff>133350</xdr:rowOff>
    </xdr:to>
    <xdr:pic>
      <xdr:nvPicPr>
        <xdr:cNvPr id="6699" name="Рисунок 2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17011650"/>
          <a:ext cx="8096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295275</xdr:colOff>
      <xdr:row>81</xdr:row>
      <xdr:rowOff>123825</xdr:rowOff>
    </xdr:from>
    <xdr:to>
      <xdr:col>6</xdr:col>
      <xdr:colOff>257175</xdr:colOff>
      <xdr:row>85</xdr:row>
      <xdr:rowOff>76200</xdr:rowOff>
    </xdr:to>
    <xdr:pic>
      <xdr:nvPicPr>
        <xdr:cNvPr id="6700" name="Рисунок 2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15039975"/>
          <a:ext cx="11049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87</xdr:row>
      <xdr:rowOff>142875</xdr:rowOff>
    </xdr:from>
    <xdr:to>
      <xdr:col>6</xdr:col>
      <xdr:colOff>228600</xdr:colOff>
      <xdr:row>92</xdr:row>
      <xdr:rowOff>142875</xdr:rowOff>
    </xdr:to>
    <xdr:pic>
      <xdr:nvPicPr>
        <xdr:cNvPr id="6701" name="Рисунок 2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15916275"/>
          <a:ext cx="9525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257175</xdr:colOff>
      <xdr:row>101</xdr:row>
      <xdr:rowOff>47625</xdr:rowOff>
    </xdr:from>
    <xdr:to>
      <xdr:col>6</xdr:col>
      <xdr:colOff>200025</xdr:colOff>
      <xdr:row>106</xdr:row>
      <xdr:rowOff>28575</xdr:rowOff>
    </xdr:to>
    <xdr:pic>
      <xdr:nvPicPr>
        <xdr:cNvPr id="6702" name="Рисунок 26"/>
        <xdr:cNvPicPr>
          <a:picLocks noChangeAspect="1"/>
        </xdr:cNvPicPr>
      </xdr:nvPicPr>
      <xdr:blipFill>
        <a:blip xmlns:r="http://schemas.openxmlformats.org/officeDocument/2006/relationships" r:embed="rId26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17821275"/>
          <a:ext cx="10858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361950</xdr:colOff>
      <xdr:row>88</xdr:row>
      <xdr:rowOff>0</xdr:rowOff>
    </xdr:from>
    <xdr:to>
      <xdr:col>13</xdr:col>
      <xdr:colOff>247650</xdr:colOff>
      <xdr:row>92</xdr:row>
      <xdr:rowOff>9525</xdr:rowOff>
    </xdr:to>
    <xdr:pic>
      <xdr:nvPicPr>
        <xdr:cNvPr id="6703" name="Рисунок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725" y="15916275"/>
          <a:ext cx="10287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97</xdr:row>
      <xdr:rowOff>95250</xdr:rowOff>
    </xdr:from>
    <xdr:to>
      <xdr:col>3</xdr:col>
      <xdr:colOff>28575</xdr:colOff>
      <xdr:row>101</xdr:row>
      <xdr:rowOff>142875</xdr:rowOff>
    </xdr:to>
    <xdr:pic>
      <xdr:nvPicPr>
        <xdr:cNvPr id="6704" name="Рисунок 28"/>
        <xdr:cNvPicPr>
          <a:picLocks noChangeAspect="1"/>
        </xdr:cNvPicPr>
      </xdr:nvPicPr>
      <xdr:blipFill>
        <a:blip xmlns:r="http://schemas.openxmlformats.org/officeDocument/2006/relationships" r:embed="rId28">
          <a:clrChange>
            <a:clrFrom>
              <a:srgbClr val="FEFEFE"/>
            </a:clrFrom>
            <a:clrTo>
              <a:srgbClr val="FEFE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7297400"/>
          <a:ext cx="12382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73826</xdr:colOff>
      <xdr:row>85</xdr:row>
      <xdr:rowOff>11905</xdr:rowOff>
    </xdr:from>
    <xdr:to>
      <xdr:col>3</xdr:col>
      <xdr:colOff>160733</xdr:colOff>
      <xdr:row>86</xdr:row>
      <xdr:rowOff>13473</xdr:rowOff>
    </xdr:to>
    <xdr:sp macro="" textlink="">
      <xdr:nvSpPr>
        <xdr:cNvPr id="24" name="TextBox 23">
          <a:extLst/>
        </xdr:cNvPr>
        <xdr:cNvSpPr txBox="1"/>
      </xdr:nvSpPr>
      <xdr:spPr>
        <a:xfrm>
          <a:off x="942982" y="16609218"/>
          <a:ext cx="467907" cy="1444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белая</a:t>
          </a:r>
        </a:p>
      </xdr:txBody>
    </xdr:sp>
    <xdr:clientData/>
  </xdr:twoCellAnchor>
  <xdr:twoCellAnchor>
    <xdr:from>
      <xdr:col>6</xdr:col>
      <xdr:colOff>295354</xdr:colOff>
      <xdr:row>95</xdr:row>
      <xdr:rowOff>84495</xdr:rowOff>
    </xdr:from>
    <xdr:to>
      <xdr:col>11</xdr:col>
      <xdr:colOff>297657</xdr:colOff>
      <xdr:row>101</xdr:row>
      <xdr:rowOff>11907</xdr:rowOff>
    </xdr:to>
    <xdr:sp macro="" textlink="">
      <xdr:nvSpPr>
        <xdr:cNvPr id="99" name="TextBox 98">
          <a:extLst/>
        </xdr:cNvPr>
        <xdr:cNvSpPr txBox="1"/>
      </xdr:nvSpPr>
      <xdr:spPr>
        <a:xfrm>
          <a:off x="2688510" y="18033167"/>
          <a:ext cx="1907303" cy="7846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ванильный, 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серый, розовый, зелёный, голубой, графит</a:t>
          </a:r>
        </a:p>
        <a:p>
          <a:r>
            <a:rPr lang="en-US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золотистый, натуральный,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 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песочный,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бежевый,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графитовый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коричневый, красный</a:t>
          </a:r>
        </a:p>
      </xdr:txBody>
    </xdr:sp>
    <xdr:clientData/>
  </xdr:twoCellAnchor>
  <xdr:twoCellAnchor>
    <xdr:from>
      <xdr:col>1</xdr:col>
      <xdr:colOff>128087</xdr:colOff>
      <xdr:row>102</xdr:row>
      <xdr:rowOff>28997</xdr:rowOff>
    </xdr:from>
    <xdr:to>
      <xdr:col>3</xdr:col>
      <xdr:colOff>119063</xdr:colOff>
      <xdr:row>103</xdr:row>
      <xdr:rowOff>128856</xdr:rowOff>
    </xdr:to>
    <xdr:sp macro="" textlink="">
      <xdr:nvSpPr>
        <xdr:cNvPr id="100" name="TextBox 99">
          <a:extLst/>
        </xdr:cNvPr>
        <xdr:cNvSpPr txBox="1"/>
      </xdr:nvSpPr>
      <xdr:spPr>
        <a:xfrm>
          <a:off x="616243" y="19055185"/>
          <a:ext cx="752976" cy="2427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белый,коричневый</a:t>
          </a:r>
        </a:p>
      </xdr:txBody>
    </xdr:sp>
    <xdr:clientData/>
  </xdr:twoCellAnchor>
  <xdr:twoCellAnchor>
    <xdr:from>
      <xdr:col>6</xdr:col>
      <xdr:colOff>300317</xdr:colOff>
      <xdr:row>101</xdr:row>
      <xdr:rowOff>131102</xdr:rowOff>
    </xdr:from>
    <xdr:to>
      <xdr:col>11</xdr:col>
      <xdr:colOff>339329</xdr:colOff>
      <xdr:row>105</xdr:row>
      <xdr:rowOff>71439</xdr:rowOff>
    </xdr:to>
    <xdr:sp macro="" textlink="">
      <xdr:nvSpPr>
        <xdr:cNvPr id="103" name="TextBox 102">
          <a:extLst/>
        </xdr:cNvPr>
        <xdr:cNvSpPr txBox="1"/>
      </xdr:nvSpPr>
      <xdr:spPr>
        <a:xfrm>
          <a:off x="2693473" y="18937024"/>
          <a:ext cx="1944012" cy="5594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белая, ванильная, кремовая,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бежевый, серый, розовый, 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</a:t>
          </a:r>
          <a:r>
            <a:rPr lang="ru-RU" sz="500" baseline="0">
              <a:latin typeface="Arial" pitchFamily="34" charset="0"/>
              <a:cs typeface="Arial" pitchFamily="34" charset="0"/>
            </a:rPr>
            <a:t>:золотистый, натуральный, 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endParaRPr lang="ru-RU" sz="500" baseline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290910</xdr:colOff>
      <xdr:row>87</xdr:row>
      <xdr:rowOff>92466</xdr:rowOff>
    </xdr:from>
    <xdr:to>
      <xdr:col>10</xdr:col>
      <xdr:colOff>315516</xdr:colOff>
      <xdr:row>95</xdr:row>
      <xdr:rowOff>107156</xdr:rowOff>
    </xdr:to>
    <xdr:sp macro="" textlink="">
      <xdr:nvSpPr>
        <xdr:cNvPr id="104" name="TextBox 103">
          <a:extLst/>
        </xdr:cNvPr>
        <xdr:cNvSpPr txBox="1"/>
      </xdr:nvSpPr>
      <xdr:spPr>
        <a:xfrm>
          <a:off x="2684066" y="16898138"/>
          <a:ext cx="1548606" cy="11576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ванильный, 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бежевый, серый, розовый,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зелёный, голубой</a:t>
          </a:r>
        </a:p>
        <a:p>
          <a:r>
            <a:rPr lang="en-US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золотистый, натуральный,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ЕЛЬ: </a:t>
          </a:r>
          <a:r>
            <a:rPr lang="ru-RU" sz="500" baseline="0">
              <a:latin typeface="Arial" pitchFamily="34" charset="0"/>
              <a:cs typeface="Arial" pitchFamily="34" charset="0"/>
            </a:rPr>
            <a:t>скандинавская,  альпийская, сибирская, ирландская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песочный,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бежевый,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  <a:r>
            <a:rPr lang="ru-RU" sz="500">
              <a:latin typeface="Arial" pitchFamily="34" charset="0"/>
              <a:cs typeface="Arial" pitchFamily="34" charset="0"/>
            </a:rPr>
            <a:t>графитовый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коричневый, красный</a:t>
          </a:r>
        </a:p>
      </xdr:txBody>
    </xdr:sp>
    <xdr:clientData/>
  </xdr:twoCellAnchor>
  <xdr:twoCellAnchor editAs="oneCell">
    <xdr:from>
      <xdr:col>10</xdr:col>
      <xdr:colOff>342900</xdr:colOff>
      <xdr:row>81</xdr:row>
      <xdr:rowOff>19050</xdr:rowOff>
    </xdr:from>
    <xdr:to>
      <xdr:col>13</xdr:col>
      <xdr:colOff>95250</xdr:colOff>
      <xdr:row>84</xdr:row>
      <xdr:rowOff>38100</xdr:rowOff>
    </xdr:to>
    <xdr:pic>
      <xdr:nvPicPr>
        <xdr:cNvPr id="6710" name="Рисунок 2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4935200"/>
          <a:ext cx="8953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319012</xdr:colOff>
      <xdr:row>95</xdr:row>
      <xdr:rowOff>129435</xdr:rowOff>
    </xdr:from>
    <xdr:to>
      <xdr:col>16</xdr:col>
      <xdr:colOff>154782</xdr:colOff>
      <xdr:row>99</xdr:row>
      <xdr:rowOff>41673</xdr:rowOff>
    </xdr:to>
    <xdr:sp macro="" textlink="">
      <xdr:nvSpPr>
        <xdr:cNvPr id="107" name="TextBox 106">
          <a:extLst/>
        </xdr:cNvPr>
        <xdr:cNvSpPr txBox="1"/>
      </xdr:nvSpPr>
      <xdr:spPr>
        <a:xfrm>
          <a:off x="5379168" y="18155498"/>
          <a:ext cx="978770" cy="48373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>
            <a:lnSpc>
              <a:spcPts val="500"/>
            </a:lnSpc>
          </a:pPr>
          <a:r>
            <a:rPr lang="ru-RU" sz="500">
              <a:latin typeface="Arial" pitchFamily="34" charset="0"/>
              <a:cs typeface="Arial" pitchFamily="34" charset="0"/>
            </a:rPr>
            <a:t>белый, ванильный, </a:t>
          </a:r>
        </a:p>
        <a:p>
          <a:pPr>
            <a:lnSpc>
              <a:spcPts val="500"/>
            </a:lnSpc>
          </a:pPr>
          <a:r>
            <a:rPr lang="ru-RU" sz="500">
              <a:latin typeface="Arial" pitchFamily="34" charset="0"/>
              <a:cs typeface="Arial" pitchFamily="34" charset="0"/>
            </a:rPr>
            <a:t>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бежевый,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серый, розовый, зелёный,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голубой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13</xdr:col>
      <xdr:colOff>279797</xdr:colOff>
      <xdr:row>88</xdr:row>
      <xdr:rowOff>31564</xdr:rowOff>
    </xdr:from>
    <xdr:to>
      <xdr:col>16</xdr:col>
      <xdr:colOff>41672</xdr:colOff>
      <xdr:row>91</xdr:row>
      <xdr:rowOff>71437</xdr:rowOff>
    </xdr:to>
    <xdr:sp macro="" textlink="">
      <xdr:nvSpPr>
        <xdr:cNvPr id="108" name="TextBox 107">
          <a:extLst/>
        </xdr:cNvPr>
        <xdr:cNvSpPr txBox="1"/>
      </xdr:nvSpPr>
      <xdr:spPr>
        <a:xfrm>
          <a:off x="5339953" y="17057502"/>
          <a:ext cx="904875" cy="46849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коричневый,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графитовый</a:t>
          </a:r>
        </a:p>
        <a:p>
          <a:r>
            <a:rPr lang="en-US" sz="500" b="1">
              <a:solidFill>
                <a:srgbClr val="00B050"/>
              </a:solidFill>
              <a:latin typeface="Arial" pitchFamily="34" charset="0"/>
              <a:cs typeface="Arial" pitchFamily="34" charset="0"/>
            </a:rPr>
            <a:t>timber</a:t>
          </a:r>
          <a:r>
            <a:rPr lang="en-US" sz="500">
              <a:latin typeface="Arial" pitchFamily="34" charset="0"/>
              <a:cs typeface="Arial" pitchFamily="34" charset="0"/>
            </a:rPr>
            <a:t>: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ДУБ: серебрист/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натур/золот</a:t>
          </a:r>
        </a:p>
      </xdr:txBody>
    </xdr:sp>
    <xdr:clientData/>
  </xdr:twoCellAnchor>
  <xdr:twoCellAnchor>
    <xdr:from>
      <xdr:col>6</xdr:col>
      <xdr:colOff>279036</xdr:colOff>
      <xdr:row>80</xdr:row>
      <xdr:rowOff>121653</xdr:rowOff>
    </xdr:from>
    <xdr:to>
      <xdr:col>10</xdr:col>
      <xdr:colOff>333376</xdr:colOff>
      <xdr:row>87</xdr:row>
      <xdr:rowOff>53578</xdr:rowOff>
    </xdr:to>
    <xdr:sp macro="" textlink="">
      <xdr:nvSpPr>
        <xdr:cNvPr id="109" name="TextBox 108">
          <a:extLst/>
        </xdr:cNvPr>
        <xdr:cNvSpPr txBox="1"/>
      </xdr:nvSpPr>
      <xdr:spPr>
        <a:xfrm>
          <a:off x="2672192" y="16004591"/>
          <a:ext cx="1578340" cy="9320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500">
              <a:latin typeface="Arial" pitchFamily="34" charset="0"/>
              <a:cs typeface="Arial" pitchFamily="34" charset="0"/>
            </a:rPr>
            <a:t>белый, ванильный, </a:t>
          </a:r>
        </a:p>
        <a:p>
          <a:r>
            <a:rPr lang="ru-RU" sz="500">
              <a:latin typeface="Arial" pitchFamily="34" charset="0"/>
              <a:cs typeface="Arial" pitchFamily="34" charset="0"/>
            </a:rPr>
            <a:t>кремовый, кофе с молоком,</a:t>
          </a:r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бежевый, серый, розовый, 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зелёный, голубой</a:t>
          </a:r>
        </a:p>
        <a:p>
          <a:r>
            <a:rPr lang="en-US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timber</a:t>
          </a:r>
          <a:r>
            <a:rPr lang="ru-RU" sz="500" b="1" baseline="0">
              <a:solidFill>
                <a:srgbClr val="00B050"/>
              </a:solidFill>
              <a:latin typeface="Arial Black" pitchFamily="34" charset="0"/>
              <a:cs typeface="Arial" pitchFamily="34" charset="0"/>
            </a:rPr>
            <a:t>: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ДУБ</a:t>
          </a:r>
          <a:r>
            <a:rPr lang="ru-RU" sz="500" baseline="0">
              <a:latin typeface="Arial" pitchFamily="34" charset="0"/>
              <a:cs typeface="Arial" pitchFamily="34" charset="0"/>
            </a:rPr>
            <a:t>:золотистый,натуральный, серебристый, морёный</a:t>
          </a:r>
        </a:p>
        <a:p>
          <a:r>
            <a:rPr lang="ru-RU" sz="500" i="1" u="sng" baseline="0">
              <a:latin typeface="Arial" pitchFamily="34" charset="0"/>
              <a:cs typeface="Arial" pitchFamily="34" charset="0"/>
            </a:rPr>
            <a:t>ЯСЕНЬ: </a:t>
          </a:r>
          <a:r>
            <a:rPr lang="ru-RU" sz="500" baseline="0">
              <a:latin typeface="Arial" pitchFamily="34" charset="0"/>
              <a:cs typeface="Arial" pitchFamily="34" charset="0"/>
            </a:rPr>
            <a:t>золотой, белёный, прованс зелёный</a:t>
          </a:r>
        </a:p>
        <a:p>
          <a:r>
            <a:rPr lang="ru-RU" sz="500" b="1" baseline="0">
              <a:solidFill>
                <a:schemeClr val="accent6">
                  <a:lumMod val="50000"/>
                </a:schemeClr>
              </a:solidFill>
              <a:latin typeface="Arial Black" pitchFamily="34" charset="0"/>
              <a:cs typeface="Arial" pitchFamily="34" charset="0"/>
            </a:rPr>
            <a:t>кирпич: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песочный, бежевый, графитовый, коричневый, красный</a:t>
          </a:r>
        </a:p>
        <a:p>
          <a:r>
            <a:rPr lang="ru-RU" sz="500" baseline="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twoCellAnchor>
  <xdr:twoCellAnchor editAs="oneCell">
    <xdr:from>
      <xdr:col>3</xdr:col>
      <xdr:colOff>57150</xdr:colOff>
      <xdr:row>16</xdr:row>
      <xdr:rowOff>38100</xdr:rowOff>
    </xdr:from>
    <xdr:to>
      <xdr:col>4</xdr:col>
      <xdr:colOff>285750</xdr:colOff>
      <xdr:row>18</xdr:row>
      <xdr:rowOff>142875</xdr:rowOff>
    </xdr:to>
    <xdr:pic>
      <xdr:nvPicPr>
        <xdr:cNvPr id="5409" name="Рисунок 154" descr="соф-обыч.gif"/>
        <xdr:cNvPicPr>
          <a:picLocks noChangeAspect="1"/>
        </xdr:cNvPicPr>
      </xdr:nvPicPr>
      <xdr:blipFill>
        <a:blip xmlns:r="http://schemas.openxmlformats.org/officeDocument/2006/relationships" r:embed="rId30"/>
        <a:srcRect r="12122"/>
        <a:stretch>
          <a:fillRect/>
        </a:stretch>
      </xdr:blipFill>
      <xdr:spPr bwMode="auto">
        <a:xfrm>
          <a:off x="1304925" y="7153275"/>
          <a:ext cx="609600" cy="485775"/>
        </a:xfrm>
        <a:prstGeom prst="rect">
          <a:avLst/>
        </a:prstGeom>
        <a:noFill/>
        <a:ln>
          <a:noFill/>
        </a:ln>
        <a:effectLst>
          <a:outerShdw blurRad="292100" dist="139700" dir="2700000" algn="tl" rotWithShape="0">
            <a:srgbClr val="333333">
              <a:alpha val="64999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180975</xdr:colOff>
      <xdr:row>16</xdr:row>
      <xdr:rowOff>28575</xdr:rowOff>
    </xdr:from>
    <xdr:to>
      <xdr:col>6</xdr:col>
      <xdr:colOff>277586</xdr:colOff>
      <xdr:row>18</xdr:row>
      <xdr:rowOff>161925</xdr:rowOff>
    </xdr:to>
    <xdr:pic>
      <xdr:nvPicPr>
        <xdr:cNvPr id="4321" name="Рисунок 155" descr="соф-перф-графит.gif"/>
        <xdr:cNvPicPr>
          <a:picLocks noChangeAspect="1"/>
        </xdr:cNvPicPr>
      </xdr:nvPicPr>
      <xdr:blipFill>
        <a:blip xmlns:r="http://schemas.openxmlformats.org/officeDocument/2006/relationships" r:embed="rId3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r="16064"/>
        <a:stretch>
          <a:fillRect/>
        </a:stretch>
      </xdr:blipFill>
      <xdr:spPr bwMode="auto">
        <a:xfrm>
          <a:off x="2190750" y="7143750"/>
          <a:ext cx="477611" cy="5143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15</xdr:row>
      <xdr:rowOff>85726</xdr:rowOff>
    </xdr:from>
    <xdr:to>
      <xdr:col>4</xdr:col>
      <xdr:colOff>352425</xdr:colOff>
      <xdr:row>16</xdr:row>
      <xdr:rowOff>1274</xdr:rowOff>
    </xdr:to>
    <xdr:pic>
      <xdr:nvPicPr>
        <xdr:cNvPr id="4322" name="Рисунок 156" descr="софтимбперф.gif"/>
        <xdr:cNvPicPr>
          <a:picLocks noChangeAspect="1"/>
        </xdr:cNvPicPr>
      </xdr:nvPicPr>
      <xdr:blipFill>
        <a:blip xmlns:r="http://schemas.openxmlformats.org/officeDocument/2006/relationships" r:embed="rId3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238250" y="6638926"/>
          <a:ext cx="742950" cy="47514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15</xdr:row>
      <xdr:rowOff>61351</xdr:rowOff>
    </xdr:from>
    <xdr:to>
      <xdr:col>6</xdr:col>
      <xdr:colOff>332040</xdr:colOff>
      <xdr:row>15</xdr:row>
      <xdr:rowOff>484840</xdr:rowOff>
    </xdr:to>
    <xdr:pic>
      <xdr:nvPicPr>
        <xdr:cNvPr id="158" name="Рисунок 157" descr="софтимбперф.gif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3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rgbClr val="D9C3A5">
              <a:tint val="50000"/>
              <a:satMod val="180000"/>
            </a:srgbClr>
          </a:duotone>
        </a:blip>
        <a:stretch>
          <a:fillRect/>
        </a:stretch>
      </xdr:blipFill>
      <xdr:spPr>
        <a:xfrm>
          <a:off x="2057400" y="6614551"/>
          <a:ext cx="665415" cy="423489"/>
        </a:xfrm>
        <a:prstGeom prst="rect">
          <a:avLst/>
        </a:prstGeom>
      </xdr:spPr>
    </xdr:pic>
    <xdr:clientData/>
  </xdr:twoCellAnchor>
  <xdr:twoCellAnchor editAs="oneCell">
    <xdr:from>
      <xdr:col>5</xdr:col>
      <xdr:colOff>45798</xdr:colOff>
      <xdr:row>14</xdr:row>
      <xdr:rowOff>62351</xdr:rowOff>
    </xdr:from>
    <xdr:to>
      <xdr:col>6</xdr:col>
      <xdr:colOff>371733</xdr:colOff>
      <xdr:row>14</xdr:row>
      <xdr:rowOff>512229</xdr:rowOff>
    </xdr:to>
    <xdr:pic>
      <xdr:nvPicPr>
        <xdr:cNvPr id="159" name="Рисунок 158" descr="софтимбезперф.gif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3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rgbClr val="D9C3A5">
              <a:tint val="50000"/>
              <a:satMod val="180000"/>
            </a:srgbClr>
          </a:duotone>
        </a:blip>
        <a:stretch>
          <a:fillRect/>
        </a:stretch>
      </xdr:blipFill>
      <xdr:spPr>
        <a:xfrm>
          <a:off x="2055573" y="6072626"/>
          <a:ext cx="706935" cy="449878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13</xdr:row>
      <xdr:rowOff>0</xdr:rowOff>
    </xdr:from>
    <xdr:to>
      <xdr:col>6</xdr:col>
      <xdr:colOff>361950</xdr:colOff>
      <xdr:row>13</xdr:row>
      <xdr:rowOff>485775</xdr:rowOff>
    </xdr:to>
    <xdr:pic>
      <xdr:nvPicPr>
        <xdr:cNvPr id="6719" name="Рисунок 160" descr="кирпич-эск.gif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444817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13</xdr:row>
      <xdr:rowOff>0</xdr:rowOff>
    </xdr:from>
    <xdr:to>
      <xdr:col>6</xdr:col>
      <xdr:colOff>352425</xdr:colOff>
      <xdr:row>13</xdr:row>
      <xdr:rowOff>514350</xdr:rowOff>
    </xdr:to>
    <xdr:pic>
      <xdr:nvPicPr>
        <xdr:cNvPr id="6720" name="Рисунок 163" descr="Без-имени-5.gif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79"/>
        <a:stretch>
          <a:fillRect/>
        </a:stretch>
      </xdr:blipFill>
      <xdr:spPr bwMode="auto">
        <a:xfrm>
          <a:off x="2066925" y="4448175"/>
          <a:ext cx="676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9</xdr:row>
      <xdr:rowOff>9525</xdr:rowOff>
    </xdr:from>
    <xdr:to>
      <xdr:col>7</xdr:col>
      <xdr:colOff>9525</xdr:colOff>
      <xdr:row>10</xdr:row>
      <xdr:rowOff>0</xdr:rowOff>
    </xdr:to>
    <xdr:pic>
      <xdr:nvPicPr>
        <xdr:cNvPr id="6721" name="Рисунок 164" descr="Без-имени-6.gif"/>
        <xdr:cNvPicPr>
          <a:picLocks noChangeAspect="1"/>
        </xdr:cNvPicPr>
      </xdr:nvPicPr>
      <xdr:blipFill>
        <a:blip xmlns:r="http://schemas.openxmlformats.org/officeDocument/2006/relationships" r:embed="rId3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3124200"/>
          <a:ext cx="7524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39022</xdr:colOff>
      <xdr:row>8</xdr:row>
      <xdr:rowOff>94021</xdr:rowOff>
    </xdr:from>
    <xdr:to>
      <xdr:col>4</xdr:col>
      <xdr:colOff>344758</xdr:colOff>
      <xdr:row>8</xdr:row>
      <xdr:rowOff>616623</xdr:rowOff>
    </xdr:to>
    <xdr:pic>
      <xdr:nvPicPr>
        <xdr:cNvPr id="166" name="Рисунок 165" descr="Без имени-3.jpg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bg2">
              <a:shade val="45000"/>
              <a:satMod val="135000"/>
            </a:schemeClr>
            <a:prstClr val="white"/>
          </a:duotone>
          <a:lum bright="-10000"/>
        </a:blip>
        <a:stretch>
          <a:fillRect/>
        </a:stretch>
      </xdr:blipFill>
      <xdr:spPr>
        <a:xfrm rot="16200000">
          <a:off x="1368864" y="2412254"/>
          <a:ext cx="522602" cy="68673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5</xdr:col>
      <xdr:colOff>28575</xdr:colOff>
      <xdr:row>8</xdr:row>
      <xdr:rowOff>28575</xdr:rowOff>
    </xdr:from>
    <xdr:to>
      <xdr:col>7</xdr:col>
      <xdr:colOff>0</xdr:colOff>
      <xdr:row>8</xdr:row>
      <xdr:rowOff>638175</xdr:rowOff>
    </xdr:to>
    <xdr:pic>
      <xdr:nvPicPr>
        <xdr:cNvPr id="6723" name="Рисунок 166" descr="Без-имени-7.gif"/>
        <xdr:cNvPicPr>
          <a:picLocks noChangeAspect="1"/>
        </xdr:cNvPicPr>
      </xdr:nvPicPr>
      <xdr:blipFill>
        <a:blip xmlns:r="http://schemas.openxmlformats.org/officeDocument/2006/relationships" r:embed="rId3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8350" y="2486025"/>
          <a:ext cx="7334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19050</xdr:colOff>
      <xdr:row>7</xdr:row>
      <xdr:rowOff>47625</xdr:rowOff>
    </xdr:from>
    <xdr:to>
      <xdr:col>6</xdr:col>
      <xdr:colOff>361950</xdr:colOff>
      <xdr:row>8</xdr:row>
      <xdr:rowOff>38100</xdr:rowOff>
    </xdr:to>
    <xdr:pic>
      <xdr:nvPicPr>
        <xdr:cNvPr id="6724" name="Рисунок 167" descr="Без-имени-8.gif"/>
        <xdr:cNvPicPr>
          <a:picLocks noChangeAspect="1"/>
        </xdr:cNvPicPr>
      </xdr:nvPicPr>
      <xdr:blipFill>
        <a:blip xmlns:r="http://schemas.openxmlformats.org/officeDocument/2006/relationships" r:embed="rId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277491">
          <a:off x="2028825" y="2076450"/>
          <a:ext cx="7239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47625</xdr:colOff>
      <xdr:row>19</xdr:row>
      <xdr:rowOff>0</xdr:rowOff>
    </xdr:from>
    <xdr:to>
      <xdr:col>17</xdr:col>
      <xdr:colOff>0</xdr:colOff>
      <xdr:row>19</xdr:row>
      <xdr:rowOff>114300</xdr:rowOff>
    </xdr:to>
    <xdr:pic>
      <xdr:nvPicPr>
        <xdr:cNvPr id="6725" name="Рисунок 174" descr="сайд-бел.gif"/>
        <xdr:cNvPicPr>
          <a:picLocks noChangeAspect="1"/>
        </xdr:cNvPicPr>
      </xdr:nvPicPr>
      <xdr:blipFill>
        <a:blip xmlns:r="http://schemas.openxmlformats.org/officeDocument/2006/relationships" r:embed="rId4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657975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64</xdr:row>
      <xdr:rowOff>57150</xdr:rowOff>
    </xdr:from>
    <xdr:to>
      <xdr:col>1</xdr:col>
      <xdr:colOff>371475</xdr:colOff>
      <xdr:row>64</xdr:row>
      <xdr:rowOff>180975</xdr:rowOff>
    </xdr:to>
    <xdr:pic>
      <xdr:nvPicPr>
        <xdr:cNvPr id="6726" name="Рисунок 175" descr="сайд-ванил.gif"/>
        <xdr:cNvPicPr>
          <a:picLocks noChangeAspect="1"/>
        </xdr:cNvPicPr>
      </xdr:nvPicPr>
      <xdr:blipFill>
        <a:blip xmlns:r="http://schemas.openxmlformats.org/officeDocument/2006/relationships" r:embed="rId4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2192000"/>
          <a:ext cx="3429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</xdr:colOff>
      <xdr:row>64</xdr:row>
      <xdr:rowOff>47625</xdr:rowOff>
    </xdr:from>
    <xdr:to>
      <xdr:col>2</xdr:col>
      <xdr:colOff>371475</xdr:colOff>
      <xdr:row>64</xdr:row>
      <xdr:rowOff>171450</xdr:rowOff>
    </xdr:to>
    <xdr:pic>
      <xdr:nvPicPr>
        <xdr:cNvPr id="6727" name="Рисунок 176" descr="блокхаус-крем.gif"/>
        <xdr:cNvPicPr>
          <a:picLocks noChangeAspect="1"/>
        </xdr:cNvPicPr>
      </xdr:nvPicPr>
      <xdr:blipFill>
        <a:blip xmlns:r="http://schemas.openxmlformats.org/officeDocument/2006/relationships" r:embed="rId4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2182475"/>
          <a:ext cx="3619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64</xdr:row>
      <xdr:rowOff>57150</xdr:rowOff>
    </xdr:from>
    <xdr:to>
      <xdr:col>4</xdr:col>
      <xdr:colOff>0</xdr:colOff>
      <xdr:row>64</xdr:row>
      <xdr:rowOff>180975</xdr:rowOff>
    </xdr:to>
    <xdr:pic>
      <xdr:nvPicPr>
        <xdr:cNvPr id="6728" name="Рисунок 177" descr="блокхаус-кофе.gif"/>
        <xdr:cNvPicPr>
          <a:picLocks noChangeAspect="1"/>
        </xdr:cNvPicPr>
      </xdr:nvPicPr>
      <xdr:blipFill>
        <a:blip xmlns:r="http://schemas.openxmlformats.org/officeDocument/2006/relationships" r:embed="rId4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2192000"/>
          <a:ext cx="38100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64</xdr:row>
      <xdr:rowOff>47625</xdr:rowOff>
    </xdr:from>
    <xdr:to>
      <xdr:col>5</xdr:col>
      <xdr:colOff>0</xdr:colOff>
      <xdr:row>64</xdr:row>
      <xdr:rowOff>171450</xdr:rowOff>
    </xdr:to>
    <xdr:pic>
      <xdr:nvPicPr>
        <xdr:cNvPr id="6729" name="Рисунок 178" descr="блокхаус-беж.gif"/>
        <xdr:cNvPicPr>
          <a:picLocks noChangeAspect="1"/>
        </xdr:cNvPicPr>
      </xdr:nvPicPr>
      <xdr:blipFill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2182475"/>
          <a:ext cx="3714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64</xdr:row>
      <xdr:rowOff>57150</xdr:rowOff>
    </xdr:from>
    <xdr:to>
      <xdr:col>5</xdr:col>
      <xdr:colOff>361950</xdr:colOff>
      <xdr:row>64</xdr:row>
      <xdr:rowOff>171450</xdr:rowOff>
    </xdr:to>
    <xdr:pic>
      <xdr:nvPicPr>
        <xdr:cNvPr id="6730" name="Рисунок 179" descr="сайд-сер.gif"/>
        <xdr:cNvPicPr>
          <a:picLocks noChangeAspect="1"/>
        </xdr:cNvPicPr>
      </xdr:nvPicPr>
      <xdr:blipFill>
        <a:blip xmlns:r="http://schemas.openxmlformats.org/officeDocument/2006/relationships" r:embed="rId4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12192000"/>
          <a:ext cx="36195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11352</xdr:colOff>
      <xdr:row>64</xdr:row>
      <xdr:rowOff>46182</xdr:rowOff>
    </xdr:from>
    <xdr:to>
      <xdr:col>6</xdr:col>
      <xdr:colOff>369009</xdr:colOff>
      <xdr:row>64</xdr:row>
      <xdr:rowOff>176695</xdr:rowOff>
    </xdr:to>
    <xdr:pic>
      <xdr:nvPicPr>
        <xdr:cNvPr id="181" name="Рисунок 180" descr="сайд-розов.gif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4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404508" y="13202588"/>
          <a:ext cx="357657" cy="130513"/>
        </a:xfrm>
        <a:prstGeom prst="rect">
          <a:avLst/>
        </a:prstGeom>
      </xdr:spPr>
    </xdr:pic>
    <xdr:clientData/>
  </xdr:twoCellAnchor>
  <xdr:twoCellAnchor editAs="oneCell">
    <xdr:from>
      <xdr:col>7</xdr:col>
      <xdr:colOff>9525</xdr:colOff>
      <xdr:row>64</xdr:row>
      <xdr:rowOff>47625</xdr:rowOff>
    </xdr:from>
    <xdr:to>
      <xdr:col>7</xdr:col>
      <xdr:colOff>371475</xdr:colOff>
      <xdr:row>64</xdr:row>
      <xdr:rowOff>180975</xdr:rowOff>
    </xdr:to>
    <xdr:pic>
      <xdr:nvPicPr>
        <xdr:cNvPr id="6732" name="Рисунок 181" descr="сайд-зелен.gif"/>
        <xdr:cNvPicPr>
          <a:picLocks noChangeAspect="1"/>
        </xdr:cNvPicPr>
      </xdr:nvPicPr>
      <xdr:blipFill>
        <a:blip xmlns:r="http://schemas.openxmlformats.org/officeDocument/2006/relationships" r:embed="rId4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1300" y="12182475"/>
          <a:ext cx="3619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64</xdr:row>
      <xdr:rowOff>47625</xdr:rowOff>
    </xdr:from>
    <xdr:to>
      <xdr:col>9</xdr:col>
      <xdr:colOff>0</xdr:colOff>
      <xdr:row>64</xdr:row>
      <xdr:rowOff>190500</xdr:rowOff>
    </xdr:to>
    <xdr:pic>
      <xdr:nvPicPr>
        <xdr:cNvPr id="6733" name="Рисунок 182" descr="сайд-голуб.gif"/>
        <xdr:cNvPicPr>
          <a:picLocks noChangeAspect="1"/>
        </xdr:cNvPicPr>
      </xdr:nvPicPr>
      <xdr:blipFill>
        <a:blip xmlns:r="http://schemas.openxmlformats.org/officeDocument/2006/relationships" r:embed="rId4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12182475"/>
          <a:ext cx="361950" cy="142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</xdr:colOff>
      <xdr:row>64</xdr:row>
      <xdr:rowOff>57150</xdr:rowOff>
    </xdr:from>
    <xdr:to>
      <xdr:col>10</xdr:col>
      <xdr:colOff>0</xdr:colOff>
      <xdr:row>64</xdr:row>
      <xdr:rowOff>180975</xdr:rowOff>
    </xdr:to>
    <xdr:pic>
      <xdr:nvPicPr>
        <xdr:cNvPr id="6734" name="Рисунок 183" descr="соф-корич.gif"/>
        <xdr:cNvPicPr>
          <a:picLocks noChangeAspect="1"/>
        </xdr:cNvPicPr>
      </xdr:nvPicPr>
      <xdr:blipFill>
        <a:blip xmlns:r="http://schemas.openxmlformats.org/officeDocument/2006/relationships"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2192000"/>
          <a:ext cx="37147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19050</xdr:colOff>
      <xdr:row>64</xdr:row>
      <xdr:rowOff>47625</xdr:rowOff>
    </xdr:from>
    <xdr:to>
      <xdr:col>10</xdr:col>
      <xdr:colOff>371475</xdr:colOff>
      <xdr:row>64</xdr:row>
      <xdr:rowOff>171450</xdr:rowOff>
    </xdr:to>
    <xdr:pic>
      <xdr:nvPicPr>
        <xdr:cNvPr id="6735" name="Рисунок 184" descr="соф-графит.gif"/>
        <xdr:cNvPicPr>
          <a:picLocks noChangeAspect="1"/>
        </xdr:cNvPicPr>
      </xdr:nvPicPr>
      <xdr:blipFill>
        <a:blip xmlns:r="http://schemas.openxmlformats.org/officeDocument/2006/relationships" r:embed="rId5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2182475"/>
          <a:ext cx="3524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38100</xdr:colOff>
      <xdr:row>19</xdr:row>
      <xdr:rowOff>0</xdr:rowOff>
    </xdr:from>
    <xdr:to>
      <xdr:col>17</xdr:col>
      <xdr:colOff>0</xdr:colOff>
      <xdr:row>20</xdr:row>
      <xdr:rowOff>47625</xdr:rowOff>
    </xdr:to>
    <xdr:pic>
      <xdr:nvPicPr>
        <xdr:cNvPr id="6736" name="Рисунок 195" descr="кирп-красн.gif"/>
        <xdr:cNvPicPr>
          <a:picLocks noChangeAspect="1"/>
        </xdr:cNvPicPr>
      </xdr:nvPicPr>
      <xdr:blipFill>
        <a:blip xmlns:r="http://schemas.openxmlformats.org/officeDocument/2006/relationships" r:embed="rId5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6657975"/>
          <a:ext cx="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</xdr:colOff>
      <xdr:row>70</xdr:row>
      <xdr:rowOff>28575</xdr:rowOff>
    </xdr:from>
    <xdr:to>
      <xdr:col>6</xdr:col>
      <xdr:colOff>171450</xdr:colOff>
      <xdr:row>70</xdr:row>
      <xdr:rowOff>161925</xdr:rowOff>
    </xdr:to>
    <xdr:pic>
      <xdr:nvPicPr>
        <xdr:cNvPr id="6737" name="Рисунок 23"/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0" y="13154025"/>
          <a:ext cx="1266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285750</xdr:colOff>
      <xdr:row>70</xdr:row>
      <xdr:rowOff>19050</xdr:rowOff>
    </xdr:from>
    <xdr:to>
      <xdr:col>15</xdr:col>
      <xdr:colOff>66675</xdr:colOff>
      <xdr:row>70</xdr:row>
      <xdr:rowOff>142875</xdr:rowOff>
    </xdr:to>
    <xdr:pic>
      <xdr:nvPicPr>
        <xdr:cNvPr id="6738" name="Рисунок 24"/>
        <xdr:cNvPicPr>
          <a:picLocks noChangeAspect="1"/>
        </xdr:cNvPicPr>
      </xdr:nvPicPr>
      <xdr:blipFill>
        <a:blip xmlns:r="http://schemas.openxmlformats.org/officeDocument/2006/relationships" r:embed="rId53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3525" y="13144500"/>
          <a:ext cx="5429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457200</xdr:colOff>
      <xdr:row>70</xdr:row>
      <xdr:rowOff>104775</xdr:rowOff>
    </xdr:from>
    <xdr:to>
      <xdr:col>2</xdr:col>
      <xdr:colOff>209550</xdr:colOff>
      <xdr:row>73</xdr:row>
      <xdr:rowOff>9525</xdr:rowOff>
    </xdr:to>
    <xdr:pic>
      <xdr:nvPicPr>
        <xdr:cNvPr id="6739" name="Рисунок 1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810" t="2806" r="12582" b="21416"/>
        <a:stretch>
          <a:fillRect/>
        </a:stretch>
      </xdr:blipFill>
      <xdr:spPr bwMode="auto">
        <a:xfrm>
          <a:off x="457200" y="13230225"/>
          <a:ext cx="6191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361950</xdr:colOff>
      <xdr:row>70</xdr:row>
      <xdr:rowOff>200025</xdr:rowOff>
    </xdr:from>
    <xdr:to>
      <xdr:col>3</xdr:col>
      <xdr:colOff>190500</xdr:colOff>
      <xdr:row>73</xdr:row>
      <xdr:rowOff>28575</xdr:rowOff>
    </xdr:to>
    <xdr:pic>
      <xdr:nvPicPr>
        <xdr:cNvPr id="6740" name="Рисунок 3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9" t="14117" r="15800" b="17175"/>
        <a:stretch>
          <a:fillRect/>
        </a:stretch>
      </xdr:blipFill>
      <xdr:spPr bwMode="auto">
        <a:xfrm>
          <a:off x="847725" y="13306425"/>
          <a:ext cx="5905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70</xdr:row>
      <xdr:rowOff>200025</xdr:rowOff>
    </xdr:from>
    <xdr:to>
      <xdr:col>4</xdr:col>
      <xdr:colOff>171450</xdr:colOff>
      <xdr:row>73</xdr:row>
      <xdr:rowOff>0</xdr:rowOff>
    </xdr:to>
    <xdr:pic>
      <xdr:nvPicPr>
        <xdr:cNvPr id="6741" name="Рисунок 4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2" t="13950" r="19023" b="20023"/>
        <a:stretch>
          <a:fillRect/>
        </a:stretch>
      </xdr:blipFill>
      <xdr:spPr bwMode="auto">
        <a:xfrm>
          <a:off x="1219200" y="1330642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352425</xdr:colOff>
      <xdr:row>70</xdr:row>
      <xdr:rowOff>219075</xdr:rowOff>
    </xdr:from>
    <xdr:to>
      <xdr:col>5</xdr:col>
      <xdr:colOff>171450</xdr:colOff>
      <xdr:row>72</xdr:row>
      <xdr:rowOff>152400</xdr:rowOff>
    </xdr:to>
    <xdr:pic>
      <xdr:nvPicPr>
        <xdr:cNvPr id="6742" name="Рисунок 5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15" t="18167" r="17722" b="21883"/>
        <a:stretch>
          <a:fillRect/>
        </a:stretch>
      </xdr:blipFill>
      <xdr:spPr bwMode="auto">
        <a:xfrm>
          <a:off x="1600200" y="13306425"/>
          <a:ext cx="581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70</xdr:row>
      <xdr:rowOff>180975</xdr:rowOff>
    </xdr:from>
    <xdr:to>
      <xdr:col>6</xdr:col>
      <xdr:colOff>190500</xdr:colOff>
      <xdr:row>73</xdr:row>
      <xdr:rowOff>38100</xdr:rowOff>
    </xdr:to>
    <xdr:pic>
      <xdr:nvPicPr>
        <xdr:cNvPr id="6743" name="Рисунок 6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48" t="13098" r="17117" b="19543"/>
        <a:stretch>
          <a:fillRect/>
        </a:stretch>
      </xdr:blipFill>
      <xdr:spPr bwMode="auto">
        <a:xfrm>
          <a:off x="2009775" y="13306425"/>
          <a:ext cx="5715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361950</xdr:colOff>
      <xdr:row>70</xdr:row>
      <xdr:rowOff>190500</xdr:rowOff>
    </xdr:from>
    <xdr:to>
      <xdr:col>7</xdr:col>
      <xdr:colOff>200025</xdr:colOff>
      <xdr:row>72</xdr:row>
      <xdr:rowOff>142875</xdr:rowOff>
    </xdr:to>
    <xdr:pic>
      <xdr:nvPicPr>
        <xdr:cNvPr id="6744" name="Рисунок 7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44" t="15904" r="17117" b="24220"/>
        <a:stretch>
          <a:fillRect/>
        </a:stretch>
      </xdr:blipFill>
      <xdr:spPr bwMode="auto">
        <a:xfrm>
          <a:off x="2371725" y="13306425"/>
          <a:ext cx="6000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361950</xdr:colOff>
      <xdr:row>70</xdr:row>
      <xdr:rowOff>209550</xdr:rowOff>
    </xdr:from>
    <xdr:to>
      <xdr:col>8</xdr:col>
      <xdr:colOff>190500</xdr:colOff>
      <xdr:row>72</xdr:row>
      <xdr:rowOff>133350</xdr:rowOff>
    </xdr:to>
    <xdr:pic>
      <xdr:nvPicPr>
        <xdr:cNvPr id="6745" name="Рисунок 8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06" t="16840" r="16736" b="23285"/>
        <a:stretch>
          <a:fillRect/>
        </a:stretch>
      </xdr:blipFill>
      <xdr:spPr bwMode="auto">
        <a:xfrm>
          <a:off x="2752725" y="13306425"/>
          <a:ext cx="5905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70</xdr:row>
      <xdr:rowOff>180975</xdr:rowOff>
    </xdr:from>
    <xdr:to>
      <xdr:col>13</xdr:col>
      <xdr:colOff>219075</xdr:colOff>
      <xdr:row>73</xdr:row>
      <xdr:rowOff>47625</xdr:rowOff>
    </xdr:to>
    <xdr:pic>
      <xdr:nvPicPr>
        <xdr:cNvPr id="6746" name="Рисунок 9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1" t="14288" r="16611" b="20930"/>
        <a:stretch>
          <a:fillRect/>
        </a:stretch>
      </xdr:blipFill>
      <xdr:spPr bwMode="auto">
        <a:xfrm>
          <a:off x="4676775" y="13306425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371475</xdr:colOff>
      <xdr:row>70</xdr:row>
      <xdr:rowOff>200025</xdr:rowOff>
    </xdr:from>
    <xdr:to>
      <xdr:col>14</xdr:col>
      <xdr:colOff>219075</xdr:colOff>
      <xdr:row>73</xdr:row>
      <xdr:rowOff>9525</xdr:rowOff>
    </xdr:to>
    <xdr:pic>
      <xdr:nvPicPr>
        <xdr:cNvPr id="6747" name="Рисунок 10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77" t="17148" r="16023" b="21883"/>
        <a:stretch>
          <a:fillRect/>
        </a:stretch>
      </xdr:blipFill>
      <xdr:spPr bwMode="auto">
        <a:xfrm>
          <a:off x="5048250" y="13306425"/>
          <a:ext cx="6096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371475</xdr:colOff>
      <xdr:row>70</xdr:row>
      <xdr:rowOff>190500</xdr:rowOff>
    </xdr:from>
    <xdr:to>
      <xdr:col>15</xdr:col>
      <xdr:colOff>190500</xdr:colOff>
      <xdr:row>73</xdr:row>
      <xdr:rowOff>0</xdr:rowOff>
    </xdr:to>
    <xdr:pic>
      <xdr:nvPicPr>
        <xdr:cNvPr id="6748" name="Рисунок 11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93" t="16096" r="18527" b="23302"/>
        <a:stretch>
          <a:fillRect/>
        </a:stretch>
      </xdr:blipFill>
      <xdr:spPr bwMode="auto">
        <a:xfrm>
          <a:off x="5429250" y="13306425"/>
          <a:ext cx="5810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0</xdr:colOff>
      <xdr:row>70</xdr:row>
      <xdr:rowOff>200025</xdr:rowOff>
    </xdr:from>
    <xdr:to>
      <xdr:col>16</xdr:col>
      <xdr:colOff>200025</xdr:colOff>
      <xdr:row>72</xdr:row>
      <xdr:rowOff>114300</xdr:rowOff>
    </xdr:to>
    <xdr:pic>
      <xdr:nvPicPr>
        <xdr:cNvPr id="6749" name="Рисунок 12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11" t="16096" r="16611" b="25195"/>
        <a:stretch>
          <a:fillRect/>
        </a:stretch>
      </xdr:blipFill>
      <xdr:spPr bwMode="auto">
        <a:xfrm>
          <a:off x="5819775" y="13306425"/>
          <a:ext cx="5810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371475</xdr:colOff>
      <xdr:row>70</xdr:row>
      <xdr:rowOff>209550</xdr:rowOff>
    </xdr:from>
    <xdr:to>
      <xdr:col>18</xdr:col>
      <xdr:colOff>180975</xdr:colOff>
      <xdr:row>72</xdr:row>
      <xdr:rowOff>133350</xdr:rowOff>
    </xdr:to>
    <xdr:pic>
      <xdr:nvPicPr>
        <xdr:cNvPr id="6750" name="Рисунок 1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9" t="19885" r="18915" b="21410"/>
        <a:stretch>
          <a:fillRect/>
        </a:stretch>
      </xdr:blipFill>
      <xdr:spPr bwMode="auto">
        <a:xfrm>
          <a:off x="6191250" y="13306425"/>
          <a:ext cx="542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64</xdr:row>
      <xdr:rowOff>47625</xdr:rowOff>
    </xdr:from>
    <xdr:to>
      <xdr:col>11</xdr:col>
      <xdr:colOff>371475</xdr:colOff>
      <xdr:row>64</xdr:row>
      <xdr:rowOff>180975</xdr:rowOff>
    </xdr:to>
    <xdr:pic>
      <xdr:nvPicPr>
        <xdr:cNvPr id="6751" name="Рисунок 15"/>
        <xdr:cNvPicPr>
          <a:picLocks noChangeAspect="1"/>
        </xdr:cNvPicPr>
      </xdr:nvPicPr>
      <xdr:blipFill>
        <a:blip xmlns:r="http://schemas.openxmlformats.org/officeDocument/2006/relationships" r:embed="rId6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12182475"/>
          <a:ext cx="3714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13</xdr:row>
      <xdr:rowOff>66675</xdr:rowOff>
    </xdr:from>
    <xdr:to>
      <xdr:col>6</xdr:col>
      <xdr:colOff>361950</xdr:colOff>
      <xdr:row>13</xdr:row>
      <xdr:rowOff>514350</xdr:rowOff>
    </xdr:to>
    <xdr:pic>
      <xdr:nvPicPr>
        <xdr:cNvPr id="6752" name="Рисунок 4"/>
        <xdr:cNvPicPr>
          <a:picLocks noChangeAspect="1"/>
        </xdr:cNvPicPr>
      </xdr:nvPicPr>
      <xdr:blipFill>
        <a:blip xmlns:r="http://schemas.openxmlformats.org/officeDocument/2006/relationships" r:embed="rId67" cstate="print">
          <a:clrChange>
            <a:clrFrom>
              <a:srgbClr val="9D938D"/>
            </a:clrFrom>
            <a:clrTo>
              <a:srgbClr val="9D938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514850"/>
          <a:ext cx="6953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</xdr:colOff>
      <xdr:row>13</xdr:row>
      <xdr:rowOff>1</xdr:rowOff>
    </xdr:from>
    <xdr:to>
      <xdr:col>4</xdr:col>
      <xdr:colOff>352425</xdr:colOff>
      <xdr:row>13</xdr:row>
      <xdr:rowOff>488157</xdr:rowOff>
    </xdr:to>
    <xdr:pic>
      <xdr:nvPicPr>
        <xdr:cNvPr id="4359" name="Рисунок 5"/>
        <xdr:cNvPicPr>
          <a:picLocks noChangeAspect="1"/>
        </xdr:cNvPicPr>
      </xdr:nvPicPr>
      <xdr:blipFill>
        <a:blip xmlns:r="http://schemas.openxmlformats.org/officeDocument/2006/relationships" r:embed="rId68">
          <a:clrChange>
            <a:clrFrom>
              <a:srgbClr val="FAFAFA"/>
            </a:clrFrom>
            <a:clrTo>
              <a:srgbClr val="FAFAFA">
                <a:alpha val="0"/>
              </a:srgbClr>
            </a:clrTo>
          </a:clrChange>
        </a:blip>
        <a:srcRect b="14143"/>
        <a:stretch>
          <a:fillRect/>
        </a:stretch>
      </xdr:blipFill>
      <xdr:spPr bwMode="auto">
        <a:xfrm>
          <a:off x="1316831" y="5006579"/>
          <a:ext cx="666750" cy="48815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47625</xdr:colOff>
      <xdr:row>10</xdr:row>
      <xdr:rowOff>130968</xdr:rowOff>
    </xdr:from>
    <xdr:to>
      <xdr:col>6</xdr:col>
      <xdr:colOff>371475</xdr:colOff>
      <xdr:row>10</xdr:row>
      <xdr:rowOff>779858</xdr:rowOff>
    </xdr:to>
    <xdr:pic>
      <xdr:nvPicPr>
        <xdr:cNvPr id="6754" name="Рисунок 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781" y="3917156"/>
          <a:ext cx="704850" cy="648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10</xdr:row>
      <xdr:rowOff>130968</xdr:rowOff>
    </xdr:from>
    <xdr:to>
      <xdr:col>4</xdr:col>
      <xdr:colOff>352425</xdr:colOff>
      <xdr:row>10</xdr:row>
      <xdr:rowOff>785812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70"/>
        <a:srcRect b="7544"/>
        <a:stretch/>
      </xdr:blipFill>
      <xdr:spPr>
        <a:xfrm>
          <a:off x="1307306" y="3917156"/>
          <a:ext cx="676275" cy="65484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3574</xdr:colOff>
      <xdr:row>71</xdr:row>
      <xdr:rowOff>20240</xdr:rowOff>
    </xdr:from>
    <xdr:to>
      <xdr:col>8</xdr:col>
      <xdr:colOff>373448</xdr:colOff>
      <xdr:row>71</xdr:row>
      <xdr:rowOff>386953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3158730" y="14510146"/>
          <a:ext cx="369874" cy="36671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9</xdr:col>
      <xdr:colOff>9527</xdr:colOff>
      <xdr:row>70</xdr:row>
      <xdr:rowOff>218974</xdr:rowOff>
    </xdr:from>
    <xdr:to>
      <xdr:col>9</xdr:col>
      <xdr:colOff>375047</xdr:colOff>
      <xdr:row>71</xdr:row>
      <xdr:rowOff>370180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45683" y="14488615"/>
          <a:ext cx="365520" cy="36789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10</xdr:col>
      <xdr:colOff>7235</xdr:colOff>
      <xdr:row>71</xdr:row>
      <xdr:rowOff>7143</xdr:rowOff>
    </xdr:from>
    <xdr:to>
      <xdr:col>11</xdr:col>
      <xdr:colOff>1</xdr:colOff>
      <xdr:row>71</xdr:row>
      <xdr:rowOff>378477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7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924391" y="14497049"/>
          <a:ext cx="373766" cy="371334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11</xdr:col>
      <xdr:colOff>11906</xdr:colOff>
      <xdr:row>71</xdr:row>
      <xdr:rowOff>9124</xdr:rowOff>
    </xdr:from>
    <xdr:to>
      <xdr:col>11</xdr:col>
      <xdr:colOff>374185</xdr:colOff>
      <xdr:row>71</xdr:row>
      <xdr:rowOff>369094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310062" y="14499030"/>
          <a:ext cx="362279" cy="35997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8</xdr:col>
      <xdr:colOff>95250</xdr:colOff>
      <xdr:row>70</xdr:row>
      <xdr:rowOff>28575</xdr:rowOff>
    </xdr:from>
    <xdr:to>
      <xdr:col>11</xdr:col>
      <xdr:colOff>219075</xdr:colOff>
      <xdr:row>70</xdr:row>
      <xdr:rowOff>161925</xdr:rowOff>
    </xdr:to>
    <xdr:pic>
      <xdr:nvPicPr>
        <xdr:cNvPr id="6760" name="Рисунок 23"/>
        <xdr:cNvPicPr>
          <a:picLocks noChangeAspect="1"/>
        </xdr:cNvPicPr>
      </xdr:nvPicPr>
      <xdr:blipFill>
        <a:blip xmlns:r="http://schemas.openxmlformats.org/officeDocument/2006/relationships" r:embed="rId52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" y="13154025"/>
          <a:ext cx="12668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41671</xdr:colOff>
      <xdr:row>11</xdr:row>
      <xdr:rowOff>10250</xdr:rowOff>
    </xdr:from>
    <xdr:to>
      <xdr:col>6</xdr:col>
      <xdr:colOff>345280</xdr:colOff>
      <xdr:row>11</xdr:row>
      <xdr:rowOff>636984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827" y="4701313"/>
          <a:ext cx="684609" cy="626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29766</xdr:colOff>
      <xdr:row>11</xdr:row>
      <xdr:rowOff>11906</xdr:rowOff>
    </xdr:from>
    <xdr:to>
      <xdr:col>4</xdr:col>
      <xdr:colOff>363141</xdr:colOff>
      <xdr:row>11</xdr:row>
      <xdr:rowOff>636984</xdr:rowOff>
    </xdr:to>
    <xdr:pic>
      <xdr:nvPicPr>
        <xdr:cNvPr id="91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922" y="4464844"/>
          <a:ext cx="714375" cy="6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23813</xdr:colOff>
      <xdr:row>12</xdr:row>
      <xdr:rowOff>17858</xdr:rowOff>
    </xdr:from>
    <xdr:to>
      <xdr:col>6</xdr:col>
      <xdr:colOff>351235</xdr:colOff>
      <xdr:row>12</xdr:row>
      <xdr:rowOff>642937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5969" y="5137546"/>
          <a:ext cx="708422" cy="625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29766</xdr:colOff>
      <xdr:row>12</xdr:row>
      <xdr:rowOff>23812</xdr:rowOff>
    </xdr:from>
    <xdr:to>
      <xdr:col>4</xdr:col>
      <xdr:colOff>351235</xdr:colOff>
      <xdr:row>12</xdr:row>
      <xdr:rowOff>648890</xdr:rowOff>
    </xdr:to>
    <xdr:pic>
      <xdr:nvPicPr>
        <xdr:cNvPr id="93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922" y="5143500"/>
          <a:ext cx="702469" cy="62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5</xdr:col>
      <xdr:colOff>525469</xdr:colOff>
      <xdr:row>6</xdr:row>
      <xdr:rowOff>64159</xdr:rowOff>
    </xdr:to>
    <xdr:pic>
      <xdr:nvPicPr>
        <xdr:cNvPr id="2" name="Рисунок 1" descr="logo_uplast.jpg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571500"/>
          <a:ext cx="3573469" cy="63565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8</xdr:col>
      <xdr:colOff>253182</xdr:colOff>
      <xdr:row>14</xdr:row>
      <xdr:rowOff>37674</xdr:rowOff>
    </xdr:to>
    <xdr:pic>
      <xdr:nvPicPr>
        <xdr:cNvPr id="3" name="Рисунок 17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BF2721"/>
            </a:clrFrom>
            <a:clrTo>
              <a:srgbClr val="BF2721">
                <a:alpha val="0"/>
              </a:srgbClr>
            </a:clrTo>
          </a:clrChange>
          <a:duotone>
            <a:schemeClr val="bg2">
              <a:shade val="45000"/>
              <a:satMod val="135000"/>
            </a:schemeClr>
            <a:prstClr val="white"/>
          </a:duotone>
          <a:lum bright="1000" contrast="43000"/>
        </a:blip>
        <a:srcRect b="29825"/>
        <a:stretch>
          <a:fillRect/>
        </a:stretch>
      </xdr:blipFill>
      <xdr:spPr bwMode="auto">
        <a:xfrm>
          <a:off x="0" y="1905000"/>
          <a:ext cx="5129982" cy="799674"/>
        </a:xfrm>
        <a:prstGeom prst="roundRect">
          <a:avLst>
            <a:gd name="adj" fmla="val 16667"/>
          </a:avLst>
        </a:prstGeom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  <a:softEdge rad="317500"/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36268</xdr:colOff>
      <xdr:row>19</xdr:row>
      <xdr:rowOff>127946</xdr:rowOff>
    </xdr:to>
    <xdr:pic>
      <xdr:nvPicPr>
        <xdr:cNvPr id="4" name="Рисунок 13" descr="Без имени-2.jpg">
          <a:extLst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rcRect/>
        <a:stretch>
          <a:fillRect/>
        </a:stretch>
      </xdr:blipFill>
      <xdr:spPr bwMode="auto">
        <a:xfrm>
          <a:off x="1219200" y="3238500"/>
          <a:ext cx="645868" cy="50894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6"/>
  <sheetViews>
    <sheetView showGridLines="0" tabSelected="1" view="pageBreakPreview" topLeftCell="A36" zoomScale="160" zoomScaleNormal="160" zoomScaleSheetLayoutView="160" workbookViewId="0">
      <selection activeCell="N105" sqref="N105"/>
    </sheetView>
  </sheetViews>
  <sheetFormatPr defaultRowHeight="15"/>
  <cols>
    <col min="1" max="1" width="7.28515625" customWidth="1"/>
    <col min="2" max="16" width="5.7109375" customWidth="1"/>
    <col min="17" max="17" width="5.28515625" customWidth="1"/>
    <col min="18" max="18" width="0" hidden="1" customWidth="1"/>
  </cols>
  <sheetData>
    <row r="1" spans="1:18" ht="63.75" customHeight="1"/>
    <row r="2" spans="1:18" ht="12.75" customHeight="1">
      <c r="A2" s="3" t="s">
        <v>10</v>
      </c>
      <c r="P2" s="79"/>
      <c r="Q2" s="79"/>
    </row>
    <row r="3" spans="1:18" ht="12" customHeight="1">
      <c r="B3" s="91" t="s">
        <v>22</v>
      </c>
      <c r="C3" s="9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27"/>
      <c r="R3" s="1"/>
    </row>
    <row r="4" spans="1:18" ht="9.75" customHeight="1">
      <c r="A4" s="80" t="s">
        <v>0</v>
      </c>
      <c r="B4" s="80"/>
      <c r="C4" s="80"/>
      <c r="D4" s="80" t="s">
        <v>5</v>
      </c>
      <c r="E4" s="80"/>
      <c r="F4" s="80"/>
      <c r="G4" s="80"/>
      <c r="H4" s="80" t="s">
        <v>6</v>
      </c>
      <c r="I4" s="80"/>
      <c r="J4" s="81" t="s">
        <v>4</v>
      </c>
      <c r="K4" s="81"/>
      <c r="L4" s="81" t="s">
        <v>9</v>
      </c>
      <c r="M4" s="81"/>
      <c r="N4" s="80" t="s">
        <v>26</v>
      </c>
      <c r="O4" s="81" t="s">
        <v>105</v>
      </c>
      <c r="P4" s="81"/>
      <c r="Q4" s="81"/>
      <c r="R4" s="1"/>
    </row>
    <row r="5" spans="1:18" ht="9.75" customHeight="1">
      <c r="A5" s="80"/>
      <c r="B5" s="80"/>
      <c r="C5" s="80"/>
      <c r="D5" s="80"/>
      <c r="E5" s="80"/>
      <c r="F5" s="80"/>
      <c r="G5" s="80"/>
      <c r="H5" s="80"/>
      <c r="I5" s="80"/>
      <c r="J5" s="71" t="s">
        <v>23</v>
      </c>
      <c r="K5" s="71" t="s">
        <v>1</v>
      </c>
      <c r="L5" s="71" t="s">
        <v>24</v>
      </c>
      <c r="M5" s="71" t="s">
        <v>2</v>
      </c>
      <c r="N5" s="80"/>
      <c r="O5" s="71" t="s">
        <v>3</v>
      </c>
      <c r="P5" s="81" t="s">
        <v>2</v>
      </c>
      <c r="Q5" s="81"/>
      <c r="R5" s="1"/>
    </row>
    <row r="6" spans="1:18" ht="9.75" customHeight="1">
      <c r="A6" s="93" t="s">
        <v>86</v>
      </c>
      <c r="B6" s="94"/>
      <c r="C6" s="95"/>
      <c r="D6" s="103"/>
      <c r="E6" s="103"/>
      <c r="F6" s="99"/>
      <c r="G6" s="100"/>
      <c r="H6" s="104" t="s">
        <v>7</v>
      </c>
      <c r="I6" s="104"/>
      <c r="J6" s="52">
        <v>230</v>
      </c>
      <c r="K6" s="52">
        <v>3050</v>
      </c>
      <c r="L6" s="52">
        <v>10</v>
      </c>
      <c r="M6" s="53">
        <f t="shared" ref="M6:M13" si="0">L6*R6</f>
        <v>7.0150000000000006</v>
      </c>
      <c r="N6" s="51">
        <v>14.38</v>
      </c>
      <c r="O6" s="72">
        <f>P6*0.702</f>
        <v>4.7034000000000002</v>
      </c>
      <c r="P6" s="85">
        <v>6.7</v>
      </c>
      <c r="Q6" s="85"/>
      <c r="R6" s="2">
        <f t="shared" ref="R6:R13" si="1">(K6*J6)/1000000</f>
        <v>0.70150000000000001</v>
      </c>
    </row>
    <row r="7" spans="1:18" ht="42" customHeight="1">
      <c r="A7" s="96"/>
      <c r="B7" s="97"/>
      <c r="C7" s="98"/>
      <c r="D7" s="103"/>
      <c r="E7" s="103"/>
      <c r="F7" s="101"/>
      <c r="G7" s="102"/>
      <c r="H7" s="86" t="s">
        <v>102</v>
      </c>
      <c r="I7" s="87"/>
      <c r="J7" s="52">
        <v>230</v>
      </c>
      <c r="K7" s="52">
        <v>3050</v>
      </c>
      <c r="L7" s="52">
        <v>10</v>
      </c>
      <c r="M7" s="53">
        <f t="shared" si="0"/>
        <v>0</v>
      </c>
      <c r="N7" s="74">
        <v>14.38</v>
      </c>
      <c r="O7" s="72">
        <f>P7*0.702</f>
        <v>4.8578399999999995</v>
      </c>
      <c r="P7" s="85">
        <v>6.92</v>
      </c>
      <c r="Q7" s="85"/>
      <c r="R7" s="2"/>
    </row>
    <row r="8" spans="1:18" ht="33.75" customHeight="1">
      <c r="A8" s="119" t="s">
        <v>87</v>
      </c>
      <c r="B8" s="119"/>
      <c r="C8" s="119"/>
      <c r="D8" s="103"/>
      <c r="E8" s="103"/>
      <c r="F8" s="83"/>
      <c r="G8" s="84"/>
      <c r="H8" s="88" t="s">
        <v>30</v>
      </c>
      <c r="I8" s="89"/>
      <c r="J8" s="52">
        <v>230</v>
      </c>
      <c r="K8" s="52">
        <v>3400</v>
      </c>
      <c r="L8" s="52">
        <v>10</v>
      </c>
      <c r="M8" s="53">
        <f t="shared" si="0"/>
        <v>7.82</v>
      </c>
      <c r="N8" s="51">
        <v>16.03</v>
      </c>
      <c r="O8" s="72">
        <f>P8*0.782</f>
        <v>5.8493600000000008</v>
      </c>
      <c r="P8" s="85">
        <v>7.48</v>
      </c>
      <c r="Q8" s="85"/>
      <c r="R8" s="2">
        <f t="shared" si="1"/>
        <v>0.78200000000000003</v>
      </c>
    </row>
    <row r="9" spans="1:18" ht="51.75" customHeight="1">
      <c r="A9" s="90" t="s">
        <v>94</v>
      </c>
      <c r="B9" s="90"/>
      <c r="C9" s="90"/>
      <c r="D9" s="82"/>
      <c r="E9" s="82"/>
      <c r="F9" s="83"/>
      <c r="G9" s="84"/>
      <c r="H9" s="88" t="s">
        <v>31</v>
      </c>
      <c r="I9" s="89"/>
      <c r="J9" s="52">
        <v>230</v>
      </c>
      <c r="K9" s="52">
        <v>3400</v>
      </c>
      <c r="L9" s="52">
        <v>10</v>
      </c>
      <c r="M9" s="53">
        <f t="shared" si="0"/>
        <v>7.82</v>
      </c>
      <c r="N9" s="51">
        <v>16.03</v>
      </c>
      <c r="O9" s="72">
        <f>P9*0.782</f>
        <v>6.8346800000000005</v>
      </c>
      <c r="P9" s="85">
        <v>8.74</v>
      </c>
      <c r="Q9" s="85"/>
      <c r="R9" s="2">
        <f t="shared" si="1"/>
        <v>0.78200000000000003</v>
      </c>
    </row>
    <row r="10" spans="1:18" ht="52.5" customHeight="1">
      <c r="A10" s="90" t="s">
        <v>95</v>
      </c>
      <c r="B10" s="90"/>
      <c r="C10" s="90"/>
      <c r="D10" s="82"/>
      <c r="E10" s="82"/>
      <c r="F10" s="83"/>
      <c r="G10" s="84"/>
      <c r="H10" s="88" t="s">
        <v>77</v>
      </c>
      <c r="I10" s="89"/>
      <c r="J10" s="52">
        <v>230</v>
      </c>
      <c r="K10" s="52">
        <v>3400</v>
      </c>
      <c r="L10" s="52">
        <v>10</v>
      </c>
      <c r="M10" s="53">
        <f t="shared" si="0"/>
        <v>7.82</v>
      </c>
      <c r="N10" s="51">
        <v>16.03</v>
      </c>
      <c r="O10" s="72">
        <f>P10*0.782</f>
        <v>6.8346800000000005</v>
      </c>
      <c r="P10" s="85">
        <v>8.74</v>
      </c>
      <c r="Q10" s="85"/>
      <c r="R10" s="2">
        <f t="shared" si="1"/>
        <v>0.78200000000000003</v>
      </c>
    </row>
    <row r="11" spans="1:18" ht="71.25" customHeight="1">
      <c r="A11" s="90" t="s">
        <v>103</v>
      </c>
      <c r="B11" s="90"/>
      <c r="C11" s="90"/>
      <c r="D11" s="82"/>
      <c r="E11" s="82"/>
      <c r="F11" s="83"/>
      <c r="G11" s="84"/>
      <c r="H11" s="92" t="s">
        <v>114</v>
      </c>
      <c r="I11" s="92"/>
      <c r="J11" s="52">
        <v>230</v>
      </c>
      <c r="K11" s="52">
        <v>3050</v>
      </c>
      <c r="L11" s="52">
        <v>10</v>
      </c>
      <c r="M11" s="53">
        <f t="shared" si="0"/>
        <v>7.0150000000000006</v>
      </c>
      <c r="N11" s="51">
        <f>N6</f>
        <v>14.38</v>
      </c>
      <c r="O11" s="72">
        <f>P11*0.702</f>
        <v>6.5707199999999988</v>
      </c>
      <c r="P11" s="77">
        <v>9.36</v>
      </c>
      <c r="Q11" s="78"/>
      <c r="R11" s="2">
        <f t="shared" si="1"/>
        <v>0.70150000000000001</v>
      </c>
    </row>
    <row r="12" spans="1:18" ht="52.5" customHeight="1">
      <c r="A12" s="114" t="s">
        <v>106</v>
      </c>
      <c r="B12" s="115"/>
      <c r="C12" s="116"/>
      <c r="D12" s="117"/>
      <c r="E12" s="118"/>
      <c r="F12" s="83"/>
      <c r="G12" s="84"/>
      <c r="H12" s="88" t="s">
        <v>108</v>
      </c>
      <c r="I12" s="89"/>
      <c r="J12" s="52">
        <v>230</v>
      </c>
      <c r="K12" s="52">
        <v>3050</v>
      </c>
      <c r="L12" s="52">
        <v>10</v>
      </c>
      <c r="M12" s="53">
        <f t="shared" si="0"/>
        <v>7.0150000000000006</v>
      </c>
      <c r="N12" s="75">
        <v>14.38</v>
      </c>
      <c r="O12" s="72">
        <v>5.97</v>
      </c>
      <c r="P12" s="77">
        <v>9.36</v>
      </c>
      <c r="Q12" s="78"/>
      <c r="R12" s="2">
        <f t="shared" si="1"/>
        <v>0.70150000000000001</v>
      </c>
    </row>
    <row r="13" spans="1:18" ht="52.5" customHeight="1">
      <c r="A13" s="114" t="s">
        <v>107</v>
      </c>
      <c r="B13" s="115"/>
      <c r="C13" s="116"/>
      <c r="D13" s="117"/>
      <c r="E13" s="118"/>
      <c r="F13" s="83"/>
      <c r="G13" s="84"/>
      <c r="H13" s="88" t="s">
        <v>109</v>
      </c>
      <c r="I13" s="89"/>
      <c r="J13" s="76">
        <v>225</v>
      </c>
      <c r="K13" s="52">
        <v>3025</v>
      </c>
      <c r="L13" s="52">
        <v>15</v>
      </c>
      <c r="M13" s="53">
        <f t="shared" si="0"/>
        <v>10.209375000000001</v>
      </c>
      <c r="N13" s="75">
        <v>22.88</v>
      </c>
      <c r="O13" s="72">
        <v>9.42</v>
      </c>
      <c r="P13" s="77">
        <v>15.25</v>
      </c>
      <c r="Q13" s="78"/>
      <c r="R13" s="2">
        <f t="shared" si="1"/>
        <v>0.68062500000000004</v>
      </c>
    </row>
    <row r="14" spans="1:18" ht="54" customHeight="1">
      <c r="A14" s="90" t="s">
        <v>104</v>
      </c>
      <c r="B14" s="90"/>
      <c r="C14" s="90"/>
      <c r="D14" s="82"/>
      <c r="E14" s="82"/>
      <c r="F14" s="120"/>
      <c r="G14" s="121"/>
      <c r="H14" s="92" t="s">
        <v>110</v>
      </c>
      <c r="I14" s="92"/>
      <c r="J14" s="52">
        <v>230</v>
      </c>
      <c r="K14" s="52">
        <v>3025</v>
      </c>
      <c r="L14" s="52">
        <v>10</v>
      </c>
      <c r="M14" s="53">
        <v>6.95</v>
      </c>
      <c r="N14" s="54">
        <v>16.72</v>
      </c>
      <c r="O14" s="72">
        <f>P14*0.695</f>
        <v>10.598749999999999</v>
      </c>
      <c r="P14" s="85">
        <v>15.25</v>
      </c>
      <c r="Q14" s="85"/>
      <c r="R14" s="2"/>
    </row>
    <row r="15" spans="1:18" ht="42.75" customHeight="1">
      <c r="A15" s="90" t="s">
        <v>73</v>
      </c>
      <c r="B15" s="90"/>
      <c r="C15" s="90"/>
      <c r="D15" s="82"/>
      <c r="E15" s="82"/>
      <c r="F15" s="83"/>
      <c r="G15" s="84"/>
      <c r="H15" s="92" t="s">
        <v>32</v>
      </c>
      <c r="I15" s="92"/>
      <c r="J15" s="154">
        <v>230</v>
      </c>
      <c r="K15" s="154">
        <v>3400</v>
      </c>
      <c r="L15" s="55">
        <v>10</v>
      </c>
      <c r="M15" s="149">
        <f>L15*R15</f>
        <v>7.82</v>
      </c>
      <c r="N15" s="127">
        <v>16.03</v>
      </c>
      <c r="O15" s="72">
        <f>P15*0.782</f>
        <v>7.1005600000000006</v>
      </c>
      <c r="P15" s="85">
        <v>9.08</v>
      </c>
      <c r="Q15" s="85"/>
      <c r="R15" s="2">
        <f>(K15*J15)/1000000</f>
        <v>0.78200000000000003</v>
      </c>
    </row>
    <row r="16" spans="1:18" ht="44.25" customHeight="1">
      <c r="A16" s="90"/>
      <c r="B16" s="90"/>
      <c r="C16" s="90"/>
      <c r="D16" s="82"/>
      <c r="E16" s="82"/>
      <c r="F16" s="83"/>
      <c r="G16" s="84"/>
      <c r="H16" s="92" t="s">
        <v>41</v>
      </c>
      <c r="I16" s="92"/>
      <c r="J16" s="154"/>
      <c r="K16" s="154"/>
      <c r="L16" s="55">
        <v>10</v>
      </c>
      <c r="M16" s="149"/>
      <c r="N16" s="127"/>
      <c r="O16" s="72">
        <f>P16*0.782</f>
        <v>7.1005600000000006</v>
      </c>
      <c r="P16" s="85">
        <v>9.08</v>
      </c>
      <c r="Q16" s="85"/>
      <c r="R16" s="2"/>
    </row>
    <row r="17" spans="1:20" ht="15" customHeight="1">
      <c r="A17" s="90" t="s">
        <v>96</v>
      </c>
      <c r="B17" s="90"/>
      <c r="C17" s="90"/>
      <c r="D17" s="82"/>
      <c r="E17" s="82"/>
      <c r="F17" s="126"/>
      <c r="G17" s="126"/>
      <c r="H17" s="125" t="s">
        <v>7</v>
      </c>
      <c r="I17" s="125"/>
      <c r="J17" s="52">
        <v>300</v>
      </c>
      <c r="K17" s="52">
        <v>3000</v>
      </c>
      <c r="L17" s="52">
        <v>10</v>
      </c>
      <c r="M17" s="53">
        <f>L17*R17</f>
        <v>9</v>
      </c>
      <c r="N17" s="51">
        <v>18.18</v>
      </c>
      <c r="O17" s="72">
        <f>P17*0.9</f>
        <v>8.7840000000000007</v>
      </c>
      <c r="P17" s="85">
        <v>9.76</v>
      </c>
      <c r="Q17" s="85"/>
      <c r="R17" s="2">
        <f>(K17*J17)/1000000</f>
        <v>0.9</v>
      </c>
    </row>
    <row r="18" spans="1:20" ht="15" customHeight="1">
      <c r="A18" s="90"/>
      <c r="B18" s="90"/>
      <c r="C18" s="90"/>
      <c r="D18" s="82"/>
      <c r="E18" s="82"/>
      <c r="F18" s="126"/>
      <c r="G18" s="126"/>
      <c r="H18" s="56" t="s">
        <v>27</v>
      </c>
      <c r="I18" s="52"/>
      <c r="J18" s="52">
        <v>300</v>
      </c>
      <c r="K18" s="52">
        <v>3000</v>
      </c>
      <c r="L18" s="52">
        <v>10</v>
      </c>
      <c r="M18" s="53">
        <f>L18*R18</f>
        <v>9</v>
      </c>
      <c r="N18" s="51">
        <v>18.18</v>
      </c>
      <c r="O18" s="72">
        <f>P18*0.9</f>
        <v>9.0180000000000007</v>
      </c>
      <c r="P18" s="85">
        <v>10.02</v>
      </c>
      <c r="Q18" s="85"/>
      <c r="R18" s="2">
        <f>(K18*J18)/1000000</f>
        <v>0.9</v>
      </c>
    </row>
    <row r="19" spans="1:20" ht="15" customHeight="1">
      <c r="A19" s="90"/>
      <c r="B19" s="90"/>
      <c r="C19" s="90"/>
      <c r="D19" s="82"/>
      <c r="E19" s="82"/>
      <c r="F19" s="126"/>
      <c r="G19" s="126"/>
      <c r="H19" s="56" t="s">
        <v>28</v>
      </c>
      <c r="I19" s="52"/>
      <c r="J19" s="52">
        <v>300</v>
      </c>
      <c r="K19" s="52">
        <v>3000</v>
      </c>
      <c r="L19" s="52">
        <v>10</v>
      </c>
      <c r="M19" s="53">
        <f>L19*R19</f>
        <v>9</v>
      </c>
      <c r="N19" s="51">
        <v>18.18</v>
      </c>
      <c r="O19" s="72">
        <f>P19*0.9</f>
        <v>9.0180000000000007</v>
      </c>
      <c r="P19" s="85">
        <v>10.02</v>
      </c>
      <c r="Q19" s="85"/>
      <c r="R19" s="2">
        <f>(K19*J19)/1000000</f>
        <v>0.9</v>
      </c>
    </row>
    <row r="20" spans="1:20" ht="11.25" customHeight="1">
      <c r="A20" s="169" t="s">
        <v>70</v>
      </c>
      <c r="B20" s="169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T20" s="4"/>
    </row>
    <row r="21" spans="1:20" s="5" customFormat="1" ht="14.25" customHeight="1">
      <c r="A21" s="155" t="s">
        <v>0</v>
      </c>
      <c r="B21" s="155"/>
      <c r="C21" s="155"/>
      <c r="D21" s="155"/>
      <c r="E21" s="155"/>
      <c r="F21" s="156" t="s">
        <v>6</v>
      </c>
      <c r="G21" s="157"/>
      <c r="H21" s="158"/>
      <c r="I21" s="48"/>
      <c r="J21" s="48"/>
      <c r="K21" s="48"/>
      <c r="L21" s="48"/>
      <c r="M21" s="48" t="s">
        <v>13</v>
      </c>
      <c r="N21" s="49" t="s">
        <v>11</v>
      </c>
      <c r="O21" s="50" t="s">
        <v>14</v>
      </c>
      <c r="P21" s="45" t="s">
        <v>15</v>
      </c>
    </row>
    <row r="22" spans="1:20" s="5" customFormat="1" ht="15" customHeight="1">
      <c r="A22" s="122" t="s">
        <v>12</v>
      </c>
      <c r="B22" s="122"/>
      <c r="C22" s="122"/>
      <c r="D22" s="122"/>
      <c r="E22" s="122"/>
      <c r="F22" s="108" t="s">
        <v>7</v>
      </c>
      <c r="G22" s="109"/>
      <c r="H22" s="109"/>
      <c r="I22" s="109"/>
      <c r="J22" s="109"/>
      <c r="K22" s="109"/>
      <c r="L22" s="110"/>
      <c r="M22" s="51">
        <v>3.05</v>
      </c>
      <c r="N22" s="52">
        <v>20</v>
      </c>
      <c r="O22" s="51">
        <v>7.46</v>
      </c>
      <c r="P22" s="46">
        <v>4.0999999999999996</v>
      </c>
    </row>
    <row r="23" spans="1:20" s="13" customFormat="1" ht="9" customHeight="1">
      <c r="A23" s="122" t="s">
        <v>16</v>
      </c>
      <c r="B23" s="122"/>
      <c r="C23" s="122"/>
      <c r="D23" s="122"/>
      <c r="E23" s="122"/>
      <c r="F23" s="108" t="s">
        <v>7</v>
      </c>
      <c r="G23" s="109"/>
      <c r="H23" s="109"/>
      <c r="I23" s="109"/>
      <c r="J23" s="109"/>
      <c r="K23" s="109"/>
      <c r="L23" s="110"/>
      <c r="M23" s="51">
        <v>3.05</v>
      </c>
      <c r="N23" s="52">
        <v>20</v>
      </c>
      <c r="O23" s="127">
        <v>6.86</v>
      </c>
      <c r="P23" s="46">
        <v>4.68</v>
      </c>
    </row>
    <row r="24" spans="1:20" s="5" customFormat="1" ht="9" customHeight="1">
      <c r="A24" s="122"/>
      <c r="B24" s="122"/>
      <c r="C24" s="122"/>
      <c r="D24" s="122"/>
      <c r="E24" s="122"/>
      <c r="F24" s="108" t="s">
        <v>42</v>
      </c>
      <c r="G24" s="109"/>
      <c r="H24" s="109"/>
      <c r="I24" s="109"/>
      <c r="J24" s="109"/>
      <c r="K24" s="109"/>
      <c r="L24" s="110"/>
      <c r="M24" s="51">
        <v>3.05</v>
      </c>
      <c r="N24" s="52">
        <v>20</v>
      </c>
      <c r="O24" s="127"/>
      <c r="P24" s="46">
        <v>4.68</v>
      </c>
    </row>
    <row r="25" spans="1:20" s="5" customFormat="1" ht="9" customHeight="1">
      <c r="A25" s="122"/>
      <c r="B25" s="122"/>
      <c r="C25" s="122"/>
      <c r="D25" s="122"/>
      <c r="E25" s="122"/>
      <c r="F25" s="108" t="s">
        <v>8</v>
      </c>
      <c r="G25" s="109"/>
      <c r="H25" s="109"/>
      <c r="I25" s="109"/>
      <c r="J25" s="109"/>
      <c r="K25" s="109"/>
      <c r="L25" s="110"/>
      <c r="M25" s="51">
        <v>3.05</v>
      </c>
      <c r="N25" s="52">
        <v>20</v>
      </c>
      <c r="O25" s="127"/>
      <c r="P25" s="46">
        <v>4.68</v>
      </c>
    </row>
    <row r="26" spans="1:20" s="5" customFormat="1" ht="9" customHeight="1">
      <c r="A26" s="122"/>
      <c r="B26" s="122"/>
      <c r="C26" s="122"/>
      <c r="D26" s="122"/>
      <c r="E26" s="122"/>
      <c r="F26" s="105" t="s">
        <v>75</v>
      </c>
      <c r="G26" s="106"/>
      <c r="H26" s="106"/>
      <c r="I26" s="106"/>
      <c r="J26" s="106"/>
      <c r="K26" s="106"/>
      <c r="L26" s="107"/>
      <c r="M26" s="51">
        <v>3.05</v>
      </c>
      <c r="N26" s="52">
        <v>20</v>
      </c>
      <c r="O26" s="127"/>
      <c r="P26" s="47">
        <v>5.15</v>
      </c>
    </row>
    <row r="27" spans="1:20" s="13" customFormat="1" ht="9" customHeight="1">
      <c r="A27" s="122"/>
      <c r="B27" s="122"/>
      <c r="C27" s="122"/>
      <c r="D27" s="122"/>
      <c r="E27" s="122"/>
      <c r="F27" s="111" t="s">
        <v>74</v>
      </c>
      <c r="G27" s="112"/>
      <c r="H27" s="112"/>
      <c r="I27" s="112"/>
      <c r="J27" s="112"/>
      <c r="K27" s="112"/>
      <c r="L27" s="113"/>
      <c r="M27" s="51">
        <v>3.05</v>
      </c>
      <c r="N27" s="52">
        <v>20</v>
      </c>
      <c r="O27" s="127"/>
      <c r="P27" s="47">
        <v>5.15</v>
      </c>
    </row>
    <row r="28" spans="1:20" s="5" customFormat="1" ht="9" customHeight="1">
      <c r="A28" s="122" t="s">
        <v>21</v>
      </c>
      <c r="B28" s="122"/>
      <c r="C28" s="122"/>
      <c r="D28" s="122"/>
      <c r="E28" s="122"/>
      <c r="F28" s="108" t="s">
        <v>7</v>
      </c>
      <c r="G28" s="109"/>
      <c r="H28" s="109"/>
      <c r="I28" s="109"/>
      <c r="J28" s="109"/>
      <c r="K28" s="109"/>
      <c r="L28" s="110"/>
      <c r="M28" s="51">
        <v>3.05</v>
      </c>
      <c r="N28" s="52">
        <v>20</v>
      </c>
      <c r="O28" s="127">
        <v>8.08</v>
      </c>
      <c r="P28" s="47">
        <v>4.97</v>
      </c>
    </row>
    <row r="29" spans="1:20" s="5" customFormat="1" ht="9" customHeight="1">
      <c r="A29" s="122"/>
      <c r="B29" s="122"/>
      <c r="C29" s="122"/>
      <c r="D29" s="122"/>
      <c r="E29" s="122"/>
      <c r="F29" s="108" t="s">
        <v>42</v>
      </c>
      <c r="G29" s="109"/>
      <c r="H29" s="109"/>
      <c r="I29" s="109"/>
      <c r="J29" s="109"/>
      <c r="K29" s="109"/>
      <c r="L29" s="110"/>
      <c r="M29" s="51">
        <v>3.05</v>
      </c>
      <c r="N29" s="52">
        <v>20</v>
      </c>
      <c r="O29" s="127"/>
      <c r="P29" s="47">
        <v>4.97</v>
      </c>
    </row>
    <row r="30" spans="1:20" s="5" customFormat="1" ht="9" customHeight="1">
      <c r="A30" s="122"/>
      <c r="B30" s="122"/>
      <c r="C30" s="122"/>
      <c r="D30" s="122"/>
      <c r="E30" s="122"/>
      <c r="F30" s="108" t="s">
        <v>43</v>
      </c>
      <c r="G30" s="109"/>
      <c r="H30" s="109"/>
      <c r="I30" s="109"/>
      <c r="J30" s="109"/>
      <c r="K30" s="109"/>
      <c r="L30" s="110"/>
      <c r="M30" s="51">
        <v>3.05</v>
      </c>
      <c r="N30" s="52">
        <v>20</v>
      </c>
      <c r="O30" s="127"/>
      <c r="P30" s="47">
        <v>4.97</v>
      </c>
    </row>
    <row r="31" spans="1:20" s="5" customFormat="1" ht="9" customHeight="1">
      <c r="A31" s="122"/>
      <c r="B31" s="122"/>
      <c r="C31" s="122"/>
      <c r="D31" s="122"/>
      <c r="E31" s="122"/>
      <c r="F31" s="105" t="s">
        <v>75</v>
      </c>
      <c r="G31" s="106"/>
      <c r="H31" s="106"/>
      <c r="I31" s="106"/>
      <c r="J31" s="106"/>
      <c r="K31" s="106"/>
      <c r="L31" s="107"/>
      <c r="M31" s="51">
        <v>3.05</v>
      </c>
      <c r="N31" s="52">
        <v>20</v>
      </c>
      <c r="O31" s="127"/>
      <c r="P31" s="47">
        <v>5.46</v>
      </c>
    </row>
    <row r="32" spans="1:20" s="5" customFormat="1" ht="9" customHeight="1">
      <c r="A32" s="122"/>
      <c r="B32" s="122"/>
      <c r="C32" s="122"/>
      <c r="D32" s="122"/>
      <c r="E32" s="122"/>
      <c r="F32" s="111" t="s">
        <v>112</v>
      </c>
      <c r="G32" s="112"/>
      <c r="H32" s="112"/>
      <c r="I32" s="112"/>
      <c r="J32" s="112"/>
      <c r="K32" s="112"/>
      <c r="L32" s="113"/>
      <c r="M32" s="51">
        <v>3.05</v>
      </c>
      <c r="N32" s="52">
        <v>20</v>
      </c>
      <c r="O32" s="127"/>
      <c r="P32" s="47">
        <v>5.46</v>
      </c>
    </row>
    <row r="33" spans="1:17" s="5" customFormat="1" ht="11.25" hidden="1" customHeight="1">
      <c r="A33" s="151" t="s">
        <v>29</v>
      </c>
      <c r="B33" s="152"/>
      <c r="C33" s="152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2"/>
      <c r="Q33" s="153"/>
    </row>
    <row r="34" spans="1:17" s="5" customFormat="1" ht="9" customHeight="1">
      <c r="A34" s="122" t="s">
        <v>17</v>
      </c>
      <c r="B34" s="122"/>
      <c r="C34" s="122"/>
      <c r="D34" s="122"/>
      <c r="E34" s="122"/>
      <c r="F34" s="108" t="s">
        <v>7</v>
      </c>
      <c r="G34" s="109"/>
      <c r="H34" s="109"/>
      <c r="I34" s="109"/>
      <c r="J34" s="109"/>
      <c r="K34" s="109"/>
      <c r="L34" s="110"/>
      <c r="M34" s="51">
        <v>3.05</v>
      </c>
      <c r="N34" s="52">
        <v>5</v>
      </c>
      <c r="O34" s="129">
        <v>3.2</v>
      </c>
      <c r="P34" s="46">
        <v>11.5</v>
      </c>
    </row>
    <row r="35" spans="1:17" s="5" customFormat="1" ht="9" customHeight="1">
      <c r="A35" s="122"/>
      <c r="B35" s="122"/>
      <c r="C35" s="122"/>
      <c r="D35" s="122"/>
      <c r="E35" s="122"/>
      <c r="F35" s="108" t="s">
        <v>42</v>
      </c>
      <c r="G35" s="109"/>
      <c r="H35" s="109"/>
      <c r="I35" s="109"/>
      <c r="J35" s="109"/>
      <c r="K35" s="109"/>
      <c r="L35" s="110"/>
      <c r="M35" s="51">
        <v>3.05</v>
      </c>
      <c r="N35" s="52">
        <v>5</v>
      </c>
      <c r="O35" s="129"/>
      <c r="P35" s="46">
        <v>11.5</v>
      </c>
    </row>
    <row r="36" spans="1:17" s="5" customFormat="1" ht="9" customHeight="1">
      <c r="A36" s="122"/>
      <c r="B36" s="122"/>
      <c r="C36" s="122"/>
      <c r="D36" s="122"/>
      <c r="E36" s="122"/>
      <c r="F36" s="108" t="s">
        <v>8</v>
      </c>
      <c r="G36" s="109"/>
      <c r="H36" s="109"/>
      <c r="I36" s="109"/>
      <c r="J36" s="109"/>
      <c r="K36" s="109"/>
      <c r="L36" s="110"/>
      <c r="M36" s="51">
        <v>3.05</v>
      </c>
      <c r="N36" s="52">
        <v>5</v>
      </c>
      <c r="O36" s="129"/>
      <c r="P36" s="46">
        <v>11.5</v>
      </c>
    </row>
    <row r="37" spans="1:17" s="5" customFormat="1" ht="9" customHeight="1">
      <c r="A37" s="122"/>
      <c r="B37" s="122"/>
      <c r="C37" s="122"/>
      <c r="D37" s="122"/>
      <c r="E37" s="122"/>
      <c r="F37" s="105" t="s">
        <v>75</v>
      </c>
      <c r="G37" s="106"/>
      <c r="H37" s="106"/>
      <c r="I37" s="106"/>
      <c r="J37" s="106"/>
      <c r="K37" s="106"/>
      <c r="L37" s="107"/>
      <c r="M37" s="51">
        <v>3.05</v>
      </c>
      <c r="N37" s="52">
        <v>5</v>
      </c>
      <c r="O37" s="129"/>
      <c r="P37" s="47">
        <v>13.7</v>
      </c>
    </row>
    <row r="38" spans="1:17" s="5" customFormat="1" ht="9" customHeight="1">
      <c r="A38" s="122"/>
      <c r="B38" s="122"/>
      <c r="C38" s="122"/>
      <c r="D38" s="122"/>
      <c r="E38" s="122"/>
      <c r="F38" s="111" t="s">
        <v>111</v>
      </c>
      <c r="G38" s="112"/>
      <c r="H38" s="112"/>
      <c r="I38" s="112"/>
      <c r="J38" s="112"/>
      <c r="K38" s="112"/>
      <c r="L38" s="113"/>
      <c r="M38" s="51">
        <v>3.05</v>
      </c>
      <c r="N38" s="52">
        <v>5</v>
      </c>
      <c r="O38" s="129"/>
      <c r="P38" s="47">
        <v>13.7</v>
      </c>
    </row>
    <row r="39" spans="1:17" s="13" customFormat="1" ht="9" customHeight="1">
      <c r="A39" s="150" t="s">
        <v>93</v>
      </c>
      <c r="B39" s="150"/>
      <c r="C39" s="150"/>
      <c r="D39" s="150"/>
      <c r="E39" s="150"/>
      <c r="F39" s="108" t="s">
        <v>7</v>
      </c>
      <c r="G39" s="109"/>
      <c r="H39" s="109"/>
      <c r="I39" s="109"/>
      <c r="J39" s="109"/>
      <c r="K39" s="109"/>
      <c r="L39" s="110"/>
      <c r="M39" s="51">
        <v>3.05</v>
      </c>
      <c r="N39" s="52">
        <v>5</v>
      </c>
      <c r="O39" s="129">
        <v>4.42</v>
      </c>
      <c r="P39" s="47">
        <v>11.5</v>
      </c>
    </row>
    <row r="40" spans="1:17" s="13" customFormat="1" ht="9" customHeight="1">
      <c r="A40" s="150"/>
      <c r="B40" s="150"/>
      <c r="C40" s="150"/>
      <c r="D40" s="150"/>
      <c r="E40" s="150"/>
      <c r="F40" s="108" t="s">
        <v>42</v>
      </c>
      <c r="G40" s="109"/>
      <c r="H40" s="109"/>
      <c r="I40" s="109"/>
      <c r="J40" s="109"/>
      <c r="K40" s="109"/>
      <c r="L40" s="110"/>
      <c r="M40" s="51">
        <v>3.05</v>
      </c>
      <c r="N40" s="52">
        <v>5</v>
      </c>
      <c r="O40" s="129"/>
      <c r="P40" s="47">
        <v>11.5</v>
      </c>
    </row>
    <row r="41" spans="1:17" s="13" customFormat="1" ht="9" customHeight="1">
      <c r="A41" s="150"/>
      <c r="B41" s="150"/>
      <c r="C41" s="150"/>
      <c r="D41" s="150"/>
      <c r="E41" s="150"/>
      <c r="F41" s="108" t="s">
        <v>8</v>
      </c>
      <c r="G41" s="109"/>
      <c r="H41" s="109"/>
      <c r="I41" s="109"/>
      <c r="J41" s="109"/>
      <c r="K41" s="109"/>
      <c r="L41" s="110"/>
      <c r="M41" s="51">
        <v>3.05</v>
      </c>
      <c r="N41" s="52">
        <v>5</v>
      </c>
      <c r="O41" s="129"/>
      <c r="P41" s="47">
        <v>11.5</v>
      </c>
    </row>
    <row r="42" spans="1:17" s="13" customFormat="1" ht="9" customHeight="1">
      <c r="A42" s="150"/>
      <c r="B42" s="150"/>
      <c r="C42" s="150"/>
      <c r="D42" s="150"/>
      <c r="E42" s="150"/>
      <c r="F42" s="105" t="s">
        <v>75</v>
      </c>
      <c r="G42" s="106"/>
      <c r="H42" s="106"/>
      <c r="I42" s="106"/>
      <c r="J42" s="106"/>
      <c r="K42" s="106"/>
      <c r="L42" s="107"/>
      <c r="M42" s="51">
        <v>3.05</v>
      </c>
      <c r="N42" s="52">
        <v>5</v>
      </c>
      <c r="O42" s="129"/>
      <c r="P42" s="47">
        <v>13.7</v>
      </c>
    </row>
    <row r="43" spans="1:17" s="13" customFormat="1" ht="9" customHeight="1">
      <c r="A43" s="150"/>
      <c r="B43" s="150"/>
      <c r="C43" s="150"/>
      <c r="D43" s="150"/>
      <c r="E43" s="150"/>
      <c r="F43" s="111" t="s">
        <v>111</v>
      </c>
      <c r="G43" s="112"/>
      <c r="H43" s="112"/>
      <c r="I43" s="112"/>
      <c r="J43" s="112"/>
      <c r="K43" s="112"/>
      <c r="L43" s="113"/>
      <c r="M43" s="51">
        <v>3.05</v>
      </c>
      <c r="N43" s="52">
        <v>5</v>
      </c>
      <c r="O43" s="129"/>
      <c r="P43" s="47">
        <v>13.7</v>
      </c>
    </row>
    <row r="44" spans="1:17" s="13" customFormat="1" ht="9" customHeight="1">
      <c r="A44" s="40"/>
      <c r="B44" s="40"/>
      <c r="C44" s="40"/>
      <c r="D44" s="40"/>
      <c r="E44" s="40"/>
      <c r="F44" s="41"/>
      <c r="G44" s="41"/>
      <c r="H44" s="41"/>
      <c r="I44" s="41"/>
      <c r="J44" s="41"/>
      <c r="K44" s="41"/>
      <c r="L44" s="41"/>
      <c r="M44" s="42"/>
      <c r="N44" s="42"/>
      <c r="O44" s="42"/>
      <c r="P44" s="43"/>
      <c r="Q44" s="44"/>
    </row>
    <row r="45" spans="1:17" s="5" customFormat="1" ht="9.9499999999999993" customHeight="1">
      <c r="A45" s="137" t="s">
        <v>92</v>
      </c>
      <c r="B45" s="138"/>
      <c r="C45" s="138"/>
      <c r="D45" s="138"/>
      <c r="E45" s="139"/>
      <c r="F45" s="108" t="s">
        <v>7</v>
      </c>
      <c r="G45" s="109"/>
      <c r="H45" s="109"/>
      <c r="I45" s="109"/>
      <c r="J45" s="109"/>
      <c r="K45" s="109"/>
      <c r="L45" s="110"/>
      <c r="M45" s="51">
        <v>3.05</v>
      </c>
      <c r="N45" s="52">
        <v>5</v>
      </c>
      <c r="O45" s="129">
        <v>7.16</v>
      </c>
      <c r="P45" s="47">
        <v>14.6</v>
      </c>
    </row>
    <row r="46" spans="1:17" s="5" customFormat="1" ht="9.9499999999999993" customHeight="1">
      <c r="A46" s="140"/>
      <c r="B46" s="141"/>
      <c r="C46" s="141"/>
      <c r="D46" s="141"/>
      <c r="E46" s="142"/>
      <c r="F46" s="108" t="s">
        <v>42</v>
      </c>
      <c r="G46" s="109"/>
      <c r="H46" s="109"/>
      <c r="I46" s="109"/>
      <c r="J46" s="109"/>
      <c r="K46" s="109"/>
      <c r="L46" s="110"/>
      <c r="M46" s="51">
        <v>3.05</v>
      </c>
      <c r="N46" s="52">
        <v>5</v>
      </c>
      <c r="O46" s="129"/>
      <c r="P46" s="47">
        <v>14.6</v>
      </c>
    </row>
    <row r="47" spans="1:17" s="5" customFormat="1" ht="9.9499999999999993" customHeight="1">
      <c r="A47" s="140"/>
      <c r="B47" s="141"/>
      <c r="C47" s="141"/>
      <c r="D47" s="141"/>
      <c r="E47" s="142"/>
      <c r="F47" s="108" t="s">
        <v>8</v>
      </c>
      <c r="G47" s="109"/>
      <c r="H47" s="109"/>
      <c r="I47" s="109"/>
      <c r="J47" s="109"/>
      <c r="K47" s="109"/>
      <c r="L47" s="110"/>
      <c r="M47" s="51">
        <v>3.05</v>
      </c>
      <c r="N47" s="52">
        <v>5</v>
      </c>
      <c r="O47" s="129"/>
      <c r="P47" s="47">
        <v>14.6</v>
      </c>
    </row>
    <row r="48" spans="1:17" s="5" customFormat="1" ht="9.9499999999999993" customHeight="1">
      <c r="A48" s="140"/>
      <c r="B48" s="141"/>
      <c r="C48" s="141"/>
      <c r="D48" s="141"/>
      <c r="E48" s="142"/>
      <c r="F48" s="105" t="s">
        <v>75</v>
      </c>
      <c r="G48" s="106"/>
      <c r="H48" s="106"/>
      <c r="I48" s="106"/>
      <c r="J48" s="106"/>
      <c r="K48" s="106"/>
      <c r="L48" s="107"/>
      <c r="M48" s="51">
        <v>3.05</v>
      </c>
      <c r="N48" s="52">
        <v>5</v>
      </c>
      <c r="O48" s="129"/>
      <c r="P48" s="47">
        <v>16.899999999999999</v>
      </c>
    </row>
    <row r="49" spans="1:18" s="5" customFormat="1" ht="9.9499999999999993" customHeight="1">
      <c r="A49" s="143"/>
      <c r="B49" s="144"/>
      <c r="C49" s="144"/>
      <c r="D49" s="144"/>
      <c r="E49" s="145"/>
      <c r="F49" s="111" t="s">
        <v>74</v>
      </c>
      <c r="G49" s="112"/>
      <c r="H49" s="112"/>
      <c r="I49" s="112"/>
      <c r="J49" s="112"/>
      <c r="K49" s="112"/>
      <c r="L49" s="113"/>
      <c r="M49" s="51">
        <v>3.05</v>
      </c>
      <c r="N49" s="52">
        <v>5</v>
      </c>
      <c r="O49" s="129"/>
      <c r="P49" s="47">
        <v>16.899999999999999</v>
      </c>
    </row>
    <row r="50" spans="1:18" s="5" customFormat="1" ht="11.1" customHeight="1">
      <c r="A50" s="122" t="s">
        <v>20</v>
      </c>
      <c r="B50" s="122"/>
      <c r="C50" s="122"/>
      <c r="D50" s="122"/>
      <c r="E50" s="122"/>
      <c r="F50" s="108" t="s">
        <v>7</v>
      </c>
      <c r="G50" s="109"/>
      <c r="H50" s="109"/>
      <c r="I50" s="109"/>
      <c r="J50" s="109"/>
      <c r="K50" s="109"/>
      <c r="L50" s="110"/>
      <c r="M50" s="51">
        <v>3.05</v>
      </c>
      <c r="N50" s="52">
        <v>10</v>
      </c>
      <c r="O50" s="129">
        <v>13.54</v>
      </c>
      <c r="P50" s="47">
        <f>P45</f>
        <v>14.6</v>
      </c>
    </row>
    <row r="51" spans="1:18" s="5" customFormat="1" ht="11.1" customHeight="1">
      <c r="A51" s="122"/>
      <c r="B51" s="122"/>
      <c r="C51" s="122"/>
      <c r="D51" s="122"/>
      <c r="E51" s="122"/>
      <c r="F51" s="108" t="s">
        <v>40</v>
      </c>
      <c r="G51" s="109"/>
      <c r="H51" s="109"/>
      <c r="I51" s="109"/>
      <c r="J51" s="109"/>
      <c r="K51" s="109"/>
      <c r="L51" s="110"/>
      <c r="M51" s="51">
        <v>3.05</v>
      </c>
      <c r="N51" s="52">
        <v>10</v>
      </c>
      <c r="O51" s="129"/>
      <c r="P51" s="47">
        <f>P47</f>
        <v>14.6</v>
      </c>
    </row>
    <row r="52" spans="1:18" s="5" customFormat="1" ht="11.1" customHeight="1">
      <c r="A52" s="122"/>
      <c r="B52" s="122"/>
      <c r="C52" s="122"/>
      <c r="D52" s="122"/>
      <c r="E52" s="122"/>
      <c r="F52" s="146" t="s">
        <v>76</v>
      </c>
      <c r="G52" s="147"/>
      <c r="H52" s="147"/>
      <c r="I52" s="147"/>
      <c r="J52" s="147"/>
      <c r="K52" s="147"/>
      <c r="L52" s="148"/>
      <c r="M52" s="51">
        <v>3.05</v>
      </c>
      <c r="N52" s="52">
        <v>10</v>
      </c>
      <c r="O52" s="129"/>
      <c r="P52" s="47">
        <f>P57</f>
        <v>16.899999999999999</v>
      </c>
    </row>
    <row r="53" spans="1:18" s="5" customFormat="1" ht="9.9499999999999993" customHeight="1">
      <c r="A53" s="122" t="s">
        <v>18</v>
      </c>
      <c r="B53" s="122"/>
      <c r="C53" s="122"/>
      <c r="D53" s="122"/>
      <c r="E53" s="122"/>
      <c r="F53" s="108" t="s">
        <v>7</v>
      </c>
      <c r="G53" s="109"/>
      <c r="H53" s="109"/>
      <c r="I53" s="109"/>
      <c r="J53" s="109"/>
      <c r="K53" s="109"/>
      <c r="L53" s="110"/>
      <c r="M53" s="51">
        <v>3.05</v>
      </c>
      <c r="N53" s="52">
        <v>5</v>
      </c>
      <c r="O53" s="129">
        <v>7.01</v>
      </c>
      <c r="P53" s="47">
        <f>P45</f>
        <v>14.6</v>
      </c>
    </row>
    <row r="54" spans="1:18" s="5" customFormat="1" ht="9.9499999999999993" customHeight="1">
      <c r="A54" s="122"/>
      <c r="B54" s="122"/>
      <c r="C54" s="122"/>
      <c r="D54" s="122"/>
      <c r="E54" s="122"/>
      <c r="F54" s="108" t="s">
        <v>42</v>
      </c>
      <c r="G54" s="109"/>
      <c r="H54" s="109"/>
      <c r="I54" s="109"/>
      <c r="J54" s="109"/>
      <c r="K54" s="109"/>
      <c r="L54" s="110"/>
      <c r="M54" s="51">
        <v>3.05</v>
      </c>
      <c r="N54" s="52">
        <v>5</v>
      </c>
      <c r="O54" s="129"/>
      <c r="P54" s="47">
        <f>P46</f>
        <v>14.6</v>
      </c>
    </row>
    <row r="55" spans="1:18" s="5" customFormat="1" ht="9.9499999999999993" customHeight="1">
      <c r="A55" s="122"/>
      <c r="B55" s="122"/>
      <c r="C55" s="122"/>
      <c r="D55" s="122"/>
      <c r="E55" s="122"/>
      <c r="F55" s="108" t="s">
        <v>8</v>
      </c>
      <c r="G55" s="109"/>
      <c r="H55" s="109"/>
      <c r="I55" s="109"/>
      <c r="J55" s="109"/>
      <c r="K55" s="109"/>
      <c r="L55" s="110"/>
      <c r="M55" s="51">
        <v>3.05</v>
      </c>
      <c r="N55" s="52">
        <v>5</v>
      </c>
      <c r="O55" s="129"/>
      <c r="P55" s="47">
        <f>P47</f>
        <v>14.6</v>
      </c>
    </row>
    <row r="56" spans="1:18" s="5" customFormat="1" ht="9.9499999999999993" customHeight="1">
      <c r="A56" s="122"/>
      <c r="B56" s="122"/>
      <c r="C56" s="122"/>
      <c r="D56" s="122"/>
      <c r="E56" s="122"/>
      <c r="F56" s="105" t="s">
        <v>75</v>
      </c>
      <c r="G56" s="106"/>
      <c r="H56" s="106"/>
      <c r="I56" s="106"/>
      <c r="J56" s="106"/>
      <c r="K56" s="106"/>
      <c r="L56" s="107"/>
      <c r="M56" s="51">
        <v>3.05</v>
      </c>
      <c r="N56" s="52">
        <v>5</v>
      </c>
      <c r="O56" s="129"/>
      <c r="P56" s="47">
        <v>16.899999999999999</v>
      </c>
    </row>
    <row r="57" spans="1:18" s="5" customFormat="1" ht="9.9499999999999993" customHeight="1">
      <c r="A57" s="122"/>
      <c r="B57" s="122"/>
      <c r="C57" s="122"/>
      <c r="D57" s="122"/>
      <c r="E57" s="122"/>
      <c r="F57" s="111" t="s">
        <v>113</v>
      </c>
      <c r="G57" s="112"/>
      <c r="H57" s="112"/>
      <c r="I57" s="112"/>
      <c r="J57" s="112"/>
      <c r="K57" s="112"/>
      <c r="L57" s="113"/>
      <c r="M57" s="51">
        <v>3.05</v>
      </c>
      <c r="N57" s="52">
        <v>5</v>
      </c>
      <c r="O57" s="129"/>
      <c r="P57" s="47">
        <f>P49</f>
        <v>16.899999999999999</v>
      </c>
    </row>
    <row r="58" spans="1:18" s="5" customFormat="1" ht="9.9499999999999993" customHeight="1">
      <c r="A58" s="122" t="s">
        <v>19</v>
      </c>
      <c r="B58" s="122"/>
      <c r="C58" s="122"/>
      <c r="D58" s="122"/>
      <c r="E58" s="122"/>
      <c r="F58" s="108" t="s">
        <v>7</v>
      </c>
      <c r="G58" s="109"/>
      <c r="H58" s="109"/>
      <c r="I58" s="109"/>
      <c r="J58" s="109"/>
      <c r="K58" s="109"/>
      <c r="L58" s="110"/>
      <c r="M58" s="51">
        <v>3.05</v>
      </c>
      <c r="N58" s="52">
        <v>10</v>
      </c>
      <c r="O58" s="129">
        <v>8.6999999999999993</v>
      </c>
      <c r="P58" s="47">
        <v>8.2899999999999991</v>
      </c>
    </row>
    <row r="59" spans="1:18" s="5" customFormat="1" ht="9.9499999999999993" customHeight="1">
      <c r="A59" s="122"/>
      <c r="B59" s="122"/>
      <c r="C59" s="122"/>
      <c r="D59" s="122"/>
      <c r="E59" s="122"/>
      <c r="F59" s="108" t="s">
        <v>8</v>
      </c>
      <c r="G59" s="109"/>
      <c r="H59" s="109"/>
      <c r="I59" s="109"/>
      <c r="J59" s="109"/>
      <c r="K59" s="109"/>
      <c r="L59" s="110"/>
      <c r="M59" s="51">
        <v>3.05</v>
      </c>
      <c r="N59" s="52">
        <v>10</v>
      </c>
      <c r="O59" s="129"/>
      <c r="P59" s="47">
        <v>8.2899999999999991</v>
      </c>
    </row>
    <row r="60" spans="1:18" s="5" customFormat="1" ht="9.9499999999999993" customHeight="1">
      <c r="A60" s="122" t="s">
        <v>25</v>
      </c>
      <c r="B60" s="122"/>
      <c r="C60" s="122"/>
      <c r="D60" s="122"/>
      <c r="E60" s="122"/>
      <c r="F60" s="108" t="s">
        <v>7</v>
      </c>
      <c r="G60" s="109"/>
      <c r="H60" s="109"/>
      <c r="I60" s="109"/>
      <c r="J60" s="109"/>
      <c r="K60" s="109"/>
      <c r="L60" s="110"/>
      <c r="M60" s="51">
        <v>3.05</v>
      </c>
      <c r="N60" s="52">
        <v>20</v>
      </c>
      <c r="O60" s="129">
        <v>7.3</v>
      </c>
      <c r="P60" s="47">
        <v>4.97</v>
      </c>
    </row>
    <row r="61" spans="1:18" s="5" customFormat="1" ht="9.9499999999999993" customHeight="1">
      <c r="A61" s="122"/>
      <c r="B61" s="122"/>
      <c r="C61" s="122"/>
      <c r="D61" s="122"/>
      <c r="E61" s="122"/>
      <c r="F61" s="108" t="s">
        <v>42</v>
      </c>
      <c r="G61" s="109"/>
      <c r="H61" s="109"/>
      <c r="I61" s="109"/>
      <c r="J61" s="109"/>
      <c r="K61" s="109"/>
      <c r="L61" s="110"/>
      <c r="M61" s="51">
        <v>3.05</v>
      </c>
      <c r="N61" s="52">
        <v>20</v>
      </c>
      <c r="O61" s="129"/>
      <c r="P61" s="47">
        <v>4.97</v>
      </c>
    </row>
    <row r="62" spans="1:18" s="5" customFormat="1" ht="9.9499999999999993" customHeight="1">
      <c r="A62" s="122"/>
      <c r="B62" s="122"/>
      <c r="C62" s="122"/>
      <c r="D62" s="122"/>
      <c r="E62" s="122"/>
      <c r="F62" s="108" t="s">
        <v>8</v>
      </c>
      <c r="G62" s="109"/>
      <c r="H62" s="109"/>
      <c r="I62" s="109"/>
      <c r="J62" s="109"/>
      <c r="K62" s="109"/>
      <c r="L62" s="110"/>
      <c r="M62" s="51">
        <v>3.05</v>
      </c>
      <c r="N62" s="52">
        <v>20</v>
      </c>
      <c r="O62" s="129"/>
      <c r="P62" s="47">
        <v>4.97</v>
      </c>
    </row>
    <row r="63" spans="1:18" s="5" customFormat="1" ht="12">
      <c r="A63" s="168" t="s">
        <v>69</v>
      </c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</row>
    <row r="64" spans="1:18" s="5" customFormat="1" ht="12" customHeight="1">
      <c r="A64" s="136" t="s">
        <v>46</v>
      </c>
      <c r="B64" s="130" t="s">
        <v>47</v>
      </c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73"/>
      <c r="N64" s="73"/>
      <c r="O64" s="73"/>
      <c r="P64" s="73"/>
      <c r="Q64" s="22"/>
      <c r="R64" s="22"/>
    </row>
    <row r="65" spans="1:18" s="5" customFormat="1" ht="16.5">
      <c r="A65" s="136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21"/>
      <c r="N65" s="21"/>
      <c r="O65" s="21"/>
      <c r="P65" s="21"/>
      <c r="Q65" s="21"/>
      <c r="R65" s="21"/>
    </row>
    <row r="66" spans="1:18" s="5" customFormat="1" ht="22.5">
      <c r="A66" s="136"/>
      <c r="B66" s="58" t="s">
        <v>48</v>
      </c>
      <c r="C66" s="58" t="s">
        <v>49</v>
      </c>
      <c r="D66" s="58" t="s">
        <v>50</v>
      </c>
      <c r="E66" s="58" t="s">
        <v>51</v>
      </c>
      <c r="F66" s="58" t="s">
        <v>52</v>
      </c>
      <c r="G66" s="58" t="s">
        <v>53</v>
      </c>
      <c r="H66" s="58" t="s">
        <v>54</v>
      </c>
      <c r="I66" s="58" t="s">
        <v>55</v>
      </c>
      <c r="J66" s="58" t="s">
        <v>56</v>
      </c>
      <c r="K66" s="58" t="s">
        <v>57</v>
      </c>
      <c r="L66" s="58" t="s">
        <v>7</v>
      </c>
      <c r="R66" s="18" t="s">
        <v>7</v>
      </c>
    </row>
    <row r="67" spans="1:18" s="5" customFormat="1" ht="9.9499999999999993" customHeight="1">
      <c r="A67" s="60" t="s">
        <v>45</v>
      </c>
      <c r="B67" s="15"/>
      <c r="C67" s="14" t="s">
        <v>58</v>
      </c>
      <c r="D67" s="14" t="s">
        <v>58</v>
      </c>
      <c r="E67" s="14" t="s">
        <v>58</v>
      </c>
      <c r="F67" s="15"/>
      <c r="G67" s="15"/>
      <c r="H67" s="15"/>
      <c r="I67" s="15"/>
      <c r="J67" s="15"/>
      <c r="K67" s="15"/>
      <c r="L67" s="15"/>
      <c r="R67" s="16"/>
    </row>
    <row r="68" spans="1:18" s="5" customFormat="1" ht="9.9499999999999993" customHeight="1">
      <c r="A68" s="60" t="s">
        <v>97</v>
      </c>
      <c r="B68" s="14" t="s">
        <v>58</v>
      </c>
      <c r="C68" s="14" t="s">
        <v>58</v>
      </c>
      <c r="D68" s="14" t="s">
        <v>58</v>
      </c>
      <c r="E68" s="14" t="s">
        <v>58</v>
      </c>
      <c r="F68" s="14" t="s">
        <v>58</v>
      </c>
      <c r="G68" s="14" t="s">
        <v>58</v>
      </c>
      <c r="H68" s="14" t="s">
        <v>58</v>
      </c>
      <c r="I68" s="14" t="s">
        <v>58</v>
      </c>
      <c r="J68" s="15"/>
      <c r="K68" s="15"/>
      <c r="L68" s="14" t="s">
        <v>58</v>
      </c>
      <c r="R68" s="23" t="s">
        <v>58</v>
      </c>
    </row>
    <row r="69" spans="1:18" s="5" customFormat="1" ht="9.9499999999999993" customHeight="1">
      <c r="A69" s="60" t="s">
        <v>98</v>
      </c>
      <c r="B69" s="14" t="s">
        <v>58</v>
      </c>
      <c r="C69" s="15"/>
      <c r="D69" s="14" t="s">
        <v>58</v>
      </c>
      <c r="E69" s="14" t="s">
        <v>58</v>
      </c>
      <c r="F69" s="15"/>
      <c r="G69" s="15"/>
      <c r="H69" s="15"/>
      <c r="I69" s="15"/>
      <c r="J69" s="14" t="s">
        <v>58</v>
      </c>
      <c r="K69" s="15"/>
      <c r="L69" s="15"/>
      <c r="R69" s="24"/>
    </row>
    <row r="70" spans="1:18" s="5" customFormat="1" ht="9.9499999999999993" customHeight="1" thickBot="1">
      <c r="A70" s="61" t="s">
        <v>44</v>
      </c>
      <c r="B70" s="59"/>
      <c r="C70" s="59"/>
      <c r="D70" s="59"/>
      <c r="E70" s="59"/>
      <c r="F70" s="59"/>
      <c r="G70" s="59"/>
      <c r="H70" s="59"/>
      <c r="I70" s="59"/>
      <c r="J70" s="62" t="s">
        <v>58</v>
      </c>
      <c r="K70" s="62" t="s">
        <v>58</v>
      </c>
      <c r="L70" s="62" t="s">
        <v>58</v>
      </c>
      <c r="R70" s="25" t="s">
        <v>58</v>
      </c>
    </row>
    <row r="71" spans="1:18" s="5" customFormat="1" ht="14.25" customHeight="1" thickBot="1">
      <c r="A71" s="135" t="s">
        <v>46</v>
      </c>
      <c r="B71" s="132"/>
      <c r="C71" s="133"/>
      <c r="D71" s="133"/>
      <c r="E71" s="133"/>
      <c r="F71" s="133"/>
      <c r="G71" s="133"/>
      <c r="H71" s="134"/>
      <c r="I71" s="132"/>
      <c r="J71" s="133"/>
      <c r="K71" s="133"/>
      <c r="L71" s="134"/>
      <c r="M71" s="132"/>
      <c r="N71" s="133"/>
      <c r="O71" s="133"/>
      <c r="P71" s="133"/>
      <c r="Q71" s="134"/>
      <c r="R71" s="20"/>
    </row>
    <row r="72" spans="1:18" s="5" customFormat="1" ht="31.5" customHeight="1">
      <c r="A72" s="135"/>
      <c r="B72" s="14"/>
      <c r="C72" s="14"/>
      <c r="D72" s="63"/>
      <c r="E72" s="63"/>
      <c r="F72" s="64"/>
      <c r="G72" s="64"/>
      <c r="H72" s="64"/>
      <c r="I72" s="64"/>
      <c r="J72" s="64"/>
      <c r="K72" s="64"/>
      <c r="L72" s="64"/>
      <c r="M72" s="63"/>
      <c r="N72" s="63"/>
      <c r="O72" s="63"/>
      <c r="P72" s="65"/>
      <c r="Q72" s="64"/>
      <c r="R72" s="26"/>
    </row>
    <row r="73" spans="1:18" s="5" customFormat="1" ht="12.75" customHeight="1">
      <c r="A73" s="135"/>
      <c r="B73" s="162" t="s">
        <v>80</v>
      </c>
      <c r="C73" s="162"/>
      <c r="D73" s="162"/>
      <c r="E73" s="162"/>
      <c r="F73" s="163" t="s">
        <v>81</v>
      </c>
      <c r="G73" s="164"/>
      <c r="H73" s="165"/>
      <c r="I73" s="166" t="s">
        <v>82</v>
      </c>
      <c r="J73" s="166"/>
      <c r="K73" s="166"/>
      <c r="L73" s="166"/>
      <c r="M73" s="128" t="s">
        <v>88</v>
      </c>
      <c r="N73" s="128"/>
      <c r="O73" s="128"/>
      <c r="P73" s="128"/>
      <c r="Q73" s="128"/>
      <c r="R73" s="26"/>
    </row>
    <row r="74" spans="1:18" s="5" customFormat="1" ht="15.75" customHeight="1">
      <c r="A74" s="135"/>
      <c r="B74" s="66" t="s">
        <v>59</v>
      </c>
      <c r="C74" s="66" t="s">
        <v>60</v>
      </c>
      <c r="D74" s="66" t="s">
        <v>61</v>
      </c>
      <c r="E74" s="66" t="s">
        <v>62</v>
      </c>
      <c r="F74" s="66" t="s">
        <v>63</v>
      </c>
      <c r="G74" s="66" t="s">
        <v>64</v>
      </c>
      <c r="H74" s="66" t="s">
        <v>65</v>
      </c>
      <c r="I74" s="66" t="s">
        <v>79</v>
      </c>
      <c r="J74" s="66" t="s">
        <v>83</v>
      </c>
      <c r="K74" s="66" t="s">
        <v>84</v>
      </c>
      <c r="L74" s="66" t="s">
        <v>85</v>
      </c>
      <c r="M74" s="66" t="s">
        <v>66</v>
      </c>
      <c r="N74" s="66" t="s">
        <v>51</v>
      </c>
      <c r="O74" s="66" t="s">
        <v>56</v>
      </c>
      <c r="P74" s="67" t="s">
        <v>67</v>
      </c>
      <c r="Q74" s="66" t="s">
        <v>68</v>
      </c>
      <c r="R74" s="19" t="s">
        <v>67</v>
      </c>
    </row>
    <row r="75" spans="1:18" s="5" customFormat="1" ht="9.9499999999999993" customHeight="1">
      <c r="A75" s="60" t="s">
        <v>89</v>
      </c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4" t="s">
        <v>58</v>
      </c>
      <c r="N75" s="14" t="s">
        <v>58</v>
      </c>
      <c r="O75" s="14" t="s">
        <v>58</v>
      </c>
      <c r="P75" s="14" t="s">
        <v>58</v>
      </c>
      <c r="Q75" s="14" t="s">
        <v>58</v>
      </c>
      <c r="R75" s="14" t="s">
        <v>58</v>
      </c>
    </row>
    <row r="76" spans="1:18" s="5" customFormat="1" ht="9.9499999999999993" customHeight="1">
      <c r="A76" s="60" t="s">
        <v>90</v>
      </c>
      <c r="B76" s="15"/>
      <c r="C76" s="15"/>
      <c r="D76" s="15"/>
      <c r="E76" s="15"/>
      <c r="F76" s="14" t="s">
        <v>58</v>
      </c>
      <c r="G76" s="14" t="s">
        <v>58</v>
      </c>
      <c r="H76" s="14" t="s">
        <v>58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</row>
    <row r="77" spans="1:18" s="5" customFormat="1" ht="9.9499999999999993" customHeight="1">
      <c r="A77" s="60" t="s">
        <v>91</v>
      </c>
      <c r="B77" s="14" t="s">
        <v>58</v>
      </c>
      <c r="C77" s="14" t="s">
        <v>58</v>
      </c>
      <c r="D77" s="14" t="s">
        <v>58</v>
      </c>
      <c r="E77" s="14" t="s">
        <v>58</v>
      </c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</row>
    <row r="78" spans="1:18" s="5" customFormat="1" ht="9.9499999999999993" customHeight="1">
      <c r="A78" s="60" t="s">
        <v>99</v>
      </c>
      <c r="B78" s="15"/>
      <c r="C78" s="15"/>
      <c r="D78" s="15"/>
      <c r="E78" s="15"/>
      <c r="F78" s="15"/>
      <c r="G78" s="15"/>
      <c r="H78" s="15"/>
      <c r="I78" s="14" t="s">
        <v>58</v>
      </c>
      <c r="J78" s="14" t="s">
        <v>58</v>
      </c>
      <c r="K78" s="14" t="s">
        <v>58</v>
      </c>
      <c r="L78" s="14" t="s">
        <v>58</v>
      </c>
      <c r="M78" s="15"/>
      <c r="N78" s="15"/>
      <c r="O78" s="15"/>
      <c r="P78" s="15"/>
      <c r="Q78" s="15"/>
      <c r="R78" s="59"/>
    </row>
    <row r="79" spans="1:18" s="5" customFormat="1" ht="9.9499999999999993" customHeight="1" thickBot="1">
      <c r="A79" s="68" t="s">
        <v>78</v>
      </c>
      <c r="B79" s="14" t="s">
        <v>58</v>
      </c>
      <c r="C79" s="14" t="s">
        <v>58</v>
      </c>
      <c r="D79" s="14" t="s">
        <v>58</v>
      </c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7"/>
    </row>
    <row r="80" spans="1:18" s="13" customFormat="1" ht="9.9499999999999993" customHeight="1">
      <c r="A80" s="124" t="s">
        <v>39</v>
      </c>
      <c r="B80" s="124"/>
      <c r="C80" s="124"/>
      <c r="D80" s="124"/>
      <c r="E80" s="124"/>
      <c r="F80" s="124"/>
      <c r="G80" s="124"/>
      <c r="H80" s="124"/>
      <c r="I80" s="124"/>
      <c r="J80" s="124"/>
      <c r="K80" s="124"/>
      <c r="L80" s="124"/>
      <c r="M80" s="124"/>
      <c r="N80" s="124"/>
      <c r="O80" s="124"/>
      <c r="P80" s="124"/>
      <c r="Q80" s="124"/>
    </row>
    <row r="81" spans="1:17" s="5" customFormat="1" ht="8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</row>
    <row r="82" spans="1:17" s="5" customFormat="1" ht="11.2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</row>
    <row r="83" spans="1:17" s="5" customFormat="1" ht="11.2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</row>
    <row r="84" spans="1:17" s="5" customFormat="1" ht="11.2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</row>
    <row r="85" spans="1:17" s="5" customFormat="1" ht="11.2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</row>
    <row r="86" spans="1:17" s="5" customFormat="1" ht="11.25">
      <c r="A86" s="69" t="s">
        <v>33</v>
      </c>
      <c r="D86" s="6"/>
      <c r="E86" s="6"/>
      <c r="F86" s="6"/>
      <c r="G86" s="6"/>
      <c r="H86" s="6"/>
      <c r="I86" s="6"/>
      <c r="J86" s="6"/>
      <c r="K86" s="6"/>
      <c r="L86" s="123" t="s">
        <v>35</v>
      </c>
      <c r="M86" s="123"/>
      <c r="N86" s="12"/>
      <c r="O86" s="6"/>
      <c r="P86" s="6"/>
      <c r="Q86" s="6"/>
    </row>
    <row r="87" spans="1:17" s="9" customFormat="1" ht="11.25">
      <c r="B87" s="69"/>
      <c r="C87" s="38"/>
      <c r="D87" s="12" t="s">
        <v>71</v>
      </c>
      <c r="E87" s="12"/>
      <c r="F87" s="12"/>
      <c r="G87" s="12"/>
      <c r="H87" s="12"/>
      <c r="I87" s="12"/>
      <c r="J87" s="12"/>
      <c r="K87" s="12"/>
      <c r="L87" s="12"/>
      <c r="M87" s="12"/>
      <c r="Q87" s="12"/>
    </row>
    <row r="88" spans="1:17" s="5" customFormat="1" ht="11.25">
      <c r="A88" s="6"/>
      <c r="B88" s="6"/>
      <c r="C88" s="6"/>
      <c r="D88" s="6"/>
      <c r="E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</row>
    <row r="89" spans="1:17" s="5" customFormat="1" ht="11.2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</row>
    <row r="90" spans="1:17" s="5" customFormat="1" ht="11.25">
      <c r="A90" s="6"/>
      <c r="B90" s="6"/>
      <c r="C90" s="6"/>
      <c r="F90" s="6"/>
      <c r="G90" s="6"/>
      <c r="H90" s="6"/>
      <c r="I90" s="6"/>
      <c r="J90" s="6"/>
      <c r="K90" s="6"/>
      <c r="L90" s="6"/>
      <c r="N90" s="6"/>
      <c r="O90" s="6"/>
      <c r="P90" s="6"/>
      <c r="Q90" s="6"/>
    </row>
    <row r="91" spans="1:17" s="5" customFormat="1" ht="11.25">
      <c r="A91" s="123" t="s">
        <v>100</v>
      </c>
      <c r="B91" s="123"/>
      <c r="C91" s="123"/>
      <c r="D91" s="6"/>
      <c r="E91" s="6"/>
      <c r="F91" s="6"/>
      <c r="G91" s="6"/>
      <c r="H91" s="6"/>
      <c r="I91" s="6"/>
      <c r="J91" s="6"/>
      <c r="K91" s="6"/>
      <c r="L91" s="6"/>
      <c r="N91" s="6"/>
      <c r="O91" s="6"/>
      <c r="P91" s="6"/>
      <c r="Q91" s="6"/>
    </row>
    <row r="92" spans="1:17" s="5" customFormat="1" ht="11.25"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</row>
    <row r="93" spans="1:17" s="5" customFormat="1" ht="11.25">
      <c r="B93" s="39"/>
      <c r="C93" s="11"/>
      <c r="D93" s="6"/>
      <c r="E93" s="6"/>
      <c r="F93" s="6"/>
      <c r="G93" s="6"/>
      <c r="H93" s="6"/>
      <c r="I93" s="6"/>
      <c r="J93" s="6"/>
      <c r="K93" s="6"/>
      <c r="L93" s="167" t="s">
        <v>37</v>
      </c>
      <c r="M93" s="167"/>
      <c r="N93" s="167"/>
      <c r="O93" s="6"/>
      <c r="P93" s="6"/>
      <c r="Q93" s="6"/>
    </row>
    <row r="94" spans="1:17" s="5" customFormat="1" ht="11.25">
      <c r="A94" s="6"/>
      <c r="B94" s="6"/>
      <c r="C94" s="6"/>
      <c r="D94" s="6"/>
      <c r="E94" s="161" t="s">
        <v>72</v>
      </c>
      <c r="F94" s="161"/>
      <c r="G94" s="161"/>
      <c r="H94" s="6"/>
      <c r="I94" s="6"/>
      <c r="J94" s="6"/>
      <c r="K94" s="6"/>
      <c r="L94" s="6"/>
      <c r="M94" s="6"/>
      <c r="N94" s="6"/>
      <c r="O94" s="6"/>
      <c r="P94" s="6"/>
      <c r="Q94" s="6"/>
    </row>
    <row r="95" spans="1:17" s="5" customFormat="1" ht="11.25">
      <c r="A95" s="6"/>
      <c r="B95" s="6"/>
      <c r="C95" s="6"/>
      <c r="D95" s="6"/>
      <c r="H95" s="6"/>
      <c r="I95" s="6"/>
      <c r="J95" s="6"/>
      <c r="K95" s="6"/>
      <c r="L95" s="6"/>
      <c r="N95" s="6"/>
      <c r="O95" s="6"/>
      <c r="P95" s="6"/>
      <c r="Q95" s="6"/>
    </row>
    <row r="96" spans="1:17" s="5" customFormat="1" ht="11.25">
      <c r="A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</row>
    <row r="97" spans="1:17" s="5" customFormat="1" ht="11.2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P97" s="6"/>
      <c r="Q97" s="6"/>
    </row>
    <row r="98" spans="1:17" s="5" customFormat="1" ht="11.25">
      <c r="B98" s="6"/>
      <c r="C98" s="6"/>
      <c r="M98" s="6"/>
      <c r="P98" s="12"/>
      <c r="Q98" s="12"/>
    </row>
    <row r="99" spans="1:17" s="5" customFormat="1" ht="11.25">
      <c r="B99" s="6"/>
      <c r="C99" s="6"/>
      <c r="D99" s="6"/>
      <c r="E99" s="6"/>
      <c r="G99" s="6"/>
      <c r="H99" s="6"/>
      <c r="I99" s="6"/>
      <c r="J99" s="6"/>
      <c r="K99" s="6"/>
      <c r="L99" s="6"/>
      <c r="N99" s="6"/>
    </row>
    <row r="100" spans="1:17" s="5" customFormat="1" ht="11.25">
      <c r="B100" s="6"/>
      <c r="C100" s="6"/>
      <c r="D100" s="6"/>
      <c r="M100" s="6"/>
      <c r="N100" s="6"/>
      <c r="P100" s="6"/>
      <c r="Q100" s="6"/>
    </row>
    <row r="101" spans="1:17" s="5" customFormat="1" ht="11.25">
      <c r="B101" s="69"/>
      <c r="C101" s="10"/>
      <c r="D101" s="6"/>
      <c r="E101" s="160" t="s">
        <v>101</v>
      </c>
      <c r="F101" s="160"/>
      <c r="G101" s="160"/>
      <c r="H101" s="6"/>
      <c r="I101" s="6"/>
      <c r="J101" s="6"/>
      <c r="K101" s="6"/>
      <c r="L101" s="6"/>
      <c r="M101" s="6"/>
      <c r="N101" s="6"/>
    </row>
    <row r="102" spans="1:17" s="5" customFormat="1" ht="11.2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12" t="s">
        <v>34</v>
      </c>
      <c r="N102" s="6"/>
      <c r="O102" s="6"/>
      <c r="P102" s="6"/>
      <c r="Q102" s="6"/>
    </row>
    <row r="103" spans="1:17" s="5" customFormat="1" ht="11.25">
      <c r="A103" s="70" t="s">
        <v>38</v>
      </c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O103" s="6"/>
      <c r="P103" s="6"/>
      <c r="Q103" s="6"/>
    </row>
    <row r="104" spans="1:17" s="5" customFormat="1" ht="11.2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</row>
    <row r="106" spans="1:17" s="5" customFormat="1" ht="11.25">
      <c r="B106" s="6"/>
      <c r="C106" s="6"/>
      <c r="D106" s="6"/>
      <c r="E106" s="6"/>
      <c r="F106" s="6"/>
      <c r="G106" s="159" t="s">
        <v>36</v>
      </c>
      <c r="H106" s="159"/>
      <c r="I106" s="159"/>
      <c r="J106" s="6"/>
      <c r="K106" s="6"/>
      <c r="L106" s="6"/>
      <c r="M106" s="6"/>
      <c r="N106" s="6"/>
      <c r="O106" s="6"/>
      <c r="P106" s="6"/>
      <c r="Q106" s="6"/>
    </row>
    <row r="107" spans="1:17" s="5" customFormat="1" ht="11.25">
      <c r="B107" s="6"/>
      <c r="C107" s="6"/>
      <c r="D107" s="6"/>
      <c r="H107" s="6"/>
      <c r="I107" s="6"/>
      <c r="J107" s="6"/>
      <c r="K107" s="6"/>
      <c r="L107" s="6"/>
      <c r="M107" s="6"/>
      <c r="N107" s="6"/>
      <c r="P107" s="6"/>
      <c r="Q107" s="6"/>
    </row>
    <row r="108" spans="1:17" s="5" customFormat="1" ht="9.9499999999999993" customHeight="1">
      <c r="A108" s="31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7"/>
      <c r="Q108" s="6"/>
    </row>
    <row r="109" spans="1:17" s="5" customFormat="1" ht="9.9499999999999993" customHeight="1">
      <c r="A109" s="31"/>
      <c r="G109" s="6"/>
      <c r="H109" s="6"/>
      <c r="I109" s="6"/>
      <c r="J109" s="6"/>
      <c r="K109" s="6"/>
      <c r="L109" s="6"/>
      <c r="M109" s="6"/>
      <c r="N109" s="6"/>
      <c r="O109" s="6"/>
      <c r="P109" s="8"/>
      <c r="Q109" s="6"/>
    </row>
    <row r="110" spans="1:17" s="5" customFormat="1" ht="9.9499999999999993" customHeight="1">
      <c r="A110" s="31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8"/>
      <c r="Q110" s="6"/>
    </row>
    <row r="111" spans="1:17" s="5" customFormat="1" ht="9.9499999999999993" customHeight="1"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8"/>
      <c r="Q111" s="6"/>
    </row>
    <row r="112" spans="1:17" s="5" customFormat="1" ht="9.9499999999999993" customHeight="1"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</row>
    <row r="113" spans="1:17" s="5" customFormat="1" ht="9.9499999999999993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</row>
    <row r="114" spans="1:17" s="5" customFormat="1" ht="9.9499999999999993" customHeight="1">
      <c r="A114" s="30"/>
      <c r="B114" s="29"/>
      <c r="C114" s="29"/>
      <c r="D114" s="29"/>
      <c r="E114" s="29"/>
      <c r="F114" s="28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</row>
    <row r="115" spans="1:17" s="5" customFormat="1" ht="9.9499999999999993" customHeight="1"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</row>
    <row r="116" spans="1:17" s="5" customFormat="1" ht="9.9499999999999993" customHeight="1">
      <c r="A116" s="33"/>
      <c r="B116" s="35"/>
      <c r="C116" s="32"/>
      <c r="D116" s="32"/>
      <c r="E116" s="32"/>
      <c r="F116" s="34"/>
      <c r="G116" s="8"/>
      <c r="H116" s="6"/>
      <c r="I116" s="6"/>
      <c r="J116" s="36"/>
      <c r="K116" s="37"/>
      <c r="L116" s="32"/>
      <c r="M116" s="32"/>
      <c r="N116" s="6"/>
      <c r="O116" s="6"/>
      <c r="P116" s="6"/>
      <c r="Q116" s="6"/>
    </row>
  </sheetData>
  <mergeCells count="150">
    <mergeCell ref="P13:Q13"/>
    <mergeCell ref="F12:G12"/>
    <mergeCell ref="G106:I106"/>
    <mergeCell ref="E101:G101"/>
    <mergeCell ref="E94:G94"/>
    <mergeCell ref="F13:G13"/>
    <mergeCell ref="F28:L28"/>
    <mergeCell ref="F29:L29"/>
    <mergeCell ref="F30:L30"/>
    <mergeCell ref="F45:L45"/>
    <mergeCell ref="F54:L54"/>
    <mergeCell ref="F47:L47"/>
    <mergeCell ref="B73:E73"/>
    <mergeCell ref="F73:H73"/>
    <mergeCell ref="I73:L73"/>
    <mergeCell ref="L93:N93"/>
    <mergeCell ref="A63:Q63"/>
    <mergeCell ref="O60:O62"/>
    <mergeCell ref="O50:O52"/>
    <mergeCell ref="O45:O49"/>
    <mergeCell ref="O53:O57"/>
    <mergeCell ref="F16:G16"/>
    <mergeCell ref="A20:Q20"/>
    <mergeCell ref="F22:L22"/>
    <mergeCell ref="P6:Q6"/>
    <mergeCell ref="P8:Q8"/>
    <mergeCell ref="P9:Q9"/>
    <mergeCell ref="A34:E38"/>
    <mergeCell ref="A39:E43"/>
    <mergeCell ref="F11:G11"/>
    <mergeCell ref="D11:E11"/>
    <mergeCell ref="D15:E16"/>
    <mergeCell ref="D17:E19"/>
    <mergeCell ref="A33:Q33"/>
    <mergeCell ref="J15:J16"/>
    <mergeCell ref="K15:K16"/>
    <mergeCell ref="A21:E21"/>
    <mergeCell ref="F21:H21"/>
    <mergeCell ref="F31:L31"/>
    <mergeCell ref="F43:L43"/>
    <mergeCell ref="F39:L39"/>
    <mergeCell ref="F40:L40"/>
    <mergeCell ref="F42:L42"/>
    <mergeCell ref="P16:Q16"/>
    <mergeCell ref="P17:Q17"/>
    <mergeCell ref="F35:L35"/>
    <mergeCell ref="A15:C16"/>
    <mergeCell ref="A9:C9"/>
    <mergeCell ref="F23:L23"/>
    <mergeCell ref="F24:L24"/>
    <mergeCell ref="F25:L25"/>
    <mergeCell ref="F26:L26"/>
    <mergeCell ref="F27:L27"/>
    <mergeCell ref="P14:Q14"/>
    <mergeCell ref="M15:M16"/>
    <mergeCell ref="H16:I16"/>
    <mergeCell ref="P15:Q15"/>
    <mergeCell ref="F15:G15"/>
    <mergeCell ref="H15:I15"/>
    <mergeCell ref="N15:N16"/>
    <mergeCell ref="O58:O59"/>
    <mergeCell ref="M71:Q71"/>
    <mergeCell ref="A60:E62"/>
    <mergeCell ref="A71:A74"/>
    <mergeCell ref="A50:E52"/>
    <mergeCell ref="A58:E59"/>
    <mergeCell ref="A64:A66"/>
    <mergeCell ref="F46:L46"/>
    <mergeCell ref="A45:E49"/>
    <mergeCell ref="A53:E57"/>
    <mergeCell ref="B71:H71"/>
    <mergeCell ref="F52:L52"/>
    <mergeCell ref="F50:L50"/>
    <mergeCell ref="F51:L51"/>
    <mergeCell ref="F60:L60"/>
    <mergeCell ref="F61:L61"/>
    <mergeCell ref="F62:L62"/>
    <mergeCell ref="F53:L53"/>
    <mergeCell ref="A91:C91"/>
    <mergeCell ref="L86:M86"/>
    <mergeCell ref="A80:Q80"/>
    <mergeCell ref="H17:I17"/>
    <mergeCell ref="F17:G19"/>
    <mergeCell ref="F41:L41"/>
    <mergeCell ref="F32:L32"/>
    <mergeCell ref="F34:L34"/>
    <mergeCell ref="F59:L59"/>
    <mergeCell ref="O23:O27"/>
    <mergeCell ref="O28:O32"/>
    <mergeCell ref="P18:Q18"/>
    <mergeCell ref="P19:Q19"/>
    <mergeCell ref="M73:Q73"/>
    <mergeCell ref="F55:L55"/>
    <mergeCell ref="F56:L56"/>
    <mergeCell ref="F57:L57"/>
    <mergeCell ref="F58:L58"/>
    <mergeCell ref="O34:O38"/>
    <mergeCell ref="O39:O43"/>
    <mergeCell ref="A17:C19"/>
    <mergeCell ref="B64:L64"/>
    <mergeCell ref="I71:L71"/>
    <mergeCell ref="F49:L49"/>
    <mergeCell ref="A14:C14"/>
    <mergeCell ref="A6:C7"/>
    <mergeCell ref="F6:G7"/>
    <mergeCell ref="D6:E8"/>
    <mergeCell ref="D14:E14"/>
    <mergeCell ref="H6:I6"/>
    <mergeCell ref="F48:L48"/>
    <mergeCell ref="F36:L36"/>
    <mergeCell ref="F37:L37"/>
    <mergeCell ref="F38:L38"/>
    <mergeCell ref="A12:C12"/>
    <mergeCell ref="D12:E12"/>
    <mergeCell ref="H12:I12"/>
    <mergeCell ref="A13:C13"/>
    <mergeCell ref="D13:E13"/>
    <mergeCell ref="H13:I13"/>
    <mergeCell ref="F8:G8"/>
    <mergeCell ref="A8:C8"/>
    <mergeCell ref="F9:G9"/>
    <mergeCell ref="F14:G14"/>
    <mergeCell ref="H14:I14"/>
    <mergeCell ref="A28:E32"/>
    <mergeCell ref="A22:E22"/>
    <mergeCell ref="A23:E27"/>
    <mergeCell ref="P12:Q12"/>
    <mergeCell ref="P2:Q2"/>
    <mergeCell ref="A4:C5"/>
    <mergeCell ref="D4:G5"/>
    <mergeCell ref="J4:K4"/>
    <mergeCell ref="L4:M4"/>
    <mergeCell ref="P5:Q5"/>
    <mergeCell ref="O4:Q4"/>
    <mergeCell ref="H4:I5"/>
    <mergeCell ref="N4:N5"/>
    <mergeCell ref="D9:E9"/>
    <mergeCell ref="D10:E10"/>
    <mergeCell ref="F10:G10"/>
    <mergeCell ref="P7:Q7"/>
    <mergeCell ref="P10:Q10"/>
    <mergeCell ref="P11:Q11"/>
    <mergeCell ref="H7:I7"/>
    <mergeCell ref="H8:I8"/>
    <mergeCell ref="A10:C10"/>
    <mergeCell ref="A11:C11"/>
    <mergeCell ref="B3:P3"/>
    <mergeCell ref="H9:I9"/>
    <mergeCell ref="H10:I10"/>
    <mergeCell ref="H11:I11"/>
  </mergeCells>
  <pageMargins left="0.2" right="0" top="0.19685039370078741" bottom="0.19685039370078741" header="0.15748031496062992" footer="0.1181102362204724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8" sqref="C18"/>
    </sheetView>
  </sheetViews>
  <sheetFormatPr defaultRowHeight="1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Владимир Ермолович</dc:creator>
  <cp:lastModifiedBy>TTN</cp:lastModifiedBy>
  <cp:lastPrinted>2018-07-10T08:49:55Z</cp:lastPrinted>
  <dcterms:created xsi:type="dcterms:W3CDTF">2016-06-20T05:37:08Z</dcterms:created>
  <dcterms:modified xsi:type="dcterms:W3CDTF">2018-07-10T08:55:54Z</dcterms:modified>
</cp:coreProperties>
</file>