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496" windowHeight="7152" tabRatio="348"/>
  </bookViews>
  <sheets>
    <sheet name="TDSheet" sheetId="1" r:id="rId1"/>
    <sheet name="Отчет о совместимости" sheetId="2" r:id="rId2"/>
  </sheets>
  <definedNames>
    <definedName name="_xlnm._FilterDatabase" localSheetId="0" hidden="1">TDSheet!$G$1:$G$2595</definedName>
  </definedNames>
  <calcPr calcId="125725" refMode="R1C1"/>
</workbook>
</file>

<file path=xl/calcChain.xml><?xml version="1.0" encoding="utf-8"?>
<calcChain xmlns="http://schemas.openxmlformats.org/spreadsheetml/2006/main">
  <c r="K11" i="1"/>
  <c r="B2562"/>
  <c r="B2561"/>
  <c r="B2560"/>
  <c r="B2559"/>
  <c r="B2558"/>
  <c r="B2556"/>
  <c r="B2555"/>
  <c r="B2554"/>
  <c r="B2553"/>
  <c r="B2552"/>
  <c r="B2550"/>
  <c r="B2549"/>
  <c r="B2548"/>
  <c r="B2547"/>
  <c r="B2546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4"/>
  <c r="B2523"/>
  <c r="B2522"/>
  <c r="B2521"/>
  <c r="B2520"/>
  <c r="B2519"/>
  <c r="B2517"/>
  <c r="B2516"/>
  <c r="B2515"/>
  <c r="B2514"/>
  <c r="B2513"/>
  <c r="B2512"/>
  <c r="B2511"/>
  <c r="B2510"/>
  <c r="B2509"/>
  <c r="B2508"/>
  <c r="B2507"/>
  <c r="B2506"/>
  <c r="B2505"/>
  <c r="B2504"/>
  <c r="B2502"/>
  <c r="B2501"/>
  <c r="B2500"/>
  <c r="B2499"/>
  <c r="B2498"/>
  <c r="B2497"/>
  <c r="B2496"/>
  <c r="B2495"/>
  <c r="B2494"/>
  <c r="B2492"/>
  <c r="B2491"/>
  <c r="B2490"/>
  <c r="B2489"/>
  <c r="B2488"/>
  <c r="B2487"/>
  <c r="B2486"/>
  <c r="B2485"/>
  <c r="B2484"/>
  <c r="B2483"/>
  <c r="B2480"/>
  <c r="B2479"/>
  <c r="B2478"/>
  <c r="B2477"/>
  <c r="B2476"/>
  <c r="B2474"/>
  <c r="B2473"/>
  <c r="B2472"/>
  <c r="B2471"/>
  <c r="B2470"/>
  <c r="B2469"/>
  <c r="B2468"/>
  <c r="B2467"/>
  <c r="B2466"/>
  <c r="B2465"/>
  <c r="B2461"/>
  <c r="B2460"/>
  <c r="B2459"/>
  <c r="B2458"/>
  <c r="B2457"/>
  <c r="B2455"/>
  <c r="B2453"/>
  <c r="B2452"/>
  <c r="B2451"/>
  <c r="B2450"/>
  <c r="B2449"/>
  <c r="B2448"/>
  <c r="B2447"/>
  <c r="B2446"/>
  <c r="B2445"/>
  <c r="B2444"/>
  <c r="B2443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5"/>
  <c r="B2414"/>
  <c r="B2413"/>
  <c r="B2412"/>
  <c r="B2410"/>
  <c r="B2409"/>
  <c r="B2408"/>
  <c r="B2407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3"/>
  <c r="B2372"/>
  <c r="B2371"/>
  <c r="B2370"/>
  <c r="B2369"/>
  <c r="B2368"/>
  <c r="B2367"/>
  <c r="B2366"/>
  <c r="B2364"/>
  <c r="B2363"/>
  <c r="B2362"/>
  <c r="B2361"/>
  <c r="B2360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8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6"/>
  <c r="B2275"/>
  <c r="B2273"/>
  <c r="B2272"/>
  <c r="B2271"/>
  <c r="B2270"/>
  <c r="B2269"/>
  <c r="B2268"/>
  <c r="B2267"/>
  <c r="B2265"/>
  <c r="B2263"/>
  <c r="B2262"/>
  <c r="B2261"/>
  <c r="B2260"/>
  <c r="B2259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4"/>
  <c r="B2233"/>
  <c r="B2232"/>
  <c r="B2231"/>
  <c r="B2230"/>
  <c r="B2229"/>
  <c r="B2228"/>
  <c r="B2227"/>
  <c r="B2226"/>
  <c r="B2225"/>
  <c r="B2224"/>
  <c r="B2223"/>
  <c r="B2222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7"/>
  <c r="B2196"/>
  <c r="B2195"/>
  <c r="B2194"/>
  <c r="B2193"/>
  <c r="B2192"/>
  <c r="B2191"/>
  <c r="B2190"/>
  <c r="B2189"/>
  <c r="B2188"/>
  <c r="B2187"/>
  <c r="B2186"/>
  <c r="B2185"/>
  <c r="B2184"/>
  <c r="B2182"/>
  <c r="B2181"/>
  <c r="B2179"/>
  <c r="B2178"/>
  <c r="B2177"/>
  <c r="B2176"/>
  <c r="B2175"/>
  <c r="B2173"/>
  <c r="B2170"/>
  <c r="B2169"/>
  <c r="B2168"/>
  <c r="B2167"/>
  <c r="B2165"/>
  <c r="B2164"/>
  <c r="B2163"/>
  <c r="B2162"/>
  <c r="B2161"/>
  <c r="B2160"/>
  <c r="B2159"/>
  <c r="B2158"/>
  <c r="B2157"/>
  <c r="B2155"/>
  <c r="B2154"/>
  <c r="B2153"/>
  <c r="B2152"/>
  <c r="B2151"/>
  <c r="B2150"/>
  <c r="B2149"/>
  <c r="B2148"/>
  <c r="B2147"/>
  <c r="B2145"/>
  <c r="B2144"/>
  <c r="B2143"/>
  <c r="B2142"/>
  <c r="B2141"/>
  <c r="B2140"/>
  <c r="B2139"/>
  <c r="B2138"/>
  <c r="B2137"/>
  <c r="B2136"/>
  <c r="B2135"/>
  <c r="B2134"/>
  <c r="B2133"/>
  <c r="B2130"/>
  <c r="B2129"/>
  <c r="B2128"/>
  <c r="B2127"/>
  <c r="B2126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4"/>
  <c r="B2103"/>
  <c r="B2102"/>
  <c r="B2101"/>
  <c r="B2100"/>
  <c r="B2099"/>
  <c r="B2098"/>
  <c r="B2097"/>
  <c r="B2096"/>
  <c r="B2095"/>
  <c r="B2094"/>
  <c r="B2093"/>
  <c r="B2092"/>
  <c r="B2091"/>
  <c r="B2089"/>
  <c r="B2088"/>
  <c r="B2087"/>
  <c r="B2086"/>
  <c r="B2083"/>
  <c r="B2082"/>
  <c r="B2081"/>
  <c r="B2080"/>
  <c r="B2078"/>
  <c r="B2077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2"/>
  <c r="B2051"/>
  <c r="B2050"/>
  <c r="B2049"/>
  <c r="B2048"/>
  <c r="B2047"/>
  <c r="B2046"/>
  <c r="B2045"/>
  <c r="B2044"/>
  <c r="B2043"/>
  <c r="B2042"/>
  <c r="B2041"/>
  <c r="B2040"/>
  <c r="B2039"/>
  <c r="B2036"/>
  <c r="B2035"/>
  <c r="B2034"/>
  <c r="B2033"/>
  <c r="B2032"/>
  <c r="B2031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0"/>
  <c r="B1918"/>
  <c r="B1917"/>
  <c r="B1916"/>
  <c r="B1915"/>
  <c r="B1913"/>
  <c r="B1912"/>
  <c r="B1911"/>
  <c r="B1910"/>
  <c r="B1909"/>
  <c r="B1907"/>
  <c r="B1906"/>
  <c r="B1905"/>
  <c r="B1904"/>
  <c r="B1903"/>
  <c r="B1902"/>
  <c r="B1901"/>
  <c r="B1900"/>
  <c r="B1899"/>
  <c r="B1897"/>
  <c r="B1896"/>
  <c r="B1895"/>
  <c r="B1894"/>
  <c r="B1893"/>
  <c r="B1892"/>
  <c r="B1889"/>
  <c r="B1888"/>
  <c r="B1887"/>
  <c r="B1885"/>
  <c r="B1884"/>
  <c r="B1883"/>
  <c r="B1882"/>
  <c r="B1880"/>
  <c r="B1879"/>
  <c r="B1878"/>
  <c r="B1877"/>
  <c r="B1876"/>
  <c r="B1875"/>
  <c r="B1874"/>
  <c r="B1873"/>
  <c r="B1872"/>
  <c r="B1871"/>
  <c r="B1870"/>
  <c r="B1869"/>
  <c r="B1868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3"/>
  <c r="B1802"/>
  <c r="B1801"/>
  <c r="B1800"/>
  <c r="B1799"/>
  <c r="B1797"/>
  <c r="B1796"/>
  <c r="B1795"/>
  <c r="B1794"/>
  <c r="B1793"/>
  <c r="B1792"/>
  <c r="B1791"/>
  <c r="B1789"/>
  <c r="B1788"/>
  <c r="B1787"/>
  <c r="B1786"/>
  <c r="B1785"/>
  <c r="B1784"/>
  <c r="B1783"/>
  <c r="B1782"/>
  <c r="B1781"/>
  <c r="B1778"/>
  <c r="B1777"/>
  <c r="B1776"/>
  <c r="B1775"/>
  <c r="B1774"/>
  <c r="B1773"/>
  <c r="B1772"/>
  <c r="B1771"/>
  <c r="B1770"/>
  <c r="B1769"/>
  <c r="B1768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1"/>
  <c r="B1740"/>
  <c r="B1739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8"/>
  <c r="B1677"/>
  <c r="B1676"/>
  <c r="B1675"/>
  <c r="B1674"/>
  <c r="B1673"/>
  <c r="B1672"/>
  <c r="B1671"/>
  <c r="B1670"/>
  <c r="B1669"/>
  <c r="B1667"/>
  <c r="B1666"/>
  <c r="B1665"/>
  <c r="B1664"/>
  <c r="B1663"/>
  <c r="B1662"/>
  <c r="B1661"/>
  <c r="B1660"/>
  <c r="B1659"/>
  <c r="B1658"/>
  <c r="B1655"/>
  <c r="B1654"/>
  <c r="B1653"/>
  <c r="B1652"/>
  <c r="B1651"/>
  <c r="B1650"/>
  <c r="B1649"/>
  <c r="B1647"/>
  <c r="B1646"/>
  <c r="B1645"/>
  <c r="B1644"/>
  <c r="B1643"/>
  <c r="B1642"/>
  <c r="B1639"/>
  <c r="B1638"/>
  <c r="B1637"/>
  <c r="B1636"/>
  <c r="B1635"/>
  <c r="B1634"/>
  <c r="B1633"/>
  <c r="B1632"/>
  <c r="B1631"/>
  <c r="B1630"/>
  <c r="B1629"/>
  <c r="B1628"/>
  <c r="B1627"/>
  <c r="B1626"/>
  <c r="B1625"/>
  <c r="B1623"/>
  <c r="B1622"/>
  <c r="B1621"/>
  <c r="B1620"/>
  <c r="B1619"/>
  <c r="B1618"/>
  <c r="B1617"/>
  <c r="B1616"/>
  <c r="B1615"/>
  <c r="B1614"/>
  <c r="B1611"/>
  <c r="B1610"/>
  <c r="B1608"/>
  <c r="B1607"/>
  <c r="B1606"/>
  <c r="B1605"/>
  <c r="B1604"/>
  <c r="B1602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7"/>
  <c r="B1566"/>
  <c r="B1565"/>
  <c r="B1564"/>
  <c r="B1563"/>
  <c r="B1562"/>
  <c r="B1561"/>
  <c r="B1560"/>
  <c r="B1559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4"/>
  <c r="B1503"/>
  <c r="B1502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2"/>
  <c r="B1471"/>
  <c r="B1470"/>
  <c r="B1469"/>
  <c r="B1467"/>
  <c r="B1466"/>
  <c r="B1465"/>
  <c r="B1464"/>
  <c r="B1462"/>
  <c r="B1461"/>
  <c r="B1459"/>
  <c r="B1458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7"/>
  <c r="B1436"/>
  <c r="B1435"/>
  <c r="B1434"/>
  <c r="B1433"/>
  <c r="B1431"/>
  <c r="B1430"/>
  <c r="B1429"/>
  <c r="B1428"/>
  <c r="B1427"/>
  <c r="B1426"/>
  <c r="B1425"/>
  <c r="B1423"/>
  <c r="B1422"/>
  <c r="B1421"/>
  <c r="B1420"/>
  <c r="B1419"/>
  <c r="B1418"/>
  <c r="B1417"/>
  <c r="B1416"/>
  <c r="B1415"/>
  <c r="B1414"/>
  <c r="B1413"/>
  <c r="B1412"/>
  <c r="B1411"/>
  <c r="B1410"/>
  <c r="B1408"/>
  <c r="B1407"/>
  <c r="B1406"/>
  <c r="B1405"/>
  <c r="B1404"/>
  <c r="B1403"/>
  <c r="B1402"/>
  <c r="B1401"/>
  <c r="B1400"/>
  <c r="B1399"/>
  <c r="B1398"/>
  <c r="B1397"/>
  <c r="B1396"/>
  <c r="B1393"/>
  <c r="B1392"/>
  <c r="B1391"/>
  <c r="B1390"/>
  <c r="B1389"/>
  <c r="B1387"/>
  <c r="B1386"/>
  <c r="B1385"/>
  <c r="B1384"/>
  <c r="B1383"/>
  <c r="B1382"/>
  <c r="B1381"/>
  <c r="B1380"/>
  <c r="B1379"/>
  <c r="B1376"/>
  <c r="B1375"/>
  <c r="B1374"/>
  <c r="B1373"/>
  <c r="B1372"/>
  <c r="B1371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3"/>
  <c r="B1352"/>
  <c r="B1351"/>
  <c r="B1348"/>
  <c r="B1347"/>
  <c r="B1346"/>
  <c r="B1345"/>
  <c r="B1343"/>
  <c r="B1342"/>
  <c r="B1341"/>
  <c r="B1340"/>
  <c r="B1339"/>
  <c r="B1338"/>
  <c r="B1337"/>
  <c r="B1336"/>
  <c r="B1335"/>
  <c r="B1333"/>
  <c r="B1332"/>
  <c r="B1331"/>
  <c r="B1330"/>
  <c r="B1329"/>
  <c r="B1328"/>
  <c r="B1327"/>
  <c r="B1326"/>
  <c r="B1325"/>
  <c r="B1324"/>
  <c r="B1323"/>
  <c r="B1322"/>
  <c r="B1321"/>
  <c r="B1320"/>
  <c r="B1317"/>
  <c r="B1316"/>
  <c r="B1314"/>
  <c r="B1313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4"/>
  <c r="B1293"/>
  <c r="B1292"/>
  <c r="B1291"/>
  <c r="B1290"/>
  <c r="B1288"/>
  <c r="B1287"/>
  <c r="B1286"/>
  <c r="B1285"/>
  <c r="B1284"/>
  <c r="B1283"/>
  <c r="B1282"/>
  <c r="B1281"/>
  <c r="B1279"/>
  <c r="B1278"/>
  <c r="B1277"/>
  <c r="B1276"/>
  <c r="B1275"/>
  <c r="B1273"/>
  <c r="B1272"/>
  <c r="B1271"/>
  <c r="B1270"/>
  <c r="B1269"/>
  <c r="B1268"/>
  <c r="B1267"/>
  <c r="B1266"/>
  <c r="B1265"/>
  <c r="B1264"/>
  <c r="B1263"/>
  <c r="B1262"/>
  <c r="B1261"/>
  <c r="B1260"/>
  <c r="B1258"/>
  <c r="B1257"/>
  <c r="B1254"/>
  <c r="B1253"/>
  <c r="B1252"/>
  <c r="B1251"/>
  <c r="B1250"/>
  <c r="B1248"/>
  <c r="B1247"/>
  <c r="B1244"/>
  <c r="B1243"/>
  <c r="B1242"/>
  <c r="B1241"/>
  <c r="B1239"/>
  <c r="B1238"/>
  <c r="B1237"/>
  <c r="B1236"/>
  <c r="B1235"/>
  <c r="B1234"/>
  <c r="B1233"/>
  <c r="B1232"/>
  <c r="B1231"/>
  <c r="B1230"/>
  <c r="B1227"/>
  <c r="B1226"/>
  <c r="B1225"/>
  <c r="B1224"/>
  <c r="B1222"/>
  <c r="B1221"/>
  <c r="B1220"/>
  <c r="B1219"/>
  <c r="B1217"/>
  <c r="B1216"/>
  <c r="B1214"/>
  <c r="B1213"/>
  <c r="B1212"/>
  <c r="B1211"/>
  <c r="B1210"/>
  <c r="B1209"/>
  <c r="B1208"/>
  <c r="B1207"/>
  <c r="B1206"/>
  <c r="B1205"/>
  <c r="B1204"/>
  <c r="B1203"/>
  <c r="B1202"/>
  <c r="B1201"/>
  <c r="B1200"/>
  <c r="B1199"/>
  <c r="B1198"/>
  <c r="B1195"/>
  <c r="B1194"/>
  <c r="B1193"/>
  <c r="B1192"/>
  <c r="B1191"/>
  <c r="B1189"/>
  <c r="B1188"/>
  <c r="B1187"/>
  <c r="B1186"/>
  <c r="B1185"/>
  <c r="B1184"/>
  <c r="B1183"/>
  <c r="B1182"/>
  <c r="B1181"/>
  <c r="B1180"/>
  <c r="B1179"/>
  <c r="B1178"/>
  <c r="B1176"/>
  <c r="B1174"/>
  <c r="B1173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8"/>
  <c r="B1147"/>
  <c r="B1146"/>
  <c r="B1145"/>
  <c r="B1143"/>
  <c r="B1142"/>
  <c r="B1141"/>
  <c r="B1140"/>
  <c r="B1138"/>
  <c r="B1137"/>
  <c r="B1136"/>
  <c r="B1135"/>
  <c r="B1134"/>
  <c r="B1132"/>
  <c r="B1131"/>
  <c r="B1130"/>
  <c r="B1129"/>
  <c r="B1127"/>
  <c r="B1126"/>
  <c r="B1125"/>
  <c r="B1124"/>
  <c r="B1123"/>
  <c r="B1122"/>
  <c r="B1121"/>
  <c r="B1120"/>
  <c r="B1119"/>
  <c r="B1118"/>
  <c r="B1117"/>
  <c r="B1116"/>
  <c r="B1115"/>
  <c r="B1114"/>
  <c r="B1113"/>
  <c r="B1111"/>
  <c r="B1110"/>
  <c r="B1109"/>
  <c r="B1108"/>
  <c r="B1107"/>
  <c r="B1106"/>
  <c r="B1104"/>
  <c r="B1103"/>
  <c r="B1102"/>
  <c r="B1101"/>
  <c r="B1100"/>
  <c r="B1099"/>
  <c r="B1098"/>
  <c r="B1097"/>
  <c r="B1096"/>
  <c r="B1095"/>
  <c r="B1094"/>
  <c r="B1093"/>
  <c r="B1092"/>
  <c r="B1091"/>
  <c r="B1089"/>
  <c r="B1088"/>
  <c r="B1087"/>
  <c r="B1086"/>
  <c r="B1084"/>
  <c r="B1083"/>
  <c r="B1080"/>
  <c r="B1079"/>
  <c r="B1078"/>
  <c r="B1077"/>
  <c r="B1076"/>
  <c r="B1075"/>
  <c r="B1074"/>
  <c r="B1073"/>
  <c r="B1072"/>
  <c r="B1071"/>
  <c r="B1070"/>
  <c r="B1069"/>
  <c r="B1066"/>
  <c r="B1065"/>
  <c r="B1064"/>
  <c r="B1063"/>
  <c r="B1061"/>
  <c r="B1059"/>
  <c r="B1058"/>
  <c r="B1057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7"/>
  <c r="B986"/>
  <c r="B985"/>
  <c r="B984"/>
  <c r="B983"/>
  <c r="B982"/>
  <c r="B981"/>
  <c r="B980"/>
  <c r="B979"/>
  <c r="B978"/>
  <c r="B977"/>
  <c r="B974"/>
  <c r="B973"/>
  <c r="B972"/>
  <c r="B971"/>
  <c r="B970"/>
  <c r="B969"/>
  <c r="B968"/>
  <c r="B966"/>
  <c r="B965"/>
  <c r="B964"/>
  <c r="B963"/>
  <c r="B962"/>
  <c r="B959"/>
  <c r="B958"/>
  <c r="B957"/>
  <c r="B956"/>
  <c r="B955"/>
  <c r="B954"/>
  <c r="B953"/>
  <c r="B952"/>
  <c r="B951"/>
  <c r="B949"/>
  <c r="B948"/>
  <c r="B947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4"/>
  <c r="B863"/>
  <c r="B862"/>
  <c r="B861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1"/>
  <c r="B840"/>
  <c r="B839"/>
  <c r="B838"/>
  <c r="B837"/>
  <c r="B836"/>
  <c r="B835"/>
  <c r="B832"/>
  <c r="B831"/>
  <c r="B830"/>
  <c r="B829"/>
  <c r="B828"/>
  <c r="B827"/>
  <c r="B826"/>
  <c r="B825"/>
  <c r="B823"/>
  <c r="B822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80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1"/>
  <c r="B730"/>
  <c r="B729"/>
  <c r="B726"/>
  <c r="B725"/>
  <c r="B724"/>
  <c r="B723"/>
  <c r="B721"/>
  <c r="B720"/>
  <c r="B717"/>
  <c r="B716"/>
  <c r="B715"/>
  <c r="B714"/>
  <c r="B713"/>
  <c r="B712"/>
  <c r="B711"/>
  <c r="B709"/>
  <c r="B706"/>
  <c r="B703"/>
  <c r="B701"/>
  <c r="B700"/>
  <c r="B699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9"/>
  <c r="B658"/>
  <c r="B657"/>
  <c r="B656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4"/>
  <c r="B583"/>
  <c r="B582"/>
  <c r="B581"/>
  <c r="B580"/>
  <c r="B579"/>
  <c r="B578"/>
  <c r="B577"/>
  <c r="B576"/>
  <c r="B575"/>
  <c r="B572"/>
  <c r="B571"/>
  <c r="B570"/>
  <c r="B568"/>
  <c r="B565"/>
  <c r="B564"/>
  <c r="B563"/>
  <c r="B562"/>
  <c r="B561"/>
  <c r="B559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7"/>
  <c r="B446"/>
  <c r="B445"/>
  <c r="B444"/>
  <c r="B443"/>
  <c r="B442"/>
  <c r="B441"/>
  <c r="B439"/>
  <c r="B438"/>
  <c r="B437"/>
  <c r="B434"/>
  <c r="B433"/>
  <c r="B432"/>
  <c r="B431"/>
  <c r="B430"/>
  <c r="B428"/>
  <c r="B427"/>
  <c r="B426"/>
  <c r="B425"/>
  <c r="B423"/>
  <c r="B422"/>
  <c r="B421"/>
  <c r="B420"/>
  <c r="B417"/>
  <c r="B416"/>
  <c r="B415"/>
  <c r="B414"/>
  <c r="B413"/>
  <c r="B411"/>
  <c r="B410"/>
  <c r="B407"/>
  <c r="B406"/>
  <c r="B404"/>
  <c r="B403"/>
  <c r="B402"/>
  <c r="B401"/>
  <c r="B400"/>
  <c r="B399"/>
  <c r="B398"/>
  <c r="B397"/>
  <c r="B396"/>
  <c r="B394"/>
  <c r="B393"/>
  <c r="B392"/>
  <c r="B389"/>
  <c r="B388"/>
  <c r="B386"/>
  <c r="B384"/>
  <c r="B381"/>
  <c r="B380"/>
  <c r="B379"/>
  <c r="B378"/>
  <c r="B377"/>
  <c r="B375"/>
  <c r="B372"/>
  <c r="B371"/>
  <c r="B370"/>
  <c r="B369"/>
  <c r="B368"/>
  <c r="B367"/>
  <c r="B366"/>
  <c r="B365"/>
  <c r="B364"/>
  <c r="B362"/>
  <c r="B361"/>
  <c r="B358"/>
  <c r="B357"/>
  <c r="B356"/>
  <c r="B355"/>
  <c r="B354"/>
  <c r="B353"/>
  <c r="B352"/>
  <c r="B350"/>
  <c r="B349"/>
  <c r="B348"/>
  <c r="B347"/>
  <c r="B346"/>
  <c r="B345"/>
  <c r="B344"/>
  <c r="B343"/>
  <c r="B342"/>
  <c r="B341"/>
  <c r="B339"/>
  <c r="B338"/>
  <c r="B337"/>
  <c r="B336"/>
  <c r="B333"/>
  <c r="B331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299"/>
  <c r="B298"/>
  <c r="B297"/>
  <c r="B296"/>
  <c r="B295"/>
  <c r="B292"/>
  <c r="B291"/>
  <c r="B289"/>
  <c r="B288"/>
  <c r="B286"/>
  <c r="B283"/>
  <c r="B282"/>
  <c r="B281"/>
  <c r="B280"/>
  <c r="B279"/>
  <c r="B278"/>
  <c r="B277"/>
  <c r="B276"/>
  <c r="B275"/>
  <c r="B274"/>
  <c r="B273"/>
  <c r="B271"/>
  <c r="B268"/>
  <c r="B267"/>
  <c r="B266"/>
  <c r="B265"/>
  <c r="B264"/>
  <c r="B263"/>
  <c r="B261"/>
  <c r="B260"/>
  <c r="B259"/>
  <c r="B258"/>
  <c r="B257"/>
  <c r="B256"/>
  <c r="B255"/>
  <c r="B254"/>
  <c r="B253"/>
  <c r="B252"/>
  <c r="B251"/>
  <c r="B250"/>
  <c r="B249"/>
  <c r="B248"/>
  <c r="B247"/>
  <c r="B246"/>
  <c r="B244"/>
  <c r="B243"/>
  <c r="B242"/>
  <c r="B241"/>
  <c r="B240"/>
  <c r="B239"/>
  <c r="B238"/>
  <c r="B237"/>
  <c r="B235"/>
  <c r="B234"/>
  <c r="B233"/>
  <c r="B232"/>
  <c r="B231"/>
  <c r="B230"/>
  <c r="B229"/>
  <c r="B228"/>
  <c r="B227"/>
  <c r="B226"/>
  <c r="B225"/>
  <c r="B224"/>
  <c r="B223"/>
  <c r="B222"/>
  <c r="B220"/>
  <c r="B219"/>
  <c r="B217"/>
  <c r="B216"/>
  <c r="B215"/>
  <c r="B214"/>
  <c r="B213"/>
  <c r="B212"/>
  <c r="B211"/>
  <c r="B209"/>
  <c r="B208"/>
  <c r="B207"/>
  <c r="B206"/>
  <c r="B205"/>
  <c r="B204"/>
  <c r="B203"/>
  <c r="B202"/>
  <c r="B201"/>
  <c r="B200"/>
  <c r="B199"/>
  <c r="B198"/>
  <c r="B197"/>
  <c r="B196"/>
  <c r="B195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98"/>
  <c r="B97"/>
  <c r="B96"/>
  <c r="B95"/>
  <c r="B94"/>
  <c r="B93"/>
  <c r="B92"/>
  <c r="B91"/>
  <c r="B90"/>
  <c r="B89"/>
  <c r="B88"/>
  <c r="B87"/>
  <c r="B86"/>
  <c r="B84"/>
  <c r="B83"/>
  <c r="B80"/>
  <c r="B79"/>
  <c r="B78"/>
  <c r="B76"/>
  <c r="B75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6"/>
  <c r="B25"/>
  <c r="B24"/>
  <c r="B23"/>
  <c r="B22"/>
  <c r="B21"/>
  <c r="B20"/>
  <c r="B19"/>
  <c r="B18"/>
  <c r="B17"/>
  <c r="B16"/>
  <c r="G11"/>
  <c r="E2562"/>
  <c r="D2562"/>
  <c r="E2561"/>
  <c r="D2561"/>
  <c r="E2560"/>
  <c r="D2560"/>
  <c r="E2559"/>
  <c r="D2559"/>
  <c r="E2558"/>
  <c r="D2558"/>
  <c r="E2556"/>
  <c r="D2556"/>
  <c r="E2555"/>
  <c r="D2555"/>
  <c r="E2554"/>
  <c r="D2554"/>
  <c r="E2553"/>
  <c r="D2553"/>
  <c r="E2552"/>
  <c r="D2552"/>
  <c r="E2550"/>
  <c r="D2550"/>
  <c r="E2549"/>
  <c r="D2549"/>
  <c r="E2548"/>
  <c r="D2548"/>
  <c r="E2547"/>
  <c r="D2547"/>
  <c r="E2546"/>
  <c r="D2546"/>
  <c r="E2543"/>
  <c r="D2543"/>
  <c r="E2542"/>
  <c r="D2542"/>
  <c r="E2541"/>
  <c r="D2541"/>
  <c r="E2540"/>
  <c r="D2540"/>
  <c r="E2539"/>
  <c r="D2539"/>
  <c r="E2538"/>
  <c r="D2538"/>
  <c r="E2537"/>
  <c r="D2537"/>
  <c r="E2536"/>
  <c r="D2536"/>
  <c r="E2535"/>
  <c r="D2535"/>
  <c r="E2534"/>
  <c r="D2534"/>
  <c r="E2533"/>
  <c r="D2533"/>
  <c r="E2532"/>
  <c r="D2532"/>
  <c r="E2531"/>
  <c r="D2531"/>
  <c r="E2530"/>
  <c r="D2530"/>
  <c r="E2529"/>
  <c r="D2529"/>
  <c r="E2528"/>
  <c r="D2528"/>
  <c r="E2527"/>
  <c r="D2527"/>
  <c r="E2526"/>
  <c r="D2526"/>
  <c r="E2524"/>
  <c r="D2524"/>
  <c r="E2523"/>
  <c r="D2523"/>
  <c r="E2522"/>
  <c r="D2522"/>
  <c r="E2521"/>
  <c r="D2521"/>
  <c r="E2520"/>
  <c r="D2520"/>
  <c r="E2519"/>
  <c r="D2519"/>
  <c r="E2517"/>
  <c r="D2517"/>
  <c r="E2516"/>
  <c r="D2516"/>
  <c r="E2515"/>
  <c r="D2515"/>
  <c r="E2514"/>
  <c r="D2514"/>
  <c r="E2513"/>
  <c r="D2513"/>
  <c r="E2512"/>
  <c r="D2512"/>
  <c r="E2511"/>
  <c r="D2511"/>
  <c r="E2510"/>
  <c r="D2510"/>
  <c r="E2509"/>
  <c r="D2509"/>
  <c r="E2508"/>
  <c r="D2508"/>
  <c r="E2507"/>
  <c r="D2507"/>
  <c r="E2506"/>
  <c r="D2506"/>
  <c r="E2505"/>
  <c r="D2505"/>
  <c r="E2504"/>
  <c r="D2504"/>
  <c r="E2502"/>
  <c r="D2502"/>
  <c r="E2501"/>
  <c r="D2501"/>
  <c r="E2500"/>
  <c r="D2500"/>
  <c r="E2499"/>
  <c r="D2499"/>
  <c r="E2498"/>
  <c r="D2498"/>
  <c r="E2497"/>
  <c r="D2497"/>
  <c r="E2496"/>
  <c r="D2496"/>
  <c r="E2495"/>
  <c r="D2495"/>
  <c r="E2494"/>
  <c r="D2494"/>
  <c r="E2492"/>
  <c r="D2492"/>
  <c r="E2491"/>
  <c r="D2491"/>
  <c r="E2490"/>
  <c r="D2490"/>
  <c r="E2489"/>
  <c r="D2489"/>
  <c r="E2488"/>
  <c r="D2488"/>
  <c r="E2487"/>
  <c r="D2487"/>
  <c r="E2486"/>
  <c r="D2486"/>
  <c r="E2485"/>
  <c r="D2485"/>
  <c r="E2484"/>
  <c r="D2484"/>
  <c r="E2483"/>
  <c r="D2483"/>
  <c r="E2480"/>
  <c r="D2480"/>
  <c r="E2479"/>
  <c r="D2479"/>
  <c r="E2478"/>
  <c r="D2478"/>
  <c r="E2477"/>
  <c r="D2477"/>
  <c r="E2476"/>
  <c r="D2476"/>
  <c r="E2474"/>
  <c r="D2474"/>
  <c r="E2473"/>
  <c r="D2473"/>
  <c r="E2472"/>
  <c r="D2472"/>
  <c r="E2471"/>
  <c r="D2471"/>
  <c r="E2470"/>
  <c r="D2470"/>
  <c r="E2469"/>
  <c r="D2469"/>
  <c r="E2468"/>
  <c r="D2468"/>
  <c r="E2467"/>
  <c r="D2467"/>
  <c r="E2466"/>
  <c r="D2466"/>
  <c r="E2465"/>
  <c r="D2465"/>
  <c r="E2461"/>
  <c r="D2461"/>
  <c r="E2460"/>
  <c r="D2460"/>
  <c r="E2459"/>
  <c r="D2459"/>
  <c r="E2458"/>
  <c r="D2458"/>
  <c r="E2457"/>
  <c r="D2457"/>
  <c r="E2455"/>
  <c r="D2455"/>
  <c r="E2453"/>
  <c r="D2453"/>
  <c r="E2452"/>
  <c r="D2452"/>
  <c r="E2451"/>
  <c r="D2451"/>
  <c r="E2450"/>
  <c r="D2450"/>
  <c r="E2449"/>
  <c r="D2449"/>
  <c r="E2448"/>
  <c r="D2448"/>
  <c r="E2447"/>
  <c r="D2447"/>
  <c r="E2446"/>
  <c r="D2446"/>
  <c r="E2445"/>
  <c r="D2445"/>
  <c r="E2444"/>
  <c r="D2444"/>
  <c r="E2443"/>
  <c r="D2443"/>
  <c r="E2441"/>
  <c r="D2441"/>
  <c r="E2440"/>
  <c r="D2440"/>
  <c r="E2439"/>
  <c r="D2439"/>
  <c r="E2438"/>
  <c r="D2438"/>
  <c r="E2437"/>
  <c r="D2437"/>
  <c r="E2436"/>
  <c r="D2436"/>
  <c r="E2435"/>
  <c r="D2435"/>
  <c r="E2434"/>
  <c r="D2434"/>
  <c r="E2433"/>
  <c r="D2433"/>
  <c r="E2432"/>
  <c r="D2432"/>
  <c r="E2431"/>
  <c r="D2431"/>
  <c r="E2430"/>
  <c r="D2430"/>
  <c r="E2429"/>
  <c r="D2429"/>
  <c r="E2428"/>
  <c r="D2428"/>
  <c r="E2427"/>
  <c r="D2427"/>
  <c r="E2426"/>
  <c r="D2426"/>
  <c r="E2425"/>
  <c r="D2425"/>
  <c r="E2424"/>
  <c r="D2424"/>
  <c r="E2423"/>
  <c r="D2423"/>
  <c r="E2422"/>
  <c r="D2422"/>
  <c r="E2421"/>
  <c r="D2421"/>
  <c r="E2420"/>
  <c r="D2420"/>
  <c r="E2419"/>
  <c r="D2419"/>
  <c r="E2418"/>
  <c r="D2418"/>
  <c r="E2417"/>
  <c r="D2417"/>
  <c r="E2415"/>
  <c r="D2415"/>
  <c r="E2414"/>
  <c r="D2414"/>
  <c r="E2413"/>
  <c r="D2413"/>
  <c r="E2412"/>
  <c r="D2412"/>
  <c r="E2410"/>
  <c r="D2410"/>
  <c r="E2409"/>
  <c r="D2409"/>
  <c r="E2408"/>
  <c r="D2408"/>
  <c r="E2407"/>
  <c r="D2407"/>
  <c r="E2405"/>
  <c r="D2405"/>
  <c r="E2404"/>
  <c r="D2404"/>
  <c r="E2403"/>
  <c r="D2403"/>
  <c r="E2402"/>
  <c r="D2402"/>
  <c r="E2401"/>
  <c r="D2401"/>
  <c r="E2400"/>
  <c r="D2400"/>
  <c r="E2399"/>
  <c r="D2399"/>
  <c r="E2398"/>
  <c r="D2398"/>
  <c r="E2397"/>
  <c r="D2397"/>
  <c r="E2396"/>
  <c r="D2396"/>
  <c r="E2395"/>
  <c r="D2395"/>
  <c r="E2394"/>
  <c r="D2394"/>
  <c r="E2393"/>
  <c r="D2393"/>
  <c r="E2392"/>
  <c r="D2392"/>
  <c r="E2391"/>
  <c r="D2391"/>
  <c r="E2390"/>
  <c r="D2390"/>
  <c r="E2389"/>
  <c r="D2389"/>
  <c r="E2388"/>
  <c r="D2388"/>
  <c r="E2387"/>
  <c r="D2387"/>
  <c r="E2386"/>
  <c r="D2386"/>
  <c r="E2385"/>
  <c r="D2385"/>
  <c r="E2384"/>
  <c r="D2384"/>
  <c r="E2383"/>
  <c r="D2383"/>
  <c r="E2382"/>
  <c r="D2382"/>
  <c r="E2381"/>
  <c r="D2381"/>
  <c r="E2380"/>
  <c r="D2380"/>
  <c r="E2379"/>
  <c r="D2379"/>
  <c r="E2378"/>
  <c r="D2378"/>
  <c r="E2377"/>
  <c r="D2377"/>
  <c r="E2376"/>
  <c r="D2376"/>
  <c r="E2375"/>
  <c r="D2375"/>
  <c r="E2373"/>
  <c r="D2373"/>
  <c r="E2372"/>
  <c r="D2372"/>
  <c r="E2371"/>
  <c r="D2371"/>
  <c r="E2370"/>
  <c r="D2370"/>
  <c r="E2369"/>
  <c r="D2369"/>
  <c r="E2368"/>
  <c r="D2368"/>
  <c r="E2367"/>
  <c r="D2367"/>
  <c r="E2366"/>
  <c r="D2366"/>
  <c r="E2364"/>
  <c r="D2364"/>
  <c r="E2363"/>
  <c r="D2363"/>
  <c r="E2362"/>
  <c r="D2362"/>
  <c r="E2361"/>
  <c r="D2361"/>
  <c r="E2360"/>
  <c r="D2360"/>
  <c r="E2358"/>
  <c r="D2358"/>
  <c r="E2357"/>
  <c r="D2357"/>
  <c r="E2356"/>
  <c r="D2356"/>
  <c r="E2355"/>
  <c r="D2355"/>
  <c r="E2354"/>
  <c r="D2354"/>
  <c r="E2353"/>
  <c r="D2353"/>
  <c r="E2352"/>
  <c r="D2352"/>
  <c r="E2351"/>
  <c r="D2351"/>
  <c r="E2350"/>
  <c r="D2350"/>
  <c r="E2349"/>
  <c r="D2349"/>
  <c r="E2348"/>
  <c r="D2348"/>
  <c r="E2347"/>
  <c r="D2347"/>
  <c r="E2346"/>
  <c r="D2346"/>
  <c r="E2345"/>
  <c r="D2345"/>
  <c r="E2344"/>
  <c r="D2344"/>
  <c r="E2343"/>
  <c r="D2343"/>
  <c r="E2342"/>
  <c r="D2342"/>
  <c r="E2341"/>
  <c r="D2341"/>
  <c r="E2340"/>
  <c r="D2340"/>
  <c r="E2339"/>
  <c r="D2339"/>
  <c r="E2338"/>
  <c r="D2338"/>
  <c r="E2337"/>
  <c r="D2337"/>
  <c r="E2336"/>
  <c r="D2336"/>
  <c r="E2335"/>
  <c r="D2335"/>
  <c r="E2334"/>
  <c r="D2334"/>
  <c r="E2333"/>
  <c r="D2333"/>
  <c r="E2332"/>
  <c r="D2332"/>
  <c r="E2331"/>
  <c r="D2331"/>
  <c r="E2330"/>
  <c r="D2330"/>
  <c r="E2328"/>
  <c r="D2328"/>
  <c r="E2325"/>
  <c r="D2325"/>
  <c r="E2324"/>
  <c r="D2324"/>
  <c r="E2323"/>
  <c r="D2323"/>
  <c r="E2322"/>
  <c r="D2322"/>
  <c r="E2321"/>
  <c r="D2321"/>
  <c r="E2320"/>
  <c r="D2320"/>
  <c r="E2319"/>
  <c r="D2319"/>
  <c r="E2318"/>
  <c r="D2318"/>
  <c r="E2317"/>
  <c r="D2317"/>
  <c r="E2316"/>
  <c r="D2316"/>
  <c r="E2315"/>
  <c r="D2315"/>
  <c r="E2314"/>
  <c r="D2314"/>
  <c r="E2313"/>
  <c r="D2313"/>
  <c r="E2312"/>
  <c r="D2312"/>
  <c r="E2311"/>
  <c r="D2311"/>
  <c r="E2310"/>
  <c r="D2310"/>
  <c r="E2309"/>
  <c r="D2309"/>
  <c r="E2308"/>
  <c r="D2308"/>
  <c r="E2307"/>
  <c r="D2307"/>
  <c r="E2306"/>
  <c r="D2306"/>
  <c r="E2305"/>
  <c r="D2305"/>
  <c r="E2304"/>
  <c r="D2304"/>
  <c r="E2303"/>
  <c r="D2303"/>
  <c r="E2302"/>
  <c r="D2302"/>
  <c r="E2301"/>
  <c r="D2301"/>
  <c r="E2300"/>
  <c r="D2300"/>
  <c r="E2299"/>
  <c r="D2299"/>
  <c r="E2298"/>
  <c r="D2298"/>
  <c r="E2297"/>
  <c r="D2297"/>
  <c r="E2296"/>
  <c r="D2296"/>
  <c r="E2295"/>
  <c r="D2295"/>
  <c r="E2294"/>
  <c r="D2294"/>
  <c r="E2293"/>
  <c r="D2293"/>
  <c r="E2292"/>
  <c r="D2292"/>
  <c r="E2291"/>
  <c r="D2291"/>
  <c r="E2290"/>
  <c r="D2290"/>
  <c r="E2289"/>
  <c r="D2289"/>
  <c r="E2288"/>
  <c r="D2288"/>
  <c r="E2287"/>
  <c r="D2287"/>
  <c r="E2286"/>
  <c r="D2286"/>
  <c r="E2285"/>
  <c r="D2285"/>
  <c r="E2284"/>
  <c r="D2284"/>
  <c r="E2283"/>
  <c r="D2283"/>
  <c r="E2282"/>
  <c r="D2282"/>
  <c r="E2281"/>
  <c r="D2281"/>
  <c r="E2280"/>
  <c r="D2280"/>
  <c r="E2279"/>
  <c r="D2279"/>
  <c r="E2278"/>
  <c r="D2278"/>
  <c r="E2276"/>
  <c r="D2276"/>
  <c r="E2275"/>
  <c r="D2275"/>
  <c r="E2273"/>
  <c r="D2273"/>
  <c r="E2272"/>
  <c r="D2272"/>
  <c r="E2271"/>
  <c r="D2271"/>
  <c r="E2270"/>
  <c r="D2270"/>
  <c r="E2269"/>
  <c r="D2269"/>
  <c r="E2268"/>
  <c r="D2268"/>
  <c r="E2267"/>
  <c r="D2267"/>
  <c r="E2265"/>
  <c r="D2265"/>
  <c r="E2263"/>
  <c r="D2263"/>
  <c r="E2262"/>
  <c r="D2262"/>
  <c r="E2261"/>
  <c r="D2261"/>
  <c r="E2260"/>
  <c r="D2260"/>
  <c r="E2259"/>
  <c r="D2259"/>
  <c r="E2257"/>
  <c r="D2257"/>
  <c r="E2256"/>
  <c r="D2256"/>
  <c r="E2255"/>
  <c r="D2255"/>
  <c r="E2254"/>
  <c r="D2254"/>
  <c r="E2253"/>
  <c r="D2253"/>
  <c r="E2252"/>
  <c r="D2252"/>
  <c r="E2251"/>
  <c r="D2251"/>
  <c r="E2250"/>
  <c r="D2250"/>
  <c r="E2249"/>
  <c r="D2249"/>
  <c r="E2248"/>
  <c r="D2248"/>
  <c r="E2247"/>
  <c r="D2247"/>
  <c r="E2246"/>
  <c r="D2246"/>
  <c r="E2245"/>
  <c r="D2245"/>
  <c r="E2244"/>
  <c r="D2244"/>
  <c r="E2243"/>
  <c r="D2243"/>
  <c r="E2242"/>
  <c r="D2242"/>
  <c r="E2241"/>
  <c r="D2241"/>
  <c r="E2240"/>
  <c r="D2240"/>
  <c r="E2239"/>
  <c r="D2239"/>
  <c r="E2238"/>
  <c r="D2238"/>
  <c r="E2237"/>
  <c r="D2237"/>
  <c r="E2236"/>
  <c r="D2236"/>
  <c r="E2234"/>
  <c r="D2234"/>
  <c r="E2233"/>
  <c r="D2233"/>
  <c r="E2232"/>
  <c r="D2232"/>
  <c r="E2231"/>
  <c r="D2231"/>
  <c r="E2230"/>
  <c r="D2230"/>
  <c r="E2229"/>
  <c r="D2229"/>
  <c r="E2228"/>
  <c r="D2228"/>
  <c r="E2227"/>
  <c r="D2227"/>
  <c r="E2226"/>
  <c r="D2226"/>
  <c r="E2225"/>
  <c r="D2225"/>
  <c r="E2224"/>
  <c r="D2224"/>
  <c r="E2223"/>
  <c r="D2223"/>
  <c r="E2222"/>
  <c r="D2222"/>
  <c r="E2220"/>
  <c r="D2220"/>
  <c r="E2219"/>
  <c r="D2219"/>
  <c r="E2218"/>
  <c r="D2218"/>
  <c r="E2217"/>
  <c r="D2217"/>
  <c r="E2216"/>
  <c r="D2216"/>
  <c r="E2215"/>
  <c r="D2215"/>
  <c r="E2214"/>
  <c r="D2214"/>
  <c r="E2213"/>
  <c r="D2213"/>
  <c r="E2212"/>
  <c r="D2212"/>
  <c r="E2211"/>
  <c r="D2211"/>
  <c r="E2210"/>
  <c r="D2210"/>
  <c r="E2209"/>
  <c r="D2209"/>
  <c r="E2208"/>
  <c r="D2208"/>
  <c r="E2207"/>
  <c r="D2207"/>
  <c r="E2206"/>
  <c r="D2206"/>
  <c r="E2205"/>
  <c r="D2205"/>
  <c r="E2204"/>
  <c r="D2204"/>
  <c r="E2203"/>
  <c r="D2203"/>
  <c r="E2202"/>
  <c r="D2202"/>
  <c r="E2201"/>
  <c r="D2201"/>
  <c r="E2200"/>
  <c r="D2200"/>
  <c r="E2199"/>
  <c r="D2199"/>
  <c r="E2197"/>
  <c r="D2197"/>
  <c r="E2196"/>
  <c r="D2196"/>
  <c r="E2195"/>
  <c r="D2195"/>
  <c r="E2194"/>
  <c r="D2194"/>
  <c r="E2193"/>
  <c r="D2193"/>
  <c r="E2192"/>
  <c r="D2192"/>
  <c r="E2191"/>
  <c r="D2191"/>
  <c r="E2190"/>
  <c r="D2190"/>
  <c r="E2189"/>
  <c r="D2189"/>
  <c r="E2188"/>
  <c r="D2188"/>
  <c r="E2187"/>
  <c r="D2187"/>
  <c r="E2186"/>
  <c r="D2186"/>
  <c r="E2185"/>
  <c r="D2185"/>
  <c r="E2184"/>
  <c r="D2184"/>
  <c r="E2182"/>
  <c r="D2182"/>
  <c r="E2181"/>
  <c r="D2181"/>
  <c r="E2179"/>
  <c r="D2179"/>
  <c r="E2178"/>
  <c r="D2178"/>
  <c r="E2177"/>
  <c r="D2177"/>
  <c r="E2176"/>
  <c r="D2176"/>
  <c r="E2175"/>
  <c r="D2175"/>
  <c r="E2173"/>
  <c r="D2173"/>
  <c r="E2170"/>
  <c r="D2170"/>
  <c r="E2169"/>
  <c r="D2169"/>
  <c r="E2168"/>
  <c r="D2168"/>
  <c r="E2167"/>
  <c r="D2167"/>
  <c r="E2165"/>
  <c r="D2165"/>
  <c r="E2164"/>
  <c r="D2164"/>
  <c r="E2163"/>
  <c r="D2163"/>
  <c r="E2162"/>
  <c r="D2162"/>
  <c r="E2161"/>
  <c r="D2161"/>
  <c r="E2160"/>
  <c r="D2160"/>
  <c r="E2159"/>
  <c r="D2159"/>
  <c r="E2158"/>
  <c r="D2158"/>
  <c r="E2157"/>
  <c r="D2157"/>
  <c r="E2155"/>
  <c r="D2155"/>
  <c r="E2154"/>
  <c r="D2154"/>
  <c r="E2153"/>
  <c r="D2153"/>
  <c r="E2152"/>
  <c r="D2152"/>
  <c r="E2151"/>
  <c r="D2151"/>
  <c r="E2150"/>
  <c r="D2150"/>
  <c r="E2149"/>
  <c r="D2149"/>
  <c r="E2148"/>
  <c r="D2148"/>
  <c r="E2147"/>
  <c r="D2147"/>
  <c r="E2145"/>
  <c r="D2145"/>
  <c r="E2144"/>
  <c r="D2144"/>
  <c r="E2143"/>
  <c r="D2143"/>
  <c r="E2142"/>
  <c r="D2142"/>
  <c r="E2141"/>
  <c r="D2141"/>
  <c r="E2140"/>
  <c r="D2140"/>
  <c r="E2139"/>
  <c r="D2139"/>
  <c r="E2138"/>
  <c r="D2138"/>
  <c r="E2137"/>
  <c r="D2137"/>
  <c r="E2136"/>
  <c r="D2136"/>
  <c r="E2135"/>
  <c r="D2135"/>
  <c r="E2134"/>
  <c r="D2134"/>
  <c r="E2133"/>
  <c r="D2133"/>
  <c r="E2130"/>
  <c r="D2130"/>
  <c r="E2129"/>
  <c r="D2129"/>
  <c r="E2128"/>
  <c r="D2128"/>
  <c r="E2127"/>
  <c r="D2127"/>
  <c r="E2126"/>
  <c r="D2126"/>
  <c r="E2124"/>
  <c r="D2124"/>
  <c r="E2123"/>
  <c r="D2123"/>
  <c r="E2122"/>
  <c r="D2122"/>
  <c r="E2121"/>
  <c r="D2121"/>
  <c r="E2120"/>
  <c r="D2120"/>
  <c r="E2119"/>
  <c r="D2119"/>
  <c r="E2118"/>
  <c r="D2118"/>
  <c r="E2117"/>
  <c r="D2117"/>
  <c r="E2116"/>
  <c r="D2116"/>
  <c r="E2115"/>
  <c r="D2115"/>
  <c r="E2114"/>
  <c r="D2114"/>
  <c r="E2113"/>
  <c r="D2113"/>
  <c r="E2112"/>
  <c r="D2112"/>
  <c r="E2111"/>
  <c r="D2111"/>
  <c r="E2110"/>
  <c r="D2110"/>
  <c r="E2109"/>
  <c r="D2109"/>
  <c r="E2108"/>
  <c r="D2108"/>
  <c r="E2107"/>
  <c r="D2107"/>
  <c r="E2106"/>
  <c r="D2106"/>
  <c r="E2104"/>
  <c r="D2104"/>
  <c r="E2103"/>
  <c r="D2103"/>
  <c r="E2102"/>
  <c r="D2102"/>
  <c r="E2101"/>
  <c r="D2101"/>
  <c r="E2100"/>
  <c r="D2100"/>
  <c r="E2099"/>
  <c r="D2099"/>
  <c r="E2098"/>
  <c r="D2098"/>
  <c r="E2097"/>
  <c r="D2097"/>
  <c r="E2096"/>
  <c r="D2096"/>
  <c r="E2095"/>
  <c r="D2095"/>
  <c r="E2094"/>
  <c r="D2094"/>
  <c r="E2093"/>
  <c r="D2093"/>
  <c r="E2092"/>
  <c r="D2092"/>
  <c r="E2091"/>
  <c r="D2091"/>
  <c r="E2089"/>
  <c r="D2089"/>
  <c r="E2088"/>
  <c r="D2088"/>
  <c r="E2087"/>
  <c r="D2087"/>
  <c r="E2086"/>
  <c r="D2086"/>
  <c r="E2083"/>
  <c r="D2083"/>
  <c r="E2082"/>
  <c r="D2082"/>
  <c r="E2081"/>
  <c r="D2081"/>
  <c r="E2080"/>
  <c r="D2080"/>
  <c r="E2078"/>
  <c r="D2078"/>
  <c r="E2077"/>
  <c r="D2077"/>
  <c r="E2075"/>
  <c r="D2075"/>
  <c r="E2074"/>
  <c r="D2074"/>
  <c r="E2073"/>
  <c r="D2073"/>
  <c r="E2072"/>
  <c r="D2072"/>
  <c r="E2071"/>
  <c r="D2071"/>
  <c r="E2070"/>
  <c r="D2070"/>
  <c r="E2069"/>
  <c r="D2069"/>
  <c r="E2068"/>
  <c r="D2068"/>
  <c r="E2067"/>
  <c r="D2067"/>
  <c r="E2066"/>
  <c r="D2066"/>
  <c r="E2065"/>
  <c r="D2065"/>
  <c r="E2064"/>
  <c r="D2064"/>
  <c r="E2063"/>
  <c r="D2063"/>
  <c r="E2062"/>
  <c r="D2062"/>
  <c r="E2061"/>
  <c r="D2061"/>
  <c r="E2060"/>
  <c r="D2060"/>
  <c r="E2059"/>
  <c r="D2059"/>
  <c r="E2058"/>
  <c r="D2058"/>
  <c r="E2057"/>
  <c r="D2057"/>
  <c r="E2056"/>
  <c r="D2056"/>
  <c r="E2055"/>
  <c r="D2055"/>
  <c r="E2054"/>
  <c r="D2054"/>
  <c r="E2052"/>
  <c r="D2052"/>
  <c r="E2051"/>
  <c r="D2051"/>
  <c r="E2050"/>
  <c r="D2050"/>
  <c r="E2049"/>
  <c r="D2049"/>
  <c r="E2048"/>
  <c r="D2048"/>
  <c r="E2047"/>
  <c r="D2047"/>
  <c r="E2046"/>
  <c r="D2046"/>
  <c r="E2045"/>
  <c r="D2045"/>
  <c r="E2044"/>
  <c r="D2044"/>
  <c r="E2043"/>
  <c r="D2043"/>
  <c r="E2042"/>
  <c r="D2042"/>
  <c r="E2041"/>
  <c r="D2041"/>
  <c r="E2040"/>
  <c r="D2040"/>
  <c r="E2039"/>
  <c r="D2039"/>
  <c r="E2036"/>
  <c r="D2036"/>
  <c r="E2035"/>
  <c r="D2035"/>
  <c r="E2034"/>
  <c r="D2034"/>
  <c r="E2033"/>
  <c r="D2033"/>
  <c r="E2032"/>
  <c r="D2032"/>
  <c r="E2031"/>
  <c r="D2031"/>
  <c r="E2029"/>
  <c r="D2029"/>
  <c r="E2028"/>
  <c r="D2028"/>
  <c r="E2027"/>
  <c r="D2027"/>
  <c r="E2026"/>
  <c r="D2026"/>
  <c r="E2025"/>
  <c r="D2025"/>
  <c r="E2024"/>
  <c r="D2024"/>
  <c r="E2023"/>
  <c r="D2023"/>
  <c r="E2022"/>
  <c r="D2022"/>
  <c r="E2021"/>
  <c r="D2021"/>
  <c r="E2020"/>
  <c r="D2020"/>
  <c r="E2019"/>
  <c r="D2019"/>
  <c r="E2018"/>
  <c r="D2018"/>
  <c r="E2017"/>
  <c r="D2017"/>
  <c r="E2016"/>
  <c r="D2016"/>
  <c r="E2015"/>
  <c r="D2015"/>
  <c r="E2014"/>
  <c r="D2014"/>
  <c r="E2013"/>
  <c r="D2013"/>
  <c r="E2012"/>
  <c r="D2012"/>
  <c r="E2011"/>
  <c r="D2011"/>
  <c r="E2010"/>
  <c r="D2010"/>
  <c r="E2009"/>
  <c r="D2009"/>
  <c r="E2008"/>
  <c r="D2008"/>
  <c r="E2007"/>
  <c r="D2007"/>
  <c r="E2006"/>
  <c r="D2006"/>
  <c r="E2005"/>
  <c r="D2005"/>
  <c r="E2004"/>
  <c r="D2004"/>
  <c r="E2003"/>
  <c r="D2003"/>
  <c r="E2002"/>
  <c r="D2002"/>
  <c r="E2001"/>
  <c r="D2001"/>
  <c r="E2000"/>
  <c r="D2000"/>
  <c r="E1999"/>
  <c r="D1999"/>
  <c r="E1998"/>
  <c r="D1998"/>
  <c r="E1997"/>
  <c r="D1997"/>
  <c r="E1996"/>
  <c r="D1996"/>
  <c r="E1995"/>
  <c r="D1995"/>
  <c r="E1994"/>
  <c r="D1994"/>
  <c r="E1993"/>
  <c r="D1993"/>
  <c r="E1992"/>
  <c r="D1992"/>
  <c r="E1991"/>
  <c r="D1991"/>
  <c r="E1990"/>
  <c r="D1990"/>
  <c r="E1989"/>
  <c r="D1989"/>
  <c r="E1988"/>
  <c r="D1988"/>
  <c r="E1987"/>
  <c r="D1987"/>
  <c r="E1986"/>
  <c r="D1986"/>
  <c r="E1985"/>
  <c r="D1985"/>
  <c r="E1984"/>
  <c r="D1984"/>
  <c r="E1983"/>
  <c r="D1983"/>
  <c r="E1982"/>
  <c r="D1982"/>
  <c r="E1981"/>
  <c r="D1981"/>
  <c r="E1980"/>
  <c r="D1980"/>
  <c r="E1979"/>
  <c r="D1979"/>
  <c r="E1978"/>
  <c r="D1978"/>
  <c r="E1977"/>
  <c r="D1977"/>
  <c r="E1976"/>
  <c r="D1976"/>
  <c r="E1975"/>
  <c r="D1975"/>
  <c r="E1974"/>
  <c r="D1974"/>
  <c r="E1973"/>
  <c r="D1973"/>
  <c r="E1972"/>
  <c r="D1972"/>
  <c r="E1971"/>
  <c r="D1971"/>
  <c r="E1970"/>
  <c r="D1970"/>
  <c r="E1969"/>
  <c r="D1969"/>
  <c r="E1968"/>
  <c r="D1968"/>
  <c r="E1967"/>
  <c r="D1967"/>
  <c r="E1966"/>
  <c r="D1966"/>
  <c r="E1965"/>
  <c r="D1965"/>
  <c r="E1964"/>
  <c r="D1964"/>
  <c r="E1963"/>
  <c r="D1963"/>
  <c r="E1962"/>
  <c r="D1962"/>
  <c r="E1961"/>
  <c r="D1961"/>
  <c r="E1960"/>
  <c r="D1960"/>
  <c r="E1959"/>
  <c r="D1959"/>
  <c r="E1958"/>
  <c r="D1958"/>
  <c r="E1957"/>
  <c r="D1957"/>
  <c r="E1956"/>
  <c r="D1956"/>
  <c r="E1955"/>
  <c r="D1955"/>
  <c r="E1954"/>
  <c r="D1954"/>
  <c r="E1953"/>
  <c r="D1953"/>
  <c r="E1952"/>
  <c r="D1952"/>
  <c r="E1951"/>
  <c r="D1951"/>
  <c r="E1950"/>
  <c r="D1950"/>
  <c r="E1949"/>
  <c r="D1949"/>
  <c r="E1948"/>
  <c r="D1948"/>
  <c r="E1947"/>
  <c r="D1947"/>
  <c r="E1946"/>
  <c r="D1946"/>
  <c r="E1945"/>
  <c r="D1945"/>
  <c r="E1944"/>
  <c r="D1944"/>
  <c r="E1943"/>
  <c r="D1943"/>
  <c r="E1942"/>
  <c r="D1942"/>
  <c r="E1941"/>
  <c r="D1941"/>
  <c r="E1940"/>
  <c r="D1940"/>
  <c r="E1939"/>
  <c r="D1939"/>
  <c r="E1938"/>
  <c r="D1938"/>
  <c r="E1937"/>
  <c r="D1937"/>
  <c r="E1936"/>
  <c r="D1936"/>
  <c r="E1935"/>
  <c r="D1935"/>
  <c r="E1934"/>
  <c r="D1934"/>
  <c r="E1933"/>
  <c r="D1933"/>
  <c r="E1932"/>
  <c r="D1932"/>
  <c r="E1931"/>
  <c r="D1931"/>
  <c r="E1930"/>
  <c r="D1930"/>
  <c r="E1929"/>
  <c r="D1929"/>
  <c r="E1928"/>
  <c r="D1928"/>
  <c r="E1927"/>
  <c r="D1927"/>
  <c r="E1926"/>
  <c r="D1926"/>
  <c r="E1925"/>
  <c r="D1925"/>
  <c r="E1924"/>
  <c r="D1924"/>
  <c r="E1923"/>
  <c r="D1923"/>
  <c r="E1922"/>
  <c r="D1922"/>
  <c r="E1920"/>
  <c r="D1920"/>
  <c r="E1918"/>
  <c r="D1918"/>
  <c r="E1917"/>
  <c r="D1917"/>
  <c r="E1916"/>
  <c r="D1916"/>
  <c r="E1915"/>
  <c r="D1915"/>
  <c r="E1913"/>
  <c r="D1913"/>
  <c r="E1912"/>
  <c r="D1912"/>
  <c r="E1911"/>
  <c r="D1911"/>
  <c r="E1910"/>
  <c r="D1910"/>
  <c r="E1909"/>
  <c r="D1909"/>
  <c r="E1907"/>
  <c r="D1907"/>
  <c r="E1906"/>
  <c r="D1906"/>
  <c r="E1905"/>
  <c r="D1905"/>
  <c r="E1904"/>
  <c r="D1904"/>
  <c r="E1903"/>
  <c r="D1903"/>
  <c r="E1902"/>
  <c r="D1902"/>
  <c r="E1901"/>
  <c r="D1901"/>
  <c r="E1900"/>
  <c r="D1900"/>
  <c r="E1899"/>
  <c r="D1899"/>
  <c r="E1897"/>
  <c r="D1897"/>
  <c r="E1896"/>
  <c r="D1896"/>
  <c r="E1895"/>
  <c r="D1895"/>
  <c r="E1894"/>
  <c r="D1894"/>
  <c r="E1893"/>
  <c r="D1893"/>
  <c r="E1892"/>
  <c r="D1892"/>
  <c r="E1889"/>
  <c r="D1889"/>
  <c r="E1888"/>
  <c r="D1888"/>
  <c r="E1887"/>
  <c r="D1887"/>
  <c r="E1885"/>
  <c r="D1885"/>
  <c r="E1884"/>
  <c r="D1884"/>
  <c r="E1883"/>
  <c r="D1883"/>
  <c r="E1882"/>
  <c r="D1882"/>
  <c r="E1880"/>
  <c r="D1880"/>
  <c r="E1879"/>
  <c r="D1879"/>
  <c r="E1878"/>
  <c r="D1878"/>
  <c r="E1877"/>
  <c r="D1877"/>
  <c r="E1876"/>
  <c r="D1876"/>
  <c r="E1875"/>
  <c r="D1875"/>
  <c r="E1874"/>
  <c r="D1874"/>
  <c r="E1873"/>
  <c r="D1873"/>
  <c r="E1872"/>
  <c r="D1872"/>
  <c r="E1871"/>
  <c r="D1871"/>
  <c r="E1870"/>
  <c r="D1870"/>
  <c r="E1869"/>
  <c r="D1869"/>
  <c r="E1868"/>
  <c r="D1868"/>
  <c r="E1864"/>
  <c r="D1864"/>
  <c r="E1863"/>
  <c r="D1863"/>
  <c r="E1862"/>
  <c r="D1862"/>
  <c r="E1861"/>
  <c r="D1861"/>
  <c r="E1860"/>
  <c r="D1860"/>
  <c r="E1859"/>
  <c r="D1859"/>
  <c r="E1858"/>
  <c r="D1858"/>
  <c r="E1857"/>
  <c r="D1857"/>
  <c r="E1856"/>
  <c r="D1856"/>
  <c r="E1855"/>
  <c r="D1855"/>
  <c r="E1854"/>
  <c r="D1854"/>
  <c r="E1853"/>
  <c r="D1853"/>
  <c r="E1852"/>
  <c r="D1852"/>
  <c r="E1851"/>
  <c r="D1851"/>
  <c r="E1850"/>
  <c r="D1850"/>
  <c r="E1849"/>
  <c r="D1849"/>
  <c r="E1848"/>
  <c r="D1848"/>
  <c r="E1847"/>
  <c r="D1847"/>
  <c r="E1846"/>
  <c r="D1846"/>
  <c r="E1845"/>
  <c r="D1845"/>
  <c r="E1844"/>
  <c r="D1844"/>
  <c r="E1843"/>
  <c r="D1843"/>
  <c r="E1842"/>
  <c r="D1842"/>
  <c r="E1841"/>
  <c r="D1841"/>
  <c r="E1840"/>
  <c r="D1840"/>
  <c r="E1839"/>
  <c r="D1839"/>
  <c r="E1838"/>
  <c r="D1838"/>
  <c r="E1837"/>
  <c r="D1837"/>
  <c r="E1836"/>
  <c r="D1836"/>
  <c r="E1835"/>
  <c r="D1835"/>
  <c r="E1834"/>
  <c r="D1834"/>
  <c r="E1833"/>
  <c r="D1833"/>
  <c r="E1832"/>
  <c r="D1832"/>
  <c r="E1831"/>
  <c r="D1831"/>
  <c r="E1830"/>
  <c r="D1830"/>
  <c r="E1829"/>
  <c r="D1829"/>
  <c r="E1828"/>
  <c r="D1828"/>
  <c r="E1827"/>
  <c r="D1827"/>
  <c r="E1826"/>
  <c r="D1826"/>
  <c r="E1825"/>
  <c r="D1825"/>
  <c r="E1824"/>
  <c r="D1824"/>
  <c r="E1823"/>
  <c r="D1823"/>
  <c r="E1822"/>
  <c r="D1822"/>
  <c r="E1821"/>
  <c r="D1821"/>
  <c r="E1820"/>
  <c r="D1820"/>
  <c r="E1819"/>
  <c r="D1819"/>
  <c r="E1818"/>
  <c r="D1818"/>
  <c r="E1817"/>
  <c r="D1817"/>
  <c r="E1816"/>
  <c r="D1816"/>
  <c r="E1815"/>
  <c r="D1815"/>
  <c r="E1814"/>
  <c r="D1814"/>
  <c r="E1813"/>
  <c r="D1813"/>
  <c r="E1812"/>
  <c r="D1812"/>
  <c r="E1811"/>
  <c r="D1811"/>
  <c r="E1810"/>
  <c r="D1810"/>
  <c r="E1809"/>
  <c r="D1809"/>
  <c r="E1808"/>
  <c r="D1808"/>
  <c r="E1807"/>
  <c r="D1807"/>
  <c r="E1806"/>
  <c r="D1806"/>
  <c r="E1805"/>
  <c r="D1805"/>
  <c r="E1803"/>
  <c r="D1803"/>
  <c r="E1802"/>
  <c r="D1802"/>
  <c r="E1801"/>
  <c r="D1801"/>
  <c r="E1800"/>
  <c r="D1800"/>
  <c r="E1799"/>
  <c r="D1799"/>
  <c r="E1797"/>
  <c r="D1797"/>
  <c r="E1796"/>
  <c r="D1796"/>
  <c r="E1795"/>
  <c r="D1795"/>
  <c r="E1794"/>
  <c r="D1794"/>
  <c r="E1793"/>
  <c r="D1793"/>
  <c r="E1792"/>
  <c r="D1792"/>
  <c r="E1791"/>
  <c r="D1791"/>
  <c r="E1789"/>
  <c r="D1789"/>
  <c r="E1788"/>
  <c r="D1788"/>
  <c r="E1787"/>
  <c r="D1787"/>
  <c r="E1786"/>
  <c r="D1786"/>
  <c r="E1785"/>
  <c r="D1785"/>
  <c r="E1784"/>
  <c r="D1784"/>
  <c r="E1783"/>
  <c r="D1783"/>
  <c r="E1782"/>
  <c r="D1782"/>
  <c r="E1781"/>
  <c r="D1781"/>
  <c r="E1778"/>
  <c r="D1778"/>
  <c r="E1777"/>
  <c r="D1777"/>
  <c r="E1776"/>
  <c r="D1776"/>
  <c r="E1775"/>
  <c r="D1775"/>
  <c r="E1774"/>
  <c r="D1774"/>
  <c r="E1773"/>
  <c r="D1773"/>
  <c r="E1772"/>
  <c r="D1772"/>
  <c r="E1771"/>
  <c r="D1771"/>
  <c r="E1770"/>
  <c r="D1770"/>
  <c r="E1769"/>
  <c r="D1769"/>
  <c r="E1768"/>
  <c r="D1768"/>
  <c r="E1766"/>
  <c r="D1766"/>
  <c r="E1765"/>
  <c r="D1765"/>
  <c r="E1764"/>
  <c r="D1764"/>
  <c r="E1763"/>
  <c r="D1763"/>
  <c r="E1762"/>
  <c r="D1762"/>
  <c r="E1761"/>
  <c r="D1761"/>
  <c r="E1760"/>
  <c r="D1760"/>
  <c r="E1759"/>
  <c r="D1759"/>
  <c r="E1758"/>
  <c r="D1758"/>
  <c r="E1757"/>
  <c r="D1757"/>
  <c r="E1756"/>
  <c r="D1756"/>
  <c r="E1755"/>
  <c r="D1755"/>
  <c r="E1754"/>
  <c r="D1754"/>
  <c r="E1753"/>
  <c r="D1753"/>
  <c r="E1752"/>
  <c r="D1752"/>
  <c r="E1751"/>
  <c r="D1751"/>
  <c r="E1750"/>
  <c r="D1750"/>
  <c r="E1749"/>
  <c r="D1749"/>
  <c r="E1748"/>
  <c r="D1748"/>
  <c r="E1747"/>
  <c r="D1747"/>
  <c r="E1746"/>
  <c r="D1746"/>
  <c r="E1745"/>
  <c r="D1745"/>
  <c r="E1744"/>
  <c r="D1744"/>
  <c r="E1743"/>
  <c r="D1743"/>
  <c r="E1741"/>
  <c r="D1741"/>
  <c r="E1740"/>
  <c r="D1740"/>
  <c r="E1739"/>
  <c r="D1739"/>
  <c r="E1737"/>
  <c r="D1737"/>
  <c r="E1736"/>
  <c r="D1736"/>
  <c r="E1735"/>
  <c r="D1735"/>
  <c r="E1734"/>
  <c r="D1734"/>
  <c r="E1733"/>
  <c r="D1733"/>
  <c r="E1732"/>
  <c r="D1732"/>
  <c r="E1731"/>
  <c r="D1731"/>
  <c r="E1730"/>
  <c r="D1730"/>
  <c r="E1729"/>
  <c r="D1729"/>
  <c r="E1728"/>
  <c r="D1728"/>
  <c r="E1727"/>
  <c r="D1727"/>
  <c r="E1726"/>
  <c r="D1726"/>
  <c r="E1725"/>
  <c r="D1725"/>
  <c r="E1724"/>
  <c r="D1724"/>
  <c r="E1723"/>
  <c r="D1723"/>
  <c r="E1722"/>
  <c r="D1722"/>
  <c r="E1721"/>
  <c r="D1721"/>
  <c r="E1720"/>
  <c r="D1720"/>
  <c r="E1719"/>
  <c r="D1719"/>
  <c r="E1718"/>
  <c r="D1718"/>
  <c r="E1717"/>
  <c r="D1717"/>
  <c r="E1716"/>
  <c r="D1716"/>
  <c r="E1715"/>
  <c r="D1715"/>
  <c r="E1714"/>
  <c r="D1714"/>
  <c r="E1713"/>
  <c r="D1713"/>
  <c r="E1712"/>
  <c r="D1712"/>
  <c r="E1711"/>
  <c r="D1711"/>
  <c r="E1710"/>
  <c r="D1710"/>
  <c r="E1709"/>
  <c r="D1709"/>
  <c r="E1708"/>
  <c r="D1708"/>
  <c r="E1707"/>
  <c r="D1707"/>
  <c r="E1706"/>
  <c r="D1706"/>
  <c r="E1705"/>
  <c r="D1705"/>
  <c r="E1704"/>
  <c r="D1704"/>
  <c r="E1703"/>
  <c r="D1703"/>
  <c r="E1702"/>
  <c r="D1702"/>
  <c r="E1701"/>
  <c r="D1701"/>
  <c r="E1700"/>
  <c r="D1700"/>
  <c r="E1699"/>
  <c r="D1699"/>
  <c r="E1698"/>
  <c r="D1698"/>
  <c r="E1697"/>
  <c r="D1697"/>
  <c r="E1696"/>
  <c r="D1696"/>
  <c r="E1695"/>
  <c r="D1695"/>
  <c r="E1694"/>
  <c r="D1694"/>
  <c r="E1693"/>
  <c r="D1693"/>
  <c r="E1692"/>
  <c r="D1692"/>
  <c r="E1691"/>
  <c r="D1691"/>
  <c r="E1690"/>
  <c r="D1690"/>
  <c r="E1689"/>
  <c r="D1689"/>
  <c r="E1688"/>
  <c r="D1688"/>
  <c r="E1687"/>
  <c r="D1687"/>
  <c r="E1686"/>
  <c r="D1686"/>
  <c r="E1685"/>
  <c r="D1685"/>
  <c r="E1684"/>
  <c r="D1684"/>
  <c r="E1683"/>
  <c r="D1683"/>
  <c r="E1682"/>
  <c r="D1682"/>
  <c r="E1681"/>
  <c r="D1681"/>
  <c r="E1680"/>
  <c r="D1680"/>
  <c r="E1678"/>
  <c r="D1678"/>
  <c r="E1677"/>
  <c r="D1677"/>
  <c r="E1676"/>
  <c r="D1676"/>
  <c r="E1675"/>
  <c r="D1675"/>
  <c r="E1674"/>
  <c r="D1674"/>
  <c r="E1673"/>
  <c r="D1673"/>
  <c r="E1672"/>
  <c r="D1672"/>
  <c r="E1671"/>
  <c r="D1671"/>
  <c r="E1670"/>
  <c r="D1670"/>
  <c r="E1669"/>
  <c r="D1669"/>
  <c r="E1667"/>
  <c r="D1667"/>
  <c r="E1666"/>
  <c r="D1666"/>
  <c r="E1665"/>
  <c r="D1665"/>
  <c r="E1664"/>
  <c r="D1664"/>
  <c r="E1663"/>
  <c r="D1663"/>
  <c r="E1662"/>
  <c r="D1662"/>
  <c r="E1661"/>
  <c r="D1661"/>
  <c r="E1660"/>
  <c r="D1660"/>
  <c r="E1659"/>
  <c r="D1659"/>
  <c r="E1658"/>
  <c r="D1658"/>
  <c r="E1655"/>
  <c r="D1655"/>
  <c r="E1654"/>
  <c r="D1654"/>
  <c r="E1653"/>
  <c r="D1653"/>
  <c r="E1652"/>
  <c r="D1652"/>
  <c r="E1651"/>
  <c r="D1651"/>
  <c r="E1650"/>
  <c r="D1650"/>
  <c r="E1649"/>
  <c r="D1649"/>
  <c r="E1647"/>
  <c r="D1647"/>
  <c r="E1646"/>
  <c r="D1646"/>
  <c r="E1645"/>
  <c r="D1645"/>
  <c r="E1644"/>
  <c r="D1644"/>
  <c r="E1643"/>
  <c r="D1643"/>
  <c r="E1642"/>
  <c r="D1642"/>
  <c r="E1639"/>
  <c r="D1639"/>
  <c r="E1638"/>
  <c r="D1638"/>
  <c r="E1637"/>
  <c r="D1637"/>
  <c r="E1636"/>
  <c r="D1636"/>
  <c r="E1635"/>
  <c r="D1635"/>
  <c r="E1634"/>
  <c r="D1634"/>
  <c r="E1633"/>
  <c r="D1633"/>
  <c r="E1632"/>
  <c r="D1632"/>
  <c r="E1631"/>
  <c r="D1631"/>
  <c r="E1630"/>
  <c r="D1630"/>
  <c r="E1629"/>
  <c r="D1629"/>
  <c r="E1628"/>
  <c r="D1628"/>
  <c r="E1627"/>
  <c r="D1627"/>
  <c r="E1626"/>
  <c r="D1626"/>
  <c r="E1625"/>
  <c r="D1625"/>
  <c r="E1623"/>
  <c r="D1623"/>
  <c r="E1622"/>
  <c r="D1622"/>
  <c r="E1621"/>
  <c r="D1621"/>
  <c r="E1620"/>
  <c r="D1620"/>
  <c r="E1619"/>
  <c r="D1619"/>
  <c r="E1618"/>
  <c r="D1618"/>
  <c r="E1617"/>
  <c r="D1617"/>
  <c r="E1616"/>
  <c r="D1616"/>
  <c r="E1615"/>
  <c r="D1615"/>
  <c r="E1614"/>
  <c r="D1614"/>
  <c r="E1611"/>
  <c r="D1611"/>
  <c r="E1610"/>
  <c r="D1610"/>
  <c r="E1608"/>
  <c r="D1608"/>
  <c r="E1607"/>
  <c r="D1607"/>
  <c r="E1606"/>
  <c r="D1606"/>
  <c r="E1605"/>
  <c r="D1605"/>
  <c r="E1604"/>
  <c r="D1604"/>
  <c r="E1602"/>
  <c r="D1602"/>
  <c r="E1599"/>
  <c r="D1599"/>
  <c r="E1598"/>
  <c r="D1598"/>
  <c r="E1597"/>
  <c r="D1597"/>
  <c r="E1596"/>
  <c r="D1596"/>
  <c r="E1595"/>
  <c r="D1595"/>
  <c r="E1594"/>
  <c r="D1594"/>
  <c r="E1593"/>
  <c r="D1593"/>
  <c r="E1592"/>
  <c r="D1592"/>
  <c r="E1591"/>
  <c r="D1591"/>
  <c r="E1590"/>
  <c r="D1590"/>
  <c r="E1589"/>
  <c r="D1589"/>
  <c r="E1588"/>
  <c r="D1588"/>
  <c r="E1587"/>
  <c r="D1587"/>
  <c r="E1586"/>
  <c r="D1586"/>
  <c r="E1585"/>
  <c r="D1585"/>
  <c r="E1584"/>
  <c r="D1584"/>
  <c r="E1583"/>
  <c r="D1583"/>
  <c r="E1582"/>
  <c r="D1582"/>
  <c r="E1581"/>
  <c r="D1581"/>
  <c r="E1580"/>
  <c r="D1580"/>
  <c r="E1579"/>
  <c r="D1579"/>
  <c r="E1578"/>
  <c r="D1578"/>
  <c r="E1577"/>
  <c r="D1577"/>
  <c r="E1576"/>
  <c r="D1576"/>
  <c r="E1575"/>
  <c r="D1575"/>
  <c r="E1574"/>
  <c r="D1574"/>
  <c r="E1573"/>
  <c r="D1573"/>
  <c r="E1572"/>
  <c r="D1572"/>
  <c r="E1571"/>
  <c r="D1571"/>
  <c r="E1570"/>
  <c r="D1570"/>
  <c r="E1569"/>
  <c r="D1569"/>
  <c r="E1567"/>
  <c r="D1567"/>
  <c r="E1566"/>
  <c r="D1566"/>
  <c r="E1565"/>
  <c r="D1565"/>
  <c r="E1564"/>
  <c r="D1564"/>
  <c r="E1563"/>
  <c r="D1563"/>
  <c r="E1562"/>
  <c r="D1562"/>
  <c r="E1561"/>
  <c r="D1561"/>
  <c r="E1560"/>
  <c r="D1560"/>
  <c r="E1559"/>
  <c r="D1559"/>
  <c r="E1556"/>
  <c r="D1556"/>
  <c r="E1555"/>
  <c r="D1555"/>
  <c r="E1554"/>
  <c r="D1554"/>
  <c r="E1553"/>
  <c r="D1553"/>
  <c r="E1552"/>
  <c r="D1552"/>
  <c r="E1551"/>
  <c r="D1551"/>
  <c r="E1550"/>
  <c r="D1550"/>
  <c r="E1549"/>
  <c r="D1549"/>
  <c r="E1548"/>
  <c r="D1548"/>
  <c r="E1547"/>
  <c r="D1547"/>
  <c r="E1546"/>
  <c r="D1546"/>
  <c r="E1545"/>
  <c r="D1545"/>
  <c r="E1544"/>
  <c r="D1544"/>
  <c r="E1543"/>
  <c r="D1543"/>
  <c r="E1542"/>
  <c r="D1542"/>
  <c r="E1541"/>
  <c r="D1541"/>
  <c r="E1540"/>
  <c r="D1540"/>
  <c r="E1539"/>
  <c r="D1539"/>
  <c r="E1538"/>
  <c r="D1538"/>
  <c r="E1537"/>
  <c r="D1537"/>
  <c r="E1536"/>
  <c r="D1536"/>
  <c r="E1535"/>
  <c r="D1535"/>
  <c r="E1534"/>
  <c r="D1534"/>
  <c r="E1533"/>
  <c r="D1533"/>
  <c r="E1532"/>
  <c r="D1532"/>
  <c r="E1531"/>
  <c r="D1531"/>
  <c r="E1530"/>
  <c r="D1530"/>
  <c r="E1529"/>
  <c r="D1529"/>
  <c r="E1528"/>
  <c r="D1528"/>
  <c r="E1527"/>
  <c r="D1527"/>
  <c r="E1526"/>
  <c r="D1526"/>
  <c r="E1525"/>
  <c r="D1525"/>
  <c r="E1524"/>
  <c r="D1524"/>
  <c r="E1523"/>
  <c r="D1523"/>
  <c r="E1522"/>
  <c r="D1522"/>
  <c r="E1521"/>
  <c r="D1521"/>
  <c r="E1520"/>
  <c r="D1520"/>
  <c r="E1519"/>
  <c r="D1519"/>
  <c r="E1518"/>
  <c r="D1518"/>
  <c r="E1517"/>
  <c r="D1517"/>
  <c r="E1516"/>
  <c r="D1516"/>
  <c r="E1515"/>
  <c r="D1515"/>
  <c r="E1514"/>
  <c r="D1514"/>
  <c r="E1513"/>
  <c r="D1513"/>
  <c r="E1512"/>
  <c r="D1512"/>
  <c r="E1511"/>
  <c r="D1511"/>
  <c r="E1510"/>
  <c r="D1510"/>
  <c r="E1509"/>
  <c r="D1509"/>
  <c r="E1508"/>
  <c r="D1508"/>
  <c r="E1507"/>
  <c r="D1507"/>
  <c r="E1506"/>
  <c r="D1506"/>
  <c r="E1504"/>
  <c r="D1504"/>
  <c r="E1503"/>
  <c r="D1503"/>
  <c r="E1502"/>
  <c r="D1502"/>
  <c r="E1499"/>
  <c r="D1499"/>
  <c r="E1498"/>
  <c r="D1498"/>
  <c r="E1497"/>
  <c r="D1497"/>
  <c r="E1496"/>
  <c r="D1496"/>
  <c r="E1495"/>
  <c r="D1495"/>
  <c r="E1494"/>
  <c r="D1494"/>
  <c r="E1493"/>
  <c r="D1493"/>
  <c r="E1492"/>
  <c r="D1492"/>
  <c r="E1491"/>
  <c r="D1491"/>
  <c r="E1490"/>
  <c r="D1490"/>
  <c r="E1489"/>
  <c r="D1489"/>
  <c r="E1488"/>
  <c r="D1488"/>
  <c r="E1487"/>
  <c r="D1487"/>
  <c r="E1486"/>
  <c r="D1486"/>
  <c r="E1485"/>
  <c r="D1485"/>
  <c r="E1484"/>
  <c r="D1484"/>
  <c r="E1483"/>
  <c r="D1483"/>
  <c r="E1482"/>
  <c r="D1482"/>
  <c r="E1481"/>
  <c r="D1481"/>
  <c r="E1480"/>
  <c r="D1480"/>
  <c r="E1479"/>
  <c r="D1479"/>
  <c r="E1478"/>
  <c r="D1478"/>
  <c r="E1477"/>
  <c r="D1477"/>
  <c r="E1476"/>
  <c r="D1476"/>
  <c r="E1475"/>
  <c r="D1475"/>
  <c r="E1474"/>
  <c r="D1474"/>
  <c r="E1472"/>
  <c r="D1472"/>
  <c r="E1471"/>
  <c r="D1471"/>
  <c r="E1470"/>
  <c r="D1470"/>
  <c r="E1469"/>
  <c r="D1469"/>
  <c r="E1467"/>
  <c r="D1467"/>
  <c r="E1466"/>
  <c r="D1466"/>
  <c r="E1465"/>
  <c r="D1465"/>
  <c r="E1464"/>
  <c r="D1464"/>
  <c r="E1462"/>
  <c r="D1462"/>
  <c r="E1461"/>
  <c r="D1461"/>
  <c r="E1459"/>
  <c r="D1459"/>
  <c r="E1458"/>
  <c r="D1458"/>
  <c r="E1456"/>
  <c r="D1456"/>
  <c r="E1455"/>
  <c r="D1455"/>
  <c r="E1454"/>
  <c r="D1454"/>
  <c r="E1453"/>
  <c r="D1453"/>
  <c r="E1452"/>
  <c r="D1452"/>
  <c r="E1451"/>
  <c r="D1451"/>
  <c r="E1450"/>
  <c r="D1450"/>
  <c r="E1449"/>
  <c r="D1449"/>
  <c r="E1448"/>
  <c r="D1448"/>
  <c r="E1447"/>
  <c r="D1447"/>
  <c r="E1446"/>
  <c r="D1446"/>
  <c r="E1445"/>
  <c r="D1445"/>
  <c r="E1444"/>
  <c r="D1444"/>
  <c r="E1443"/>
  <c r="D1443"/>
  <c r="E1442"/>
  <c r="D1442"/>
  <c r="E1441"/>
  <c r="D1441"/>
  <c r="E1440"/>
  <c r="D1440"/>
  <c r="E1439"/>
  <c r="D1439"/>
  <c r="E1437"/>
  <c r="D1437"/>
  <c r="E1436"/>
  <c r="D1436"/>
  <c r="E1435"/>
  <c r="D1435"/>
  <c r="E1434"/>
  <c r="D1434"/>
  <c r="E1433"/>
  <c r="D1433"/>
  <c r="E1431"/>
  <c r="D1431"/>
  <c r="E1430"/>
  <c r="D1430"/>
  <c r="E1429"/>
  <c r="D1429"/>
  <c r="E1428"/>
  <c r="D1428"/>
  <c r="E1427"/>
  <c r="D1427"/>
  <c r="E1426"/>
  <c r="D1426"/>
  <c r="E1425"/>
  <c r="D1425"/>
  <c r="E1423"/>
  <c r="D1423"/>
  <c r="E1422"/>
  <c r="D1422"/>
  <c r="E1421"/>
  <c r="D1421"/>
  <c r="E1420"/>
  <c r="D1420"/>
  <c r="E1419"/>
  <c r="D1419"/>
  <c r="E1418"/>
  <c r="D1418"/>
  <c r="E1417"/>
  <c r="D1417"/>
  <c r="E1416"/>
  <c r="D1416"/>
  <c r="E1415"/>
  <c r="D1415"/>
  <c r="E1414"/>
  <c r="D1414"/>
  <c r="E1413"/>
  <c r="D1413"/>
  <c r="E1412"/>
  <c r="D1412"/>
  <c r="E1411"/>
  <c r="D1411"/>
  <c r="E1410"/>
  <c r="D1410"/>
  <c r="E1408"/>
  <c r="D1408"/>
  <c r="E1407"/>
  <c r="D1407"/>
  <c r="E1406"/>
  <c r="D1406"/>
  <c r="E1405"/>
  <c r="D1405"/>
  <c r="E1404"/>
  <c r="D1404"/>
  <c r="E1403"/>
  <c r="D1403"/>
  <c r="E1402"/>
  <c r="D1402"/>
  <c r="E1401"/>
  <c r="D1401"/>
  <c r="E1400"/>
  <c r="D1400"/>
  <c r="E1399"/>
  <c r="D1399"/>
  <c r="E1398"/>
  <c r="D1398"/>
  <c r="E1397"/>
  <c r="D1397"/>
  <c r="E1396"/>
  <c r="D1396"/>
  <c r="E1393"/>
  <c r="D1393"/>
  <c r="E1392"/>
  <c r="D1392"/>
  <c r="E1391"/>
  <c r="D1391"/>
  <c r="E1390"/>
  <c r="D1390"/>
  <c r="E1389"/>
  <c r="D1389"/>
  <c r="E1387"/>
  <c r="D1387"/>
  <c r="E1386"/>
  <c r="D1386"/>
  <c r="E1385"/>
  <c r="D1385"/>
  <c r="E1384"/>
  <c r="D1384"/>
  <c r="E1383"/>
  <c r="D1383"/>
  <c r="E1382"/>
  <c r="D1382"/>
  <c r="E1381"/>
  <c r="D1381"/>
  <c r="E1380"/>
  <c r="D1380"/>
  <c r="E1379"/>
  <c r="D1379"/>
  <c r="E1376"/>
  <c r="D1376"/>
  <c r="E1375"/>
  <c r="D1375"/>
  <c r="E1374"/>
  <c r="D1374"/>
  <c r="E1373"/>
  <c r="D1373"/>
  <c r="E1372"/>
  <c r="D1372"/>
  <c r="E1371"/>
  <c r="D1371"/>
  <c r="E1369"/>
  <c r="D1369"/>
  <c r="E1368"/>
  <c r="D1368"/>
  <c r="E1367"/>
  <c r="D1367"/>
  <c r="E1366"/>
  <c r="D1366"/>
  <c r="E1365"/>
  <c r="D1365"/>
  <c r="E1364"/>
  <c r="D1364"/>
  <c r="E1363"/>
  <c r="D1363"/>
  <c r="E1362"/>
  <c r="D1362"/>
  <c r="E1361"/>
  <c r="D1361"/>
  <c r="E1360"/>
  <c r="D1360"/>
  <c r="E1359"/>
  <c r="D1359"/>
  <c r="E1358"/>
  <c r="D1358"/>
  <c r="E1357"/>
  <c r="D1357"/>
  <c r="E1356"/>
  <c r="D1356"/>
  <c r="E1355"/>
  <c r="D1355"/>
  <c r="E1354"/>
  <c r="D1354"/>
  <c r="E1353"/>
  <c r="D1353"/>
  <c r="E1352"/>
  <c r="D1352"/>
  <c r="E1351"/>
  <c r="D1351"/>
  <c r="E1348"/>
  <c r="D1348"/>
  <c r="E1347"/>
  <c r="D1347"/>
  <c r="E1346"/>
  <c r="D1346"/>
  <c r="E1345"/>
  <c r="D1345"/>
  <c r="E1343"/>
  <c r="D1343"/>
  <c r="E1342"/>
  <c r="D1342"/>
  <c r="E1341"/>
  <c r="D1341"/>
  <c r="E1340"/>
  <c r="D1340"/>
  <c r="E1339"/>
  <c r="D1339"/>
  <c r="E1338"/>
  <c r="D1338"/>
  <c r="E1337"/>
  <c r="D1337"/>
  <c r="E1336"/>
  <c r="D1336"/>
  <c r="E1335"/>
  <c r="D1335"/>
  <c r="E1333"/>
  <c r="D1333"/>
  <c r="E1332"/>
  <c r="D1332"/>
  <c r="E1331"/>
  <c r="D1331"/>
  <c r="E1330"/>
  <c r="D1330"/>
  <c r="E1329"/>
  <c r="D1329"/>
  <c r="E1328"/>
  <c r="D1328"/>
  <c r="E1327"/>
  <c r="D1327"/>
  <c r="E1326"/>
  <c r="D1326"/>
  <c r="E1325"/>
  <c r="D1325"/>
  <c r="E1324"/>
  <c r="D1324"/>
  <c r="E1323"/>
  <c r="D1323"/>
  <c r="E1322"/>
  <c r="D1322"/>
  <c r="E1321"/>
  <c r="D1321"/>
  <c r="E1320"/>
  <c r="D1320"/>
  <c r="E1317"/>
  <c r="D1317"/>
  <c r="E1316"/>
  <c r="D1316"/>
  <c r="E1314"/>
  <c r="D1314"/>
  <c r="E1313"/>
  <c r="D1313"/>
  <c r="E1312"/>
  <c r="D1312"/>
  <c r="E1311"/>
  <c r="D1311"/>
  <c r="E1310"/>
  <c r="D1310"/>
  <c r="E1309"/>
  <c r="D1309"/>
  <c r="E1308"/>
  <c r="D1308"/>
  <c r="E1307"/>
  <c r="D1307"/>
  <c r="E1306"/>
  <c r="D1306"/>
  <c r="E1305"/>
  <c r="D1305"/>
  <c r="E1304"/>
  <c r="D1304"/>
  <c r="E1303"/>
  <c r="D1303"/>
  <c r="E1302"/>
  <c r="D1302"/>
  <c r="E1301"/>
  <c r="D1301"/>
  <c r="E1300"/>
  <c r="D1300"/>
  <c r="E1299"/>
  <c r="D1299"/>
  <c r="E1298"/>
  <c r="D1298"/>
  <c r="E1297"/>
  <c r="D1297"/>
  <c r="E1296"/>
  <c r="D1296"/>
  <c r="E1294"/>
  <c r="D1294"/>
  <c r="E1293"/>
  <c r="D1293"/>
  <c r="E1292"/>
  <c r="D1292"/>
  <c r="E1291"/>
  <c r="D1291"/>
  <c r="E1290"/>
  <c r="D1290"/>
  <c r="E1288"/>
  <c r="D1288"/>
  <c r="E1287"/>
  <c r="D1287"/>
  <c r="E1286"/>
  <c r="D1286"/>
  <c r="E1285"/>
  <c r="D1285"/>
  <c r="E1284"/>
  <c r="D1284"/>
  <c r="E1283"/>
  <c r="D1283"/>
  <c r="E1282"/>
  <c r="D1282"/>
  <c r="E1281"/>
  <c r="D1281"/>
  <c r="E1279"/>
  <c r="D1279"/>
  <c r="E1278"/>
  <c r="D1278"/>
  <c r="E1277"/>
  <c r="D1277"/>
  <c r="E1276"/>
  <c r="D1276"/>
  <c r="E1275"/>
  <c r="D1275"/>
  <c r="E1273"/>
  <c r="D1273"/>
  <c r="E1272"/>
  <c r="D1272"/>
  <c r="E1271"/>
  <c r="D1271"/>
  <c r="E1270"/>
  <c r="D1270"/>
  <c r="E1269"/>
  <c r="D1269"/>
  <c r="E1268"/>
  <c r="D1268"/>
  <c r="E1267"/>
  <c r="D1267"/>
  <c r="E1266"/>
  <c r="D1266"/>
  <c r="E1265"/>
  <c r="D1265"/>
  <c r="E1264"/>
  <c r="D1264"/>
  <c r="E1263"/>
  <c r="D1263"/>
  <c r="E1262"/>
  <c r="D1262"/>
  <c r="E1261"/>
  <c r="D1261"/>
  <c r="E1260"/>
  <c r="D1260"/>
  <c r="E1258"/>
  <c r="D1258"/>
  <c r="E1257"/>
  <c r="D1257"/>
  <c r="E1254"/>
  <c r="D1254"/>
  <c r="E1253"/>
  <c r="D1253"/>
  <c r="E1252"/>
  <c r="D1252"/>
  <c r="E1251"/>
  <c r="D1251"/>
  <c r="E1250"/>
  <c r="D1250"/>
  <c r="E1248"/>
  <c r="D1248"/>
  <c r="E1247"/>
  <c r="D1247"/>
  <c r="E1244"/>
  <c r="D1244"/>
  <c r="E1243"/>
  <c r="D1243"/>
  <c r="E1242"/>
  <c r="D1242"/>
  <c r="E1241"/>
  <c r="D1241"/>
  <c r="E1239"/>
  <c r="D1239"/>
  <c r="E1238"/>
  <c r="D1238"/>
  <c r="E1237"/>
  <c r="D1237"/>
  <c r="E1236"/>
  <c r="D1236"/>
  <c r="E1235"/>
  <c r="D1235"/>
  <c r="E1234"/>
  <c r="D1234"/>
  <c r="E1233"/>
  <c r="D1233"/>
  <c r="E1232"/>
  <c r="D1232"/>
  <c r="E1231"/>
  <c r="D1231"/>
  <c r="E1230"/>
  <c r="D1230"/>
  <c r="E1227"/>
  <c r="D1227"/>
  <c r="E1226"/>
  <c r="D1226"/>
  <c r="E1225"/>
  <c r="D1225"/>
  <c r="E1224"/>
  <c r="D1224"/>
  <c r="E1222"/>
  <c r="D1222"/>
  <c r="E1221"/>
  <c r="D1221"/>
  <c r="E1220"/>
  <c r="D1220"/>
  <c r="E1219"/>
  <c r="D1219"/>
  <c r="E1217"/>
  <c r="D1217"/>
  <c r="E1216"/>
  <c r="D1216"/>
  <c r="E1214"/>
  <c r="D1214"/>
  <c r="E1213"/>
  <c r="D1213"/>
  <c r="E1212"/>
  <c r="D1212"/>
  <c r="E1211"/>
  <c r="D1211"/>
  <c r="E1210"/>
  <c r="D1210"/>
  <c r="E1209"/>
  <c r="D1209"/>
  <c r="E1208"/>
  <c r="D1208"/>
  <c r="E1207"/>
  <c r="D1207"/>
  <c r="E1206"/>
  <c r="D1206"/>
  <c r="E1205"/>
  <c r="D1205"/>
  <c r="E1204"/>
  <c r="D1204"/>
  <c r="E1203"/>
  <c r="D1203"/>
  <c r="E1202"/>
  <c r="D1202"/>
  <c r="E1201"/>
  <c r="D1201"/>
  <c r="E1200"/>
  <c r="D1200"/>
  <c r="E1199"/>
  <c r="D1199"/>
  <c r="E1198"/>
  <c r="D1198"/>
  <c r="E1195"/>
  <c r="D1195"/>
  <c r="E1194"/>
  <c r="D1194"/>
  <c r="E1193"/>
  <c r="D1193"/>
  <c r="E1192"/>
  <c r="D1192"/>
  <c r="E1191"/>
  <c r="D1191"/>
  <c r="E1189"/>
  <c r="D1189"/>
  <c r="E1188"/>
  <c r="D1188"/>
  <c r="E1187"/>
  <c r="D1187"/>
  <c r="E1186"/>
  <c r="D1186"/>
  <c r="E1185"/>
  <c r="D1185"/>
  <c r="E1184"/>
  <c r="D1184"/>
  <c r="E1183"/>
  <c r="D1183"/>
  <c r="E1182"/>
  <c r="D1182"/>
  <c r="E1181"/>
  <c r="D1181"/>
  <c r="E1180"/>
  <c r="D1180"/>
  <c r="E1179"/>
  <c r="D1179"/>
  <c r="E1178"/>
  <c r="D1178"/>
  <c r="E1176"/>
  <c r="D1176"/>
  <c r="E1174"/>
  <c r="D1174"/>
  <c r="E1173"/>
  <c r="D1173"/>
  <c r="E1172"/>
  <c r="D1172"/>
  <c r="E1171"/>
  <c r="D1171"/>
  <c r="E1170"/>
  <c r="D1170"/>
  <c r="E1169"/>
  <c r="D1169"/>
  <c r="E1168"/>
  <c r="D1168"/>
  <c r="E1167"/>
  <c r="D1167"/>
  <c r="E1166"/>
  <c r="D1166"/>
  <c r="E1165"/>
  <c r="D1165"/>
  <c r="E1164"/>
  <c r="D1164"/>
  <c r="E1163"/>
  <c r="D1163"/>
  <c r="E1162"/>
  <c r="D1162"/>
  <c r="E1161"/>
  <c r="D1161"/>
  <c r="E1160"/>
  <c r="D1160"/>
  <c r="E1159"/>
  <c r="D1159"/>
  <c r="E1158"/>
  <c r="D1158"/>
  <c r="E1157"/>
  <c r="D1157"/>
  <c r="E1156"/>
  <c r="D1156"/>
  <c r="E1155"/>
  <c r="D1155"/>
  <c r="E1154"/>
  <c r="D1154"/>
  <c r="E1153"/>
  <c r="D1153"/>
  <c r="E1152"/>
  <c r="D1152"/>
  <c r="E1151"/>
  <c r="D1151"/>
  <c r="E1150"/>
  <c r="D1150"/>
  <c r="E1148"/>
  <c r="D1148"/>
  <c r="E1147"/>
  <c r="D1147"/>
  <c r="E1146"/>
  <c r="D1146"/>
  <c r="E1145"/>
  <c r="D1145"/>
  <c r="E1143"/>
  <c r="D1143"/>
  <c r="E1142"/>
  <c r="D1142"/>
  <c r="E1141"/>
  <c r="D1141"/>
  <c r="E1140"/>
  <c r="D1140"/>
  <c r="E1138"/>
  <c r="D1138"/>
  <c r="E1137"/>
  <c r="D1137"/>
  <c r="E1136"/>
  <c r="D1136"/>
  <c r="E1135"/>
  <c r="D1135"/>
  <c r="E1134"/>
  <c r="D1134"/>
  <c r="E1132"/>
  <c r="D1132"/>
  <c r="E1131"/>
  <c r="D1131"/>
  <c r="E1130"/>
  <c r="D1130"/>
  <c r="E1129"/>
  <c r="D1129"/>
  <c r="E1127"/>
  <c r="D1127"/>
  <c r="E1126"/>
  <c r="D1126"/>
  <c r="E1125"/>
  <c r="D1125"/>
  <c r="E1124"/>
  <c r="D1124"/>
  <c r="E1123"/>
  <c r="D1123"/>
  <c r="E1122"/>
  <c r="D1122"/>
  <c r="E1121"/>
  <c r="D1121"/>
  <c r="E1120"/>
  <c r="D1120"/>
  <c r="E1119"/>
  <c r="D1119"/>
  <c r="E1118"/>
  <c r="D1118"/>
  <c r="E1117"/>
  <c r="D1117"/>
  <c r="E1116"/>
  <c r="D1116"/>
  <c r="E1115"/>
  <c r="D1115"/>
  <c r="E1114"/>
  <c r="D1114"/>
  <c r="E1113"/>
  <c r="D1113"/>
  <c r="E1111"/>
  <c r="D1111"/>
  <c r="E1110"/>
  <c r="D1110"/>
  <c r="E1109"/>
  <c r="D1109"/>
  <c r="E1108"/>
  <c r="D1108"/>
  <c r="E1107"/>
  <c r="D1107"/>
  <c r="E1106"/>
  <c r="D1106"/>
  <c r="E1104"/>
  <c r="D1104"/>
  <c r="E1103"/>
  <c r="D1103"/>
  <c r="E1102"/>
  <c r="D1102"/>
  <c r="E1101"/>
  <c r="D1101"/>
  <c r="E1100"/>
  <c r="D1100"/>
  <c r="E1099"/>
  <c r="D1099"/>
  <c r="E1098"/>
  <c r="D1098"/>
  <c r="E1097"/>
  <c r="D1097"/>
  <c r="E1096"/>
  <c r="D1096"/>
  <c r="E1095"/>
  <c r="D1095"/>
  <c r="E1094"/>
  <c r="D1094"/>
  <c r="E1093"/>
  <c r="D1093"/>
  <c r="E1092"/>
  <c r="D1092"/>
  <c r="E1091"/>
  <c r="D1091"/>
  <c r="E1089"/>
  <c r="D1089"/>
  <c r="E1088"/>
  <c r="D1088"/>
  <c r="E1087"/>
  <c r="D1087"/>
  <c r="E1086"/>
  <c r="D1086"/>
  <c r="E1084"/>
  <c r="D1084"/>
  <c r="E1083"/>
  <c r="D1083"/>
  <c r="E1080"/>
  <c r="D1080"/>
  <c r="E1079"/>
  <c r="D1079"/>
  <c r="E1078"/>
  <c r="D1078"/>
  <c r="E1077"/>
  <c r="D1077"/>
  <c r="E1076"/>
  <c r="D1076"/>
  <c r="E1075"/>
  <c r="D1075"/>
  <c r="E1074"/>
  <c r="D1074"/>
  <c r="E1073"/>
  <c r="D1073"/>
  <c r="E1072"/>
  <c r="D1072"/>
  <c r="E1071"/>
  <c r="D1071"/>
  <c r="E1070"/>
  <c r="D1070"/>
  <c r="E1069"/>
  <c r="D1069"/>
  <c r="E1066"/>
  <c r="D1066"/>
  <c r="E1065"/>
  <c r="D1065"/>
  <c r="E1064"/>
  <c r="D1064"/>
  <c r="E1063"/>
  <c r="D1063"/>
  <c r="E1061"/>
  <c r="D1061"/>
  <c r="E1059"/>
  <c r="D1059"/>
  <c r="E1058"/>
  <c r="D1058"/>
  <c r="E1057"/>
  <c r="D1057"/>
  <c r="E1054"/>
  <c r="D1054"/>
  <c r="E1053"/>
  <c r="D1053"/>
  <c r="E1052"/>
  <c r="D1052"/>
  <c r="E1051"/>
  <c r="D1051"/>
  <c r="E1050"/>
  <c r="D1050"/>
  <c r="E1049"/>
  <c r="D1049"/>
  <c r="E1048"/>
  <c r="D1048"/>
  <c r="E1047"/>
  <c r="D1047"/>
  <c r="E1046"/>
  <c r="D1046"/>
  <c r="E1045"/>
  <c r="D1045"/>
  <c r="E1044"/>
  <c r="D1044"/>
  <c r="E1043"/>
  <c r="D1043"/>
  <c r="E1042"/>
  <c r="D1042"/>
  <c r="E1041"/>
  <c r="D1041"/>
  <c r="E1040"/>
  <c r="D1040"/>
  <c r="E1039"/>
  <c r="D1039"/>
  <c r="E1038"/>
  <c r="D1038"/>
  <c r="E1037"/>
  <c r="D1037"/>
  <c r="E1036"/>
  <c r="D1036"/>
  <c r="E1035"/>
  <c r="D1035"/>
  <c r="E1034"/>
  <c r="D1034"/>
  <c r="E1033"/>
  <c r="D1033"/>
  <c r="E1032"/>
  <c r="D1032"/>
  <c r="E1031"/>
  <c r="D1031"/>
  <c r="E1030"/>
  <c r="D1030"/>
  <c r="E1029"/>
  <c r="D1029"/>
  <c r="E1028"/>
  <c r="D1028"/>
  <c r="E1027"/>
  <c r="D1027"/>
  <c r="E1026"/>
  <c r="D1026"/>
  <c r="E1025"/>
  <c r="D1025"/>
  <c r="E1024"/>
  <c r="D1024"/>
  <c r="E1023"/>
  <c r="D1023"/>
  <c r="E1022"/>
  <c r="D1022"/>
  <c r="E1021"/>
  <c r="D1021"/>
  <c r="E1020"/>
  <c r="D1020"/>
  <c r="E1018"/>
  <c r="D1018"/>
  <c r="E1017"/>
  <c r="D1017"/>
  <c r="E1016"/>
  <c r="D1016"/>
  <c r="E1015"/>
  <c r="D1015"/>
  <c r="E1014"/>
  <c r="D1014"/>
  <c r="E1013"/>
  <c r="D1013"/>
  <c r="E1012"/>
  <c r="D1012"/>
  <c r="E1011"/>
  <c r="D1011"/>
  <c r="E1010"/>
  <c r="D1010"/>
  <c r="E1009"/>
  <c r="D1009"/>
  <c r="E1008"/>
  <c r="D1008"/>
  <c r="E1007"/>
  <c r="D1007"/>
  <c r="E1006"/>
  <c r="D1006"/>
  <c r="E1005"/>
  <c r="D1005"/>
  <c r="E1004"/>
  <c r="D1004"/>
  <c r="E1003"/>
  <c r="D1003"/>
  <c r="E1002"/>
  <c r="D1002"/>
  <c r="E1001"/>
  <c r="D1001"/>
  <c r="E1000"/>
  <c r="D1000"/>
  <c r="E999"/>
  <c r="D999"/>
  <c r="E998"/>
  <c r="D998"/>
  <c r="E997"/>
  <c r="D997"/>
  <c r="E996"/>
  <c r="D996"/>
  <c r="E995"/>
  <c r="D995"/>
  <c r="E994"/>
  <c r="D994"/>
  <c r="E993"/>
  <c r="D993"/>
  <c r="E992"/>
  <c r="D992"/>
  <c r="E991"/>
  <c r="D991"/>
  <c r="E990"/>
  <c r="D990"/>
  <c r="E989"/>
  <c r="D989"/>
  <c r="E987"/>
  <c r="D987"/>
  <c r="E986"/>
  <c r="D986"/>
  <c r="E985"/>
  <c r="D985"/>
  <c r="E984"/>
  <c r="D984"/>
  <c r="E983"/>
  <c r="D983"/>
  <c r="E982"/>
  <c r="D982"/>
  <c r="E981"/>
  <c r="D981"/>
  <c r="E980"/>
  <c r="D980"/>
  <c r="E979"/>
  <c r="D979"/>
  <c r="E978"/>
  <c r="D978"/>
  <c r="E977"/>
  <c r="D977"/>
  <c r="E974"/>
  <c r="D974"/>
  <c r="E973"/>
  <c r="D973"/>
  <c r="E972"/>
  <c r="D972"/>
  <c r="E971"/>
  <c r="D971"/>
  <c r="E970"/>
  <c r="D970"/>
  <c r="E969"/>
  <c r="D969"/>
  <c r="E968"/>
  <c r="D968"/>
  <c r="E966"/>
  <c r="D966"/>
  <c r="E965"/>
  <c r="D965"/>
  <c r="E964"/>
  <c r="D964"/>
  <c r="E963"/>
  <c r="D963"/>
  <c r="E962"/>
  <c r="D962"/>
  <c r="E959"/>
  <c r="D959"/>
  <c r="E958"/>
  <c r="D958"/>
  <c r="E957"/>
  <c r="D957"/>
  <c r="E956"/>
  <c r="D956"/>
  <c r="E955"/>
  <c r="D955"/>
  <c r="E954"/>
  <c r="D954"/>
  <c r="E953"/>
  <c r="D953"/>
  <c r="E952"/>
  <c r="D952"/>
  <c r="E951"/>
  <c r="D951"/>
  <c r="E949"/>
  <c r="D949"/>
  <c r="E948"/>
  <c r="D948"/>
  <c r="E947"/>
  <c r="D947"/>
  <c r="E944"/>
  <c r="D944"/>
  <c r="E943"/>
  <c r="D943"/>
  <c r="E942"/>
  <c r="D942"/>
  <c r="E941"/>
  <c r="D941"/>
  <c r="E940"/>
  <c r="D940"/>
  <c r="E939"/>
  <c r="D939"/>
  <c r="E938"/>
  <c r="D938"/>
  <c r="E937"/>
  <c r="D937"/>
  <c r="E936"/>
  <c r="D936"/>
  <c r="E935"/>
  <c r="D935"/>
  <c r="E934"/>
  <c r="D934"/>
  <c r="E933"/>
  <c r="D933"/>
  <c r="E932"/>
  <c r="D932"/>
  <c r="E931"/>
  <c r="D931"/>
  <c r="E930"/>
  <c r="D930"/>
  <c r="E929"/>
  <c r="D929"/>
  <c r="E928"/>
  <c r="D928"/>
  <c r="E927"/>
  <c r="D927"/>
  <c r="E926"/>
  <c r="D926"/>
  <c r="E925"/>
  <c r="D925"/>
  <c r="E924"/>
  <c r="D924"/>
  <c r="E923"/>
  <c r="D923"/>
  <c r="E922"/>
  <c r="D922"/>
  <c r="E921"/>
  <c r="D921"/>
  <c r="E920"/>
  <c r="D920"/>
  <c r="E919"/>
  <c r="D919"/>
  <c r="E918"/>
  <c r="D918"/>
  <c r="E917"/>
  <c r="D917"/>
  <c r="E916"/>
  <c r="D916"/>
  <c r="E915"/>
  <c r="D915"/>
  <c r="E914"/>
  <c r="D914"/>
  <c r="E913"/>
  <c r="D913"/>
  <c r="E912"/>
  <c r="D912"/>
  <c r="E911"/>
  <c r="D911"/>
  <c r="E910"/>
  <c r="D910"/>
  <c r="E909"/>
  <c r="D909"/>
  <c r="E908"/>
  <c r="D908"/>
  <c r="E907"/>
  <c r="D907"/>
  <c r="E906"/>
  <c r="D906"/>
  <c r="E905"/>
  <c r="D905"/>
  <c r="E904"/>
  <c r="D904"/>
  <c r="E903"/>
  <c r="D903"/>
  <c r="E902"/>
  <c r="D902"/>
  <c r="E901"/>
  <c r="D901"/>
  <c r="E900"/>
  <c r="D900"/>
  <c r="E899"/>
  <c r="D899"/>
  <c r="E898"/>
  <c r="D898"/>
  <c r="E897"/>
  <c r="D897"/>
  <c r="E896"/>
  <c r="D896"/>
  <c r="E895"/>
  <c r="D895"/>
  <c r="E894"/>
  <c r="D894"/>
  <c r="E893"/>
  <c r="D893"/>
  <c r="E892"/>
  <c r="D892"/>
  <c r="E891"/>
  <c r="D891"/>
  <c r="E890"/>
  <c r="D890"/>
  <c r="E889"/>
  <c r="D889"/>
  <c r="E888"/>
  <c r="D888"/>
  <c r="E887"/>
  <c r="D887"/>
  <c r="E885"/>
  <c r="D885"/>
  <c r="E884"/>
  <c r="D884"/>
  <c r="E883"/>
  <c r="D883"/>
  <c r="E882"/>
  <c r="D882"/>
  <c r="E881"/>
  <c r="D881"/>
  <c r="E880"/>
  <c r="D880"/>
  <c r="E879"/>
  <c r="D879"/>
  <c r="E878"/>
  <c r="D878"/>
  <c r="E877"/>
  <c r="D877"/>
  <c r="E876"/>
  <c r="D876"/>
  <c r="E875"/>
  <c r="D875"/>
  <c r="E874"/>
  <c r="D874"/>
  <c r="E873"/>
  <c r="D873"/>
  <c r="E872"/>
  <c r="D872"/>
  <c r="E871"/>
  <c r="D871"/>
  <c r="E870"/>
  <c r="D870"/>
  <c r="E869"/>
  <c r="D869"/>
  <c r="E868"/>
  <c r="D868"/>
  <c r="E867"/>
  <c r="D867"/>
  <c r="E864"/>
  <c r="D864"/>
  <c r="E863"/>
  <c r="D863"/>
  <c r="E862"/>
  <c r="D862"/>
  <c r="E861"/>
  <c r="D861"/>
  <c r="E859"/>
  <c r="D859"/>
  <c r="E858"/>
  <c r="D858"/>
  <c r="E857"/>
  <c r="D857"/>
  <c r="E856"/>
  <c r="D856"/>
  <c r="E855"/>
  <c r="D855"/>
  <c r="E854"/>
  <c r="D854"/>
  <c r="E853"/>
  <c r="D853"/>
  <c r="E852"/>
  <c r="D852"/>
  <c r="E851"/>
  <c r="D851"/>
  <c r="E850"/>
  <c r="D850"/>
  <c r="E849"/>
  <c r="D849"/>
  <c r="E848"/>
  <c r="D848"/>
  <c r="E847"/>
  <c r="D847"/>
  <c r="E846"/>
  <c r="D846"/>
  <c r="E845"/>
  <c r="D845"/>
  <c r="E844"/>
  <c r="D844"/>
  <c r="E843"/>
  <c r="D843"/>
  <c r="E841"/>
  <c r="D841"/>
  <c r="E840"/>
  <c r="D840"/>
  <c r="E839"/>
  <c r="D839"/>
  <c r="E838"/>
  <c r="D838"/>
  <c r="E837"/>
  <c r="D837"/>
  <c r="E836"/>
  <c r="D836"/>
  <c r="E835"/>
  <c r="D835"/>
  <c r="E832"/>
  <c r="D832"/>
  <c r="E831"/>
  <c r="D831"/>
  <c r="E830"/>
  <c r="D830"/>
  <c r="E829"/>
  <c r="D829"/>
  <c r="E828"/>
  <c r="D828"/>
  <c r="E827"/>
  <c r="D827"/>
  <c r="E826"/>
  <c r="D826"/>
  <c r="E825"/>
  <c r="D825"/>
  <c r="E823"/>
  <c r="D823"/>
  <c r="E822"/>
  <c r="D822"/>
  <c r="E819"/>
  <c r="D819"/>
  <c r="E818"/>
  <c r="D818"/>
  <c r="E817"/>
  <c r="D817"/>
  <c r="E816"/>
  <c r="D816"/>
  <c r="E815"/>
  <c r="D815"/>
  <c r="E814"/>
  <c r="D814"/>
  <c r="E813"/>
  <c r="D813"/>
  <c r="E812"/>
  <c r="D812"/>
  <c r="E811"/>
  <c r="D811"/>
  <c r="E810"/>
  <c r="D810"/>
  <c r="E809"/>
  <c r="D809"/>
  <c r="E808"/>
  <c r="D808"/>
  <c r="E807"/>
  <c r="D807"/>
  <c r="E806"/>
  <c r="D806"/>
  <c r="E805"/>
  <c r="D805"/>
  <c r="E804"/>
  <c r="D804"/>
  <c r="E803"/>
  <c r="D803"/>
  <c r="E802"/>
  <c r="D802"/>
  <c r="E801"/>
  <c r="D801"/>
  <c r="E800"/>
  <c r="D800"/>
  <c r="E799"/>
  <c r="D799"/>
  <c r="E798"/>
  <c r="D798"/>
  <c r="E797"/>
  <c r="D797"/>
  <c r="E796"/>
  <c r="D796"/>
  <c r="E795"/>
  <c r="D795"/>
  <c r="E794"/>
  <c r="D794"/>
  <c r="E793"/>
  <c r="D793"/>
  <c r="E792"/>
  <c r="D792"/>
  <c r="E791"/>
  <c r="D791"/>
  <c r="E790"/>
  <c r="D790"/>
  <c r="E789"/>
  <c r="D789"/>
  <c r="E788"/>
  <c r="D788"/>
  <c r="E787"/>
  <c r="D787"/>
  <c r="E786"/>
  <c r="D786"/>
  <c r="E785"/>
  <c r="D785"/>
  <c r="E784"/>
  <c r="D784"/>
  <c r="E783"/>
  <c r="D783"/>
  <c r="E782"/>
  <c r="D782"/>
  <c r="E781"/>
  <c r="D781"/>
  <c r="E780"/>
  <c r="D780"/>
  <c r="E779"/>
  <c r="D779"/>
  <c r="E778"/>
  <c r="D778"/>
  <c r="E777"/>
  <c r="D777"/>
  <c r="E776"/>
  <c r="D776"/>
  <c r="E775"/>
  <c r="D775"/>
  <c r="E774"/>
  <c r="D774"/>
  <c r="E773"/>
  <c r="D773"/>
  <c r="E772"/>
  <c r="D772"/>
  <c r="E771"/>
  <c r="D771"/>
  <c r="E770"/>
  <c r="D770"/>
  <c r="E769"/>
  <c r="D769"/>
  <c r="E768"/>
  <c r="D768"/>
  <c r="E767"/>
  <c r="D767"/>
  <c r="E766"/>
  <c r="D766"/>
  <c r="E765"/>
  <c r="D765"/>
  <c r="E764"/>
  <c r="D764"/>
  <c r="E763"/>
  <c r="D763"/>
  <c r="E762"/>
  <c r="D762"/>
  <c r="E761"/>
  <c r="D761"/>
  <c r="E760"/>
  <c r="D760"/>
  <c r="E759"/>
  <c r="D759"/>
  <c r="E758"/>
  <c r="D758"/>
  <c r="E757"/>
  <c r="D757"/>
  <c r="E756"/>
  <c r="D756"/>
  <c r="E755"/>
  <c r="D755"/>
  <c r="E754"/>
  <c r="D754"/>
  <c r="E752"/>
  <c r="D752"/>
  <c r="E751"/>
  <c r="D751"/>
  <c r="E750"/>
  <c r="D750"/>
  <c r="E749"/>
  <c r="D749"/>
  <c r="E748"/>
  <c r="D748"/>
  <c r="E747"/>
  <c r="D747"/>
  <c r="E746"/>
  <c r="D746"/>
  <c r="E745"/>
  <c r="D745"/>
  <c r="E744"/>
  <c r="D744"/>
  <c r="E743"/>
  <c r="D743"/>
  <c r="E742"/>
  <c r="D742"/>
  <c r="E741"/>
  <c r="D741"/>
  <c r="E740"/>
  <c r="D740"/>
  <c r="E739"/>
  <c r="D739"/>
  <c r="E738"/>
  <c r="D738"/>
  <c r="E737"/>
  <c r="D737"/>
  <c r="E736"/>
  <c r="D736"/>
  <c r="E735"/>
  <c r="D735"/>
  <c r="E734"/>
  <c r="D734"/>
  <c r="E733"/>
  <c r="D733"/>
  <c r="E732"/>
  <c r="D732"/>
  <c r="E731"/>
  <c r="D731"/>
  <c r="E730"/>
  <c r="D730"/>
  <c r="E729"/>
  <c r="D729"/>
  <c r="E726"/>
  <c r="D726"/>
  <c r="E725"/>
  <c r="D725"/>
  <c r="E724"/>
  <c r="D724"/>
  <c r="E723"/>
  <c r="D723"/>
  <c r="E721"/>
  <c r="D721"/>
  <c r="E720"/>
  <c r="D720"/>
  <c r="E717"/>
  <c r="D717"/>
  <c r="E716"/>
  <c r="D716"/>
  <c r="E715"/>
  <c r="D715"/>
  <c r="E714"/>
  <c r="D714"/>
  <c r="E713"/>
  <c r="D713"/>
  <c r="E712"/>
  <c r="D712"/>
  <c r="E711"/>
  <c r="D711"/>
  <c r="E709"/>
  <c r="D709"/>
  <c r="E706"/>
  <c r="D706"/>
  <c r="E703"/>
  <c r="D703"/>
  <c r="E701"/>
  <c r="D701"/>
  <c r="E700"/>
  <c r="D700"/>
  <c r="E699"/>
  <c r="D699"/>
  <c r="E696"/>
  <c r="D696"/>
  <c r="E695"/>
  <c r="D695"/>
  <c r="E694"/>
  <c r="D694"/>
  <c r="E693"/>
  <c r="D693"/>
  <c r="E692"/>
  <c r="D692"/>
  <c r="E691"/>
  <c r="D691"/>
  <c r="E690"/>
  <c r="D690"/>
  <c r="E689"/>
  <c r="D689"/>
  <c r="E688"/>
  <c r="D688"/>
  <c r="E687"/>
  <c r="D687"/>
  <c r="E686"/>
  <c r="D686"/>
  <c r="E685"/>
  <c r="D685"/>
  <c r="E684"/>
  <c r="D684"/>
  <c r="E683"/>
  <c r="D683"/>
  <c r="E682"/>
  <c r="D682"/>
  <c r="E681"/>
  <c r="D681"/>
  <c r="E680"/>
  <c r="D680"/>
  <c r="E679"/>
  <c r="D679"/>
  <c r="E678"/>
  <c r="D678"/>
  <c r="E677"/>
  <c r="D677"/>
  <c r="E676"/>
  <c r="D676"/>
  <c r="E675"/>
  <c r="D675"/>
  <c r="E674"/>
  <c r="D674"/>
  <c r="E673"/>
  <c r="D673"/>
  <c r="E672"/>
  <c r="D672"/>
  <c r="E671"/>
  <c r="D671"/>
  <c r="E670"/>
  <c r="D670"/>
  <c r="E669"/>
  <c r="D669"/>
  <c r="E668"/>
  <c r="D668"/>
  <c r="E667"/>
  <c r="D667"/>
  <c r="E666"/>
  <c r="D666"/>
  <c r="E665"/>
  <c r="D665"/>
  <c r="E664"/>
  <c r="D664"/>
  <c r="E663"/>
  <c r="D663"/>
  <c r="E662"/>
  <c r="D662"/>
  <c r="E661"/>
  <c r="D661"/>
  <c r="E660"/>
  <c r="D660"/>
  <c r="E659"/>
  <c r="D659"/>
  <c r="E658"/>
  <c r="D658"/>
  <c r="E657"/>
  <c r="D657"/>
  <c r="E656"/>
  <c r="D656"/>
  <c r="E654"/>
  <c r="D654"/>
  <c r="E653"/>
  <c r="D653"/>
  <c r="E652"/>
  <c r="D652"/>
  <c r="E651"/>
  <c r="D651"/>
  <c r="E650"/>
  <c r="D650"/>
  <c r="E649"/>
  <c r="D649"/>
  <c r="E648"/>
  <c r="D648"/>
  <c r="E647"/>
  <c r="D647"/>
  <c r="E646"/>
  <c r="D646"/>
  <c r="E645"/>
  <c r="D645"/>
  <c r="E644"/>
  <c r="D644"/>
  <c r="E643"/>
  <c r="D643"/>
  <c r="E642"/>
  <c r="D642"/>
  <c r="E641"/>
  <c r="D641"/>
  <c r="E640"/>
  <c r="D640"/>
  <c r="E639"/>
  <c r="D639"/>
  <c r="E638"/>
  <c r="D638"/>
  <c r="E637"/>
  <c r="D637"/>
  <c r="E636"/>
  <c r="D636"/>
  <c r="E635"/>
  <c r="D635"/>
  <c r="E634"/>
  <c r="D634"/>
  <c r="E633"/>
  <c r="D633"/>
  <c r="E630"/>
  <c r="D630"/>
  <c r="E629"/>
  <c r="D629"/>
  <c r="E628"/>
  <c r="D628"/>
  <c r="E627"/>
  <c r="D627"/>
  <c r="E626"/>
  <c r="D626"/>
  <c r="E625"/>
  <c r="D625"/>
  <c r="E624"/>
  <c r="D624"/>
  <c r="E623"/>
  <c r="D623"/>
  <c r="E622"/>
  <c r="D622"/>
  <c r="E621"/>
  <c r="D621"/>
  <c r="E620"/>
  <c r="D620"/>
  <c r="E619"/>
  <c r="D619"/>
  <c r="E618"/>
  <c r="D618"/>
  <c r="E617"/>
  <c r="D617"/>
  <c r="E616"/>
  <c r="D616"/>
  <c r="E615"/>
  <c r="D615"/>
  <c r="E614"/>
  <c r="D614"/>
  <c r="E613"/>
  <c r="D613"/>
  <c r="E612"/>
  <c r="D612"/>
  <c r="E611"/>
  <c r="D611"/>
  <c r="E610"/>
  <c r="D610"/>
  <c r="E609"/>
  <c r="D609"/>
  <c r="E608"/>
  <c r="D608"/>
  <c r="E607"/>
  <c r="D607"/>
  <c r="E606"/>
  <c r="D606"/>
  <c r="E605"/>
  <c r="D605"/>
  <c r="E604"/>
  <c r="D604"/>
  <c r="E603"/>
  <c r="D603"/>
  <c r="E602"/>
  <c r="D602"/>
  <c r="E601"/>
  <c r="D601"/>
  <c r="E600"/>
  <c r="D600"/>
  <c r="E599"/>
  <c r="D599"/>
  <c r="E598"/>
  <c r="D598"/>
  <c r="E597"/>
  <c r="D597"/>
  <c r="E596"/>
  <c r="D596"/>
  <c r="E595"/>
  <c r="D595"/>
  <c r="E594"/>
  <c r="D594"/>
  <c r="E593"/>
  <c r="D593"/>
  <c r="E592"/>
  <c r="D592"/>
  <c r="E591"/>
  <c r="D591"/>
  <c r="E590"/>
  <c r="D590"/>
  <c r="E589"/>
  <c r="D589"/>
  <c r="E588"/>
  <c r="D588"/>
  <c r="E587"/>
  <c r="D587"/>
  <c r="E586"/>
  <c r="D586"/>
  <c r="E584"/>
  <c r="D584"/>
  <c r="E583"/>
  <c r="D583"/>
  <c r="E582"/>
  <c r="D582"/>
  <c r="E581"/>
  <c r="D581"/>
  <c r="E580"/>
  <c r="D580"/>
  <c r="E579"/>
  <c r="D579"/>
  <c r="E578"/>
  <c r="D578"/>
  <c r="E577"/>
  <c r="D577"/>
  <c r="E576"/>
  <c r="D576"/>
  <c r="E575"/>
  <c r="D575"/>
  <c r="E572"/>
  <c r="D572"/>
  <c r="E571"/>
  <c r="D571"/>
  <c r="E570"/>
  <c r="D570"/>
  <c r="E568"/>
  <c r="D568"/>
  <c r="E565"/>
  <c r="D565"/>
  <c r="E564"/>
  <c r="D564"/>
  <c r="E563"/>
  <c r="D563"/>
  <c r="E562"/>
  <c r="D562"/>
  <c r="E561"/>
  <c r="D561"/>
  <c r="E559"/>
  <c r="D559"/>
  <c r="E557"/>
  <c r="D557"/>
  <c r="E556"/>
  <c r="D556"/>
  <c r="E555"/>
  <c r="D555"/>
  <c r="E554"/>
  <c r="D554"/>
  <c r="E553"/>
  <c r="D553"/>
  <c r="E552"/>
  <c r="D552"/>
  <c r="E551"/>
  <c r="D551"/>
  <c r="E550"/>
  <c r="D550"/>
  <c r="E549"/>
  <c r="D549"/>
  <c r="E548"/>
  <c r="D548"/>
  <c r="E547"/>
  <c r="D547"/>
  <c r="E546"/>
  <c r="D546"/>
  <c r="E545"/>
  <c r="D545"/>
  <c r="E544"/>
  <c r="D544"/>
  <c r="E543"/>
  <c r="D543"/>
  <c r="E542"/>
  <c r="D542"/>
  <c r="E541"/>
  <c r="D541"/>
  <c r="E540"/>
  <c r="D540"/>
  <c r="E539"/>
  <c r="D539"/>
  <c r="E538"/>
  <c r="D538"/>
  <c r="E537"/>
  <c r="D537"/>
  <c r="E536"/>
  <c r="D536"/>
  <c r="E535"/>
  <c r="D535"/>
  <c r="E534"/>
  <c r="D534"/>
  <c r="E533"/>
  <c r="D533"/>
  <c r="E532"/>
  <c r="D532"/>
  <c r="E531"/>
  <c r="D531"/>
  <c r="E530"/>
  <c r="D530"/>
  <c r="E529"/>
  <c r="D529"/>
  <c r="E528"/>
  <c r="D528"/>
  <c r="E527"/>
  <c r="D527"/>
  <c r="E526"/>
  <c r="D526"/>
  <c r="E525"/>
  <c r="D525"/>
  <c r="E524"/>
  <c r="D524"/>
  <c r="E523"/>
  <c r="D523"/>
  <c r="E522"/>
  <c r="D522"/>
  <c r="E521"/>
  <c r="D521"/>
  <c r="E520"/>
  <c r="D520"/>
  <c r="E519"/>
  <c r="D519"/>
  <c r="E518"/>
  <c r="D518"/>
  <c r="E517"/>
  <c r="D517"/>
  <c r="E516"/>
  <c r="D516"/>
  <c r="E515"/>
  <c r="D515"/>
  <c r="E514"/>
  <c r="D514"/>
  <c r="E513"/>
  <c r="D513"/>
  <c r="E512"/>
  <c r="D512"/>
  <c r="E511"/>
  <c r="D511"/>
  <c r="E510"/>
  <c r="D510"/>
  <c r="E509"/>
  <c r="D509"/>
  <c r="E508"/>
  <c r="D508"/>
  <c r="E507"/>
  <c r="D507"/>
  <c r="E506"/>
  <c r="D506"/>
  <c r="E505"/>
  <c r="D505"/>
  <c r="E504"/>
  <c r="D504"/>
  <c r="E503"/>
  <c r="D503"/>
  <c r="E502"/>
  <c r="D502"/>
  <c r="E501"/>
  <c r="D501"/>
  <c r="E500"/>
  <c r="D500"/>
  <c r="E499"/>
  <c r="D499"/>
  <c r="E498"/>
  <c r="D498"/>
  <c r="E497"/>
  <c r="D497"/>
  <c r="E496"/>
  <c r="D496"/>
  <c r="E495"/>
  <c r="D495"/>
  <c r="E494"/>
  <c r="D494"/>
  <c r="E493"/>
  <c r="D493"/>
  <c r="E492"/>
  <c r="D492"/>
  <c r="E491"/>
  <c r="D491"/>
  <c r="E490"/>
  <c r="D490"/>
  <c r="E489"/>
  <c r="D489"/>
  <c r="E488"/>
  <c r="D488"/>
  <c r="E487"/>
  <c r="D487"/>
  <c r="E486"/>
  <c r="D486"/>
  <c r="E485"/>
  <c r="D485"/>
  <c r="E484"/>
  <c r="D484"/>
  <c r="E483"/>
  <c r="D483"/>
  <c r="E482"/>
  <c r="D482"/>
  <c r="E481"/>
  <c r="D481"/>
  <c r="E480"/>
  <c r="D480"/>
  <c r="E479"/>
  <c r="D479"/>
  <c r="E478"/>
  <c r="D478"/>
  <c r="E477"/>
  <c r="D477"/>
  <c r="E476"/>
  <c r="D476"/>
  <c r="E475"/>
  <c r="D475"/>
  <c r="E474"/>
  <c r="D474"/>
  <c r="E473"/>
  <c r="D473"/>
  <c r="E472"/>
  <c r="D472"/>
  <c r="E471"/>
  <c r="D471"/>
  <c r="E469"/>
  <c r="D469"/>
  <c r="E468"/>
  <c r="D468"/>
  <c r="E467"/>
  <c r="D467"/>
  <c r="E466"/>
  <c r="D466"/>
  <c r="E465"/>
  <c r="D465"/>
  <c r="E464"/>
  <c r="D464"/>
  <c r="E463"/>
  <c r="D463"/>
  <c r="E462"/>
  <c r="D462"/>
  <c r="E461"/>
  <c r="D461"/>
  <c r="E460"/>
  <c r="D460"/>
  <c r="E459"/>
  <c r="D459"/>
  <c r="E458"/>
  <c r="D458"/>
  <c r="E457"/>
  <c r="D457"/>
  <c r="E456"/>
  <c r="D456"/>
  <c r="E455"/>
  <c r="D455"/>
  <c r="E454"/>
  <c r="D454"/>
  <c r="E453"/>
  <c r="D453"/>
  <c r="E452"/>
  <c r="D452"/>
  <c r="E451"/>
  <c r="D451"/>
  <c r="E450"/>
  <c r="D450"/>
  <c r="E447"/>
  <c r="D447"/>
  <c r="E446"/>
  <c r="D446"/>
  <c r="E445"/>
  <c r="D445"/>
  <c r="E444"/>
  <c r="D444"/>
  <c r="E443"/>
  <c r="D443"/>
  <c r="E442"/>
  <c r="D442"/>
  <c r="E441"/>
  <c r="D441"/>
  <c r="E439"/>
  <c r="D439"/>
  <c r="E438"/>
  <c r="D438"/>
  <c r="E437"/>
  <c r="D437"/>
  <c r="E434"/>
  <c r="D434"/>
  <c r="E433"/>
  <c r="D433"/>
  <c r="E432"/>
  <c r="D432"/>
  <c r="E431"/>
  <c r="D431"/>
  <c r="E430"/>
  <c r="D430"/>
  <c r="E428"/>
  <c r="D428"/>
  <c r="E427"/>
  <c r="D427"/>
  <c r="E426"/>
  <c r="D426"/>
  <c r="E425"/>
  <c r="D425"/>
  <c r="E423"/>
  <c r="D423"/>
  <c r="E422"/>
  <c r="D422"/>
  <c r="E421"/>
  <c r="D421"/>
  <c r="E420"/>
  <c r="D420"/>
  <c r="E417"/>
  <c r="D417"/>
  <c r="E416"/>
  <c r="D416"/>
  <c r="E415"/>
  <c r="D415"/>
  <c r="E414"/>
  <c r="D414"/>
  <c r="E413"/>
  <c r="D413"/>
  <c r="E411"/>
  <c r="D411"/>
  <c r="E410"/>
  <c r="D410"/>
  <c r="E407"/>
  <c r="D407"/>
  <c r="E406"/>
  <c r="D406"/>
  <c r="E404"/>
  <c r="D404"/>
  <c r="E403"/>
  <c r="D403"/>
  <c r="E402"/>
  <c r="D402"/>
  <c r="E401"/>
  <c r="D401"/>
  <c r="E400"/>
  <c r="D400"/>
  <c r="E399"/>
  <c r="D399"/>
  <c r="E398"/>
  <c r="D398"/>
  <c r="E397"/>
  <c r="D397"/>
  <c r="E396"/>
  <c r="D396"/>
  <c r="E394"/>
  <c r="D394"/>
  <c r="E393"/>
  <c r="D393"/>
  <c r="E392"/>
  <c r="D392"/>
  <c r="E389"/>
  <c r="D389"/>
  <c r="E388"/>
  <c r="D388"/>
  <c r="E386"/>
  <c r="D386"/>
  <c r="E384"/>
  <c r="D384"/>
  <c r="E381"/>
  <c r="D381"/>
  <c r="E380"/>
  <c r="D380"/>
  <c r="E379"/>
  <c r="D379"/>
  <c r="E378"/>
  <c r="D378"/>
  <c r="E377"/>
  <c r="D377"/>
  <c r="E375"/>
  <c r="D375"/>
  <c r="E372"/>
  <c r="D372"/>
  <c r="E371"/>
  <c r="D371"/>
  <c r="E370"/>
  <c r="D370"/>
  <c r="E369"/>
  <c r="D369"/>
  <c r="E368"/>
  <c r="D368"/>
  <c r="E367"/>
  <c r="D367"/>
  <c r="E366"/>
  <c r="D366"/>
  <c r="E365"/>
  <c r="D365"/>
  <c r="E364"/>
  <c r="D364"/>
  <c r="E362"/>
  <c r="D362"/>
  <c r="E361"/>
  <c r="D361"/>
  <c r="E358"/>
  <c r="D358"/>
  <c r="E357"/>
  <c r="D357"/>
  <c r="E356"/>
  <c r="D356"/>
  <c r="E355"/>
  <c r="D355"/>
  <c r="E354"/>
  <c r="D354"/>
  <c r="E353"/>
  <c r="D353"/>
  <c r="E352"/>
  <c r="D352"/>
  <c r="E350"/>
  <c r="D350"/>
  <c r="E349"/>
  <c r="D349"/>
  <c r="E348"/>
  <c r="D348"/>
  <c r="E347"/>
  <c r="D347"/>
  <c r="E346"/>
  <c r="D346"/>
  <c r="E345"/>
  <c r="D345"/>
  <c r="E344"/>
  <c r="D344"/>
  <c r="E343"/>
  <c r="D343"/>
  <c r="E342"/>
  <c r="D342"/>
  <c r="E341"/>
  <c r="D341"/>
  <c r="E339"/>
  <c r="D339"/>
  <c r="E338"/>
  <c r="D338"/>
  <c r="E337"/>
  <c r="D337"/>
  <c r="E336"/>
  <c r="D336"/>
  <c r="E333"/>
  <c r="D333"/>
  <c r="E331"/>
  <c r="D331"/>
  <c r="E328"/>
  <c r="D328"/>
  <c r="E327"/>
  <c r="D327"/>
  <c r="E326"/>
  <c r="D326"/>
  <c r="E325"/>
  <c r="D325"/>
  <c r="E324"/>
  <c r="D324"/>
  <c r="E323"/>
  <c r="D323"/>
  <c r="E322"/>
  <c r="D322"/>
  <c r="E321"/>
  <c r="D321"/>
  <c r="E320"/>
  <c r="D320"/>
  <c r="E319"/>
  <c r="D319"/>
  <c r="E318"/>
  <c r="D318"/>
  <c r="E317"/>
  <c r="D317"/>
  <c r="E316"/>
  <c r="D316"/>
  <c r="E315"/>
  <c r="D315"/>
  <c r="E314"/>
  <c r="D314"/>
  <c r="E313"/>
  <c r="D313"/>
  <c r="E312"/>
  <c r="D312"/>
  <c r="E311"/>
  <c r="D311"/>
  <c r="E310"/>
  <c r="D310"/>
  <c r="E309"/>
  <c r="D309"/>
  <c r="E308"/>
  <c r="D308"/>
  <c r="E307"/>
  <c r="D307"/>
  <c r="E306"/>
  <c r="D306"/>
  <c r="E305"/>
  <c r="D305"/>
  <c r="E304"/>
  <c r="D304"/>
  <c r="E303"/>
  <c r="D303"/>
  <c r="E302"/>
  <c r="D302"/>
  <c r="E301"/>
  <c r="D301"/>
  <c r="E299"/>
  <c r="D299"/>
  <c r="E298"/>
  <c r="D298"/>
  <c r="E297"/>
  <c r="D297"/>
  <c r="E296"/>
  <c r="D296"/>
  <c r="E295"/>
  <c r="D295"/>
  <c r="E292"/>
  <c r="D292"/>
  <c r="E291"/>
  <c r="D291"/>
  <c r="E289"/>
  <c r="D289"/>
  <c r="E288"/>
  <c r="D288"/>
  <c r="E286"/>
  <c r="D286"/>
  <c r="E283"/>
  <c r="D283"/>
  <c r="E282"/>
  <c r="D282"/>
  <c r="E281"/>
  <c r="D281"/>
  <c r="E280"/>
  <c r="D280"/>
  <c r="E279"/>
  <c r="D279"/>
  <c r="E278"/>
  <c r="D278"/>
  <c r="E277"/>
  <c r="D277"/>
  <c r="E276"/>
  <c r="D276"/>
  <c r="E275"/>
  <c r="D275"/>
  <c r="E274"/>
  <c r="D274"/>
  <c r="E273"/>
  <c r="D273"/>
  <c r="E271"/>
  <c r="D271"/>
  <c r="E268"/>
  <c r="D268"/>
  <c r="E267"/>
  <c r="D267"/>
  <c r="E266"/>
  <c r="D266"/>
  <c r="E265"/>
  <c r="D265"/>
  <c r="E264"/>
  <c r="D264"/>
  <c r="E263"/>
  <c r="D263"/>
  <c r="E261"/>
  <c r="D261"/>
  <c r="E260"/>
  <c r="D260"/>
  <c r="E259"/>
  <c r="D259"/>
  <c r="E258"/>
  <c r="D258"/>
  <c r="E257"/>
  <c r="D257"/>
  <c r="E256"/>
  <c r="D256"/>
  <c r="E255"/>
  <c r="D255"/>
  <c r="E254"/>
  <c r="D254"/>
  <c r="E253"/>
  <c r="D253"/>
  <c r="E252"/>
  <c r="D252"/>
  <c r="E251"/>
  <c r="D251"/>
  <c r="E250"/>
  <c r="D250"/>
  <c r="E249"/>
  <c r="D249"/>
  <c r="E248"/>
  <c r="D248"/>
  <c r="E247"/>
  <c r="D247"/>
  <c r="E246"/>
  <c r="D246"/>
  <c r="E244"/>
  <c r="D244"/>
  <c r="E243"/>
  <c r="D243"/>
  <c r="E242"/>
  <c r="D242"/>
  <c r="E241"/>
  <c r="D241"/>
  <c r="E240"/>
  <c r="D240"/>
  <c r="E239"/>
  <c r="D239"/>
  <c r="E238"/>
  <c r="D238"/>
  <c r="E237"/>
  <c r="D237"/>
  <c r="E235"/>
  <c r="D235"/>
  <c r="E234"/>
  <c r="D234"/>
  <c r="E233"/>
  <c r="D233"/>
  <c r="E232"/>
  <c r="D232"/>
  <c r="E231"/>
  <c r="D231"/>
  <c r="E230"/>
  <c r="D230"/>
  <c r="E229"/>
  <c r="D229"/>
  <c r="E228"/>
  <c r="D228"/>
  <c r="E227"/>
  <c r="D227"/>
  <c r="E226"/>
  <c r="D226"/>
  <c r="E225"/>
  <c r="D225"/>
  <c r="E224"/>
  <c r="D224"/>
  <c r="E223"/>
  <c r="D223"/>
  <c r="E222"/>
  <c r="D222"/>
  <c r="E220"/>
  <c r="D220"/>
  <c r="E219"/>
  <c r="D219"/>
  <c r="E217"/>
  <c r="D217"/>
  <c r="E216"/>
  <c r="D216"/>
  <c r="E215"/>
  <c r="D215"/>
  <c r="E214"/>
  <c r="D214"/>
  <c r="E213"/>
  <c r="D213"/>
  <c r="E212"/>
  <c r="D212"/>
  <c r="E211"/>
  <c r="D211"/>
  <c r="E209"/>
  <c r="D209"/>
  <c r="E208"/>
  <c r="D208"/>
  <c r="E207"/>
  <c r="D207"/>
  <c r="E206"/>
  <c r="D206"/>
  <c r="E205"/>
  <c r="D205"/>
  <c r="E204"/>
  <c r="D204"/>
  <c r="E203"/>
  <c r="D203"/>
  <c r="E202"/>
  <c r="D202"/>
  <c r="E201"/>
  <c r="D201"/>
  <c r="E200"/>
  <c r="D200"/>
  <c r="E199"/>
  <c r="D199"/>
  <c r="E198"/>
  <c r="D198"/>
  <c r="E197"/>
  <c r="D197"/>
  <c r="E196"/>
  <c r="D196"/>
  <c r="E195"/>
  <c r="D195"/>
  <c r="E193"/>
  <c r="D193"/>
  <c r="E192"/>
  <c r="D192"/>
  <c r="E191"/>
  <c r="D191"/>
  <c r="E190"/>
  <c r="D190"/>
  <c r="E189"/>
  <c r="D189"/>
  <c r="E188"/>
  <c r="D188"/>
  <c r="E187"/>
  <c r="D187"/>
  <c r="E186"/>
  <c r="D186"/>
  <c r="E185"/>
  <c r="D185"/>
  <c r="E184"/>
  <c r="D184"/>
  <c r="E183"/>
  <c r="D183"/>
  <c r="E182"/>
  <c r="D182"/>
  <c r="E181"/>
  <c r="D181"/>
  <c r="E180"/>
  <c r="D180"/>
  <c r="E179"/>
  <c r="D179"/>
  <c r="E178"/>
  <c r="D178"/>
  <c r="E177"/>
  <c r="D177"/>
  <c r="E176"/>
  <c r="D176"/>
  <c r="E175"/>
  <c r="D175"/>
  <c r="E174"/>
  <c r="D174"/>
  <c r="E173"/>
  <c r="D173"/>
  <c r="E172"/>
  <c r="D172"/>
  <c r="E171"/>
  <c r="D171"/>
  <c r="E170"/>
  <c r="D170"/>
  <c r="E169"/>
  <c r="D169"/>
  <c r="E168"/>
  <c r="D168"/>
  <c r="E167"/>
  <c r="D167"/>
  <c r="E166"/>
  <c r="D166"/>
  <c r="E165"/>
  <c r="D165"/>
  <c r="E164"/>
  <c r="D164"/>
  <c r="E163"/>
  <c r="D163"/>
  <c r="E162"/>
  <c r="D162"/>
  <c r="E161"/>
  <c r="D161"/>
  <c r="E160"/>
  <c r="D160"/>
  <c r="E159"/>
  <c r="D159"/>
  <c r="E158"/>
  <c r="D158"/>
  <c r="E157"/>
  <c r="D157"/>
  <c r="E156"/>
  <c r="D156"/>
  <c r="E155"/>
  <c r="D155"/>
  <c r="E154"/>
  <c r="D154"/>
  <c r="E153"/>
  <c r="D153"/>
  <c r="E152"/>
  <c r="D152"/>
  <c r="E151"/>
  <c r="D151"/>
  <c r="E150"/>
  <c r="D150"/>
  <c r="E149"/>
  <c r="D149"/>
  <c r="E148"/>
  <c r="D148"/>
  <c r="E146"/>
  <c r="D146"/>
  <c r="E145"/>
  <c r="D145"/>
  <c r="E144"/>
  <c r="D144"/>
  <c r="E143"/>
  <c r="D143"/>
  <c r="E142"/>
  <c r="D142"/>
  <c r="E141"/>
  <c r="D141"/>
  <c r="E140"/>
  <c r="D140"/>
  <c r="E139"/>
  <c r="D139"/>
  <c r="E138"/>
  <c r="D138"/>
  <c r="E137"/>
  <c r="D137"/>
  <c r="E136"/>
  <c r="D136"/>
  <c r="E135"/>
  <c r="D135"/>
  <c r="E134"/>
  <c r="D134"/>
  <c r="E133"/>
  <c r="D133"/>
  <c r="E132"/>
  <c r="D132"/>
  <c r="E131"/>
  <c r="D131"/>
  <c r="E130"/>
  <c r="D130"/>
  <c r="E129"/>
  <c r="D129"/>
  <c r="E128"/>
  <c r="D128"/>
  <c r="E127"/>
  <c r="D127"/>
  <c r="E126"/>
  <c r="D126"/>
  <c r="E125"/>
  <c r="D125"/>
  <c r="E124"/>
  <c r="D124"/>
  <c r="E123"/>
  <c r="D123"/>
  <c r="E122"/>
  <c r="D122"/>
  <c r="E121"/>
  <c r="D121"/>
  <c r="E120"/>
  <c r="D120"/>
  <c r="E119"/>
  <c r="D119"/>
  <c r="E118"/>
  <c r="D118"/>
  <c r="E117"/>
  <c r="D117"/>
  <c r="E116"/>
  <c r="D116"/>
  <c r="E115"/>
  <c r="D115"/>
  <c r="E114"/>
  <c r="D114"/>
  <c r="E113"/>
  <c r="D113"/>
  <c r="E112"/>
  <c r="D112"/>
  <c r="E111"/>
  <c r="D111"/>
  <c r="E110"/>
  <c r="D110"/>
  <c r="E109"/>
  <c r="D109"/>
  <c r="E108"/>
  <c r="D108"/>
  <c r="E107"/>
  <c r="D107"/>
  <c r="E106"/>
  <c r="D106"/>
  <c r="E105"/>
  <c r="D105"/>
  <c r="E104"/>
  <c r="D104"/>
  <c r="E103"/>
  <c r="D103"/>
  <c r="E102"/>
  <c r="D102"/>
  <c r="E101"/>
  <c r="D101"/>
  <c r="E98"/>
  <c r="D98"/>
  <c r="E97"/>
  <c r="D97"/>
  <c r="E96"/>
  <c r="D96"/>
  <c r="E95"/>
  <c r="D95"/>
  <c r="E94"/>
  <c r="D94"/>
  <c r="E93"/>
  <c r="D93"/>
  <c r="E92"/>
  <c r="D92"/>
  <c r="E91"/>
  <c r="D91"/>
  <c r="E90"/>
  <c r="D90"/>
  <c r="E89"/>
  <c r="D89"/>
  <c r="E88"/>
  <c r="D88"/>
  <c r="E87"/>
  <c r="D87"/>
  <c r="E86"/>
  <c r="D86"/>
  <c r="E84"/>
  <c r="D84"/>
  <c r="E83"/>
  <c r="D83"/>
  <c r="E80"/>
  <c r="D80"/>
  <c r="E79"/>
  <c r="D79"/>
  <c r="E78"/>
  <c r="D78"/>
  <c r="E76"/>
  <c r="D76"/>
  <c r="E75"/>
  <c r="D75"/>
  <c r="E72"/>
  <c r="D72"/>
  <c r="E71"/>
  <c r="D71"/>
  <c r="E70"/>
  <c r="D70"/>
  <c r="E69"/>
  <c r="D69"/>
  <c r="E68"/>
  <c r="D68"/>
  <c r="E67"/>
  <c r="D67"/>
  <c r="E66"/>
  <c r="D66"/>
  <c r="E65"/>
  <c r="D65"/>
  <c r="E64"/>
  <c r="D64"/>
  <c r="E63"/>
  <c r="D63"/>
  <c r="E62"/>
  <c r="D62"/>
  <c r="E61"/>
  <c r="D61"/>
  <c r="E60"/>
  <c r="D60"/>
  <c r="E59"/>
  <c r="D59"/>
  <c r="E58"/>
  <c r="D58"/>
  <c r="E57"/>
  <c r="D57"/>
  <c r="E56"/>
  <c r="D56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E46"/>
  <c r="D46"/>
  <c r="E45"/>
  <c r="D45"/>
  <c r="E44"/>
  <c r="D44"/>
  <c r="E43"/>
  <c r="D43"/>
  <c r="E42"/>
  <c r="D42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D11" l="1"/>
  <c r="E11"/>
</calcChain>
</file>

<file path=xl/sharedStrings.xml><?xml version="1.0" encoding="utf-8"?>
<sst xmlns="http://schemas.openxmlformats.org/spreadsheetml/2006/main" count="11219" uniqueCount="4563">
  <si>
    <t>ООО "БЕЛПУЛЬТмастер"</t>
  </si>
  <si>
    <t xml:space="preserve">    Аккумуляторные батареи (АКБ)</t>
  </si>
  <si>
    <t xml:space="preserve">    Батарейки</t>
  </si>
  <si>
    <t xml:space="preserve">        Akira</t>
  </si>
  <si>
    <t xml:space="preserve">        BBK</t>
  </si>
  <si>
    <t xml:space="preserve">        Daewoo</t>
  </si>
  <si>
    <t xml:space="preserve">        Elenberg</t>
  </si>
  <si>
    <t xml:space="preserve">        Erisson</t>
  </si>
  <si>
    <t xml:space="preserve">        General</t>
  </si>
  <si>
    <t xml:space="preserve">        Grundig</t>
  </si>
  <si>
    <t xml:space="preserve">        Hitachi</t>
  </si>
  <si>
    <t xml:space="preserve">        JVC</t>
  </si>
  <si>
    <t xml:space="preserve">        LG ( GoldStar )</t>
  </si>
  <si>
    <t xml:space="preserve">        Mystery</t>
  </si>
  <si>
    <t xml:space="preserve">        Panasonic</t>
  </si>
  <si>
    <t xml:space="preserve">        Philips</t>
  </si>
  <si>
    <t xml:space="preserve">        Pioneer</t>
  </si>
  <si>
    <t xml:space="preserve">        Polar</t>
  </si>
  <si>
    <t xml:space="preserve">        Samsung</t>
  </si>
  <si>
    <t xml:space="preserve">        Sharp</t>
  </si>
  <si>
    <t xml:space="preserve">        Shivaki</t>
  </si>
  <si>
    <t xml:space="preserve">        Sony</t>
  </si>
  <si>
    <t xml:space="preserve">        Supra</t>
  </si>
  <si>
    <t xml:space="preserve">        Thomson</t>
  </si>
  <si>
    <t xml:space="preserve">        Toshiba</t>
  </si>
  <si>
    <t>RF4</t>
  </si>
  <si>
    <t xml:space="preserve">            Витязь</t>
  </si>
  <si>
    <t xml:space="preserve">            Горизонт</t>
  </si>
  <si>
    <t xml:space="preserve">            Apollo DH BLACK совместим с пультами Doorhan Tansmitter 2 и Trasmitter 4.</t>
  </si>
  <si>
    <t xml:space="preserve">            Программируемый ПДУ Delly Changer USB-avto (mini) </t>
  </si>
  <si>
    <t xml:space="preserve">            Huayu IHandy IH-002 пульт для управления комп.+дом.техникой (серия HRM9170)</t>
  </si>
  <si>
    <t xml:space="preserve">            серия "СТАНДАРТ"</t>
  </si>
  <si>
    <t xml:space="preserve">            серия "ЭЛИТ" улучшенное качество</t>
  </si>
  <si>
    <t xml:space="preserve">        HDMI шнуры</t>
  </si>
  <si>
    <t xml:space="preserve">            серия "СТАНДАРТ" </t>
  </si>
  <si>
    <t xml:space="preserve">                Шнур HDMI штекер - HDMI штекер, HIGH SPEED with Ethernet, 2 феррита, 7м, D8,5мм(пл-зол)( АРБАКОМ)</t>
  </si>
  <si>
    <t>APH-250-7</t>
  </si>
  <si>
    <t>APP-227_W</t>
  </si>
  <si>
    <t xml:space="preserve">        авто </t>
  </si>
  <si>
    <t xml:space="preserve">            авто разъемы</t>
  </si>
  <si>
    <t xml:space="preserve">            авто шнуры</t>
  </si>
  <si>
    <t>APP-120</t>
  </si>
  <si>
    <t xml:space="preserve">        Лента изоляционная</t>
  </si>
  <si>
    <t xml:space="preserve">            Припои 500г</t>
  </si>
  <si>
    <t xml:space="preserve">                Припой 0,90/500г Sn60Pb40 на катушке</t>
  </si>
  <si>
    <t xml:space="preserve">        Шнур компьютерной сети (Патч Корд)</t>
  </si>
  <si>
    <t xml:space="preserve">        Шнур телефонный</t>
  </si>
  <si>
    <t>APT-254c_20W</t>
  </si>
  <si>
    <t xml:space="preserve">Артикул </t>
  </si>
  <si>
    <t>Телефон для заказов:</t>
  </si>
  <si>
    <t>220125, РБ, г.Минск, ул.Уручская 21, оф.434</t>
  </si>
  <si>
    <t>Банк "Приорбанк" Открытое акционерное общество ЦБУ 100</t>
  </si>
  <si>
    <t>г. Минск, ул. Радиальная 38а Код 749</t>
  </si>
  <si>
    <t xml:space="preserve">        Шнуры для тестера</t>
  </si>
  <si>
    <t xml:space="preserve">        Эл. питания специальные</t>
  </si>
  <si>
    <t xml:space="preserve">        AA/R06 солевые </t>
  </si>
  <si>
    <t xml:space="preserve">        AA/R06 щелочные (alkaline) </t>
  </si>
  <si>
    <t xml:space="preserve">        AA/R06</t>
  </si>
  <si>
    <t xml:space="preserve">            Лента изоляционная Lexton 25m/19mm желтая (LX)</t>
  </si>
  <si>
    <t>заказ    кол-во</t>
  </si>
  <si>
    <t>итого:</t>
  </si>
  <si>
    <t>УНП 191894169; ОКПО: 380750875000</t>
  </si>
  <si>
    <t>Контакты:</t>
  </si>
  <si>
    <t>шт</t>
  </si>
  <si>
    <t>м</t>
  </si>
  <si>
    <t>ед.</t>
  </si>
  <si>
    <t xml:space="preserve">        Зажим "крокодил"</t>
  </si>
  <si>
    <t xml:space="preserve">        крепеж</t>
  </si>
  <si>
    <t xml:space="preserve">            Скоба кабельная плоская № 4 , 50 шт./упак [20] (Джетт) </t>
  </si>
  <si>
    <t>СHF-4ММ</t>
  </si>
  <si>
    <t>упак</t>
  </si>
  <si>
    <t xml:space="preserve">            Удлинители 6p4c</t>
  </si>
  <si>
    <t xml:space="preserve">                Шнур Телефонный в линию 20м, белый RJ11(6Р4С)-RJ11(6Р4С) (АРБАКОМ)</t>
  </si>
  <si>
    <t xml:space="preserve">            Чехол для пульта WiMAX 50*150</t>
  </si>
  <si>
    <t xml:space="preserve">            Чехол для пульта WiMAX 60*150</t>
  </si>
  <si>
    <t xml:space="preserve">            Чехол для пульта WiMAX Philips Овал </t>
  </si>
  <si>
    <t>Отчет о совместимости для price.xls</t>
  </si>
  <si>
    <t>Дата отчета: 13.12.2015 21:58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</si>
  <si>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</si>
  <si>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</si>
  <si>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</si>
  <si>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</si>
  <si>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</si>
  <si>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97-2003</t>
  </si>
  <si>
    <t xml:space="preserve">        Тройники, Сетевые переходники 220В</t>
  </si>
  <si>
    <t xml:space="preserve">        AAA/R03 солевые</t>
  </si>
  <si>
    <t xml:space="preserve">        AAA/R03 щелочные (alkaline) </t>
  </si>
  <si>
    <t>APP-315_Z</t>
  </si>
  <si>
    <t xml:space="preserve">                Шнур HDMIшт.- HDMIшт, HIGH SPEED with Ethernet, 2фер, 5м, D8,5мм(никель-зол,сетка-нейлон) ( АРБАКОМ)</t>
  </si>
  <si>
    <t>APH-251-5</t>
  </si>
  <si>
    <t xml:space="preserve">        ТЛФ Разъёмы</t>
  </si>
  <si>
    <t xml:space="preserve">        AKAI, AIWA, Akado</t>
  </si>
  <si>
    <t xml:space="preserve">        Sanyo/Vestel</t>
  </si>
  <si>
    <t xml:space="preserve">            HUAYU Универсальные Daewoo</t>
  </si>
  <si>
    <t xml:space="preserve">            HUAYU Универсальные Elenberg</t>
  </si>
  <si>
    <t xml:space="preserve">            HUAYU Универсальные Hitachi</t>
  </si>
  <si>
    <t xml:space="preserve">            HUAYU Универсальные JVC</t>
  </si>
  <si>
    <t xml:space="preserve">            HUAYU Универсальные LG ( GoldStar )</t>
  </si>
  <si>
    <t xml:space="preserve">            HUAYU Универсальные Panasonic</t>
  </si>
  <si>
    <t xml:space="preserve">            HUAYU Универсальные Philips</t>
  </si>
  <si>
    <t xml:space="preserve">            HUAYU Универсальные Pioneer</t>
  </si>
  <si>
    <t xml:space="preserve">        Prology/Premiera</t>
  </si>
  <si>
    <t xml:space="preserve">            HUAYU Универсальные Samsung</t>
  </si>
  <si>
    <t xml:space="preserve">            HUAYU Универсальные Sanyo/Vestel</t>
  </si>
  <si>
    <t xml:space="preserve">            HUAYU Универсальные Sharp</t>
  </si>
  <si>
    <t xml:space="preserve">            HUAYU Универсальные Sony</t>
  </si>
  <si>
    <t xml:space="preserve">            HUAYU Универсальные Supra</t>
  </si>
  <si>
    <t xml:space="preserve">            HUAYU Универсальные Toshiba</t>
  </si>
  <si>
    <t xml:space="preserve">                Триколор RF4 S-LP ОБУЧАЕМЫЙ И ПРОГРАМИРУЕМЫЙ РАДИОПУЛЬТ</t>
  </si>
  <si>
    <t xml:space="preserve">                Кинескопные ТВ Витязь</t>
  </si>
  <si>
    <t xml:space="preserve">                    Пульт для т/в Витязь RC-10 конус  RC-6-1 (ic)   37CTV730-7 (серия HOT950)</t>
  </si>
  <si>
    <t xml:space="preserve">                Кинескопные ТВ Горизонт</t>
  </si>
  <si>
    <t xml:space="preserve">                    Пульт для т/в Горизонт RC-6-7  ic (серия HOT312)</t>
  </si>
  <si>
    <t xml:space="preserve">            Master RM-L968E серебро обучаемый +программируемый с дисплеем</t>
  </si>
  <si>
    <t>APH-451-5</t>
  </si>
  <si>
    <r>
      <rPr>
        <b/>
        <i/>
        <sz val="7"/>
        <rFont val="Arial"/>
        <family val="2"/>
        <charset val="204"/>
      </rPr>
      <t>жми "+" для получения контактов</t>
    </r>
    <r>
      <rPr>
        <b/>
        <i/>
        <sz val="14"/>
        <rFont val="Arial"/>
        <family val="2"/>
        <charset val="204"/>
      </rPr>
      <t xml:space="preserve">     Прайс-лист</t>
    </r>
  </si>
  <si>
    <t xml:space="preserve"> +375 33 3 187 187 (Анастасия)</t>
  </si>
  <si>
    <t>HLG279</t>
  </si>
  <si>
    <t>HLG328</t>
  </si>
  <si>
    <t>HPN138</t>
  </si>
  <si>
    <t>HPH148</t>
  </si>
  <si>
    <t>HPH133</t>
  </si>
  <si>
    <t>HPH151</t>
  </si>
  <si>
    <t>HSM225</t>
  </si>
  <si>
    <t>HSM235</t>
  </si>
  <si>
    <t>HSM284</t>
  </si>
  <si>
    <t>HSN028</t>
  </si>
  <si>
    <t>HSN217</t>
  </si>
  <si>
    <t>HSN220</t>
  </si>
  <si>
    <t>HSN230</t>
  </si>
  <si>
    <t xml:space="preserve">            HUAYU Универсальные Thomson</t>
  </si>
  <si>
    <t>HTB048</t>
  </si>
  <si>
    <t>HTB079</t>
  </si>
  <si>
    <t>HTB120</t>
  </si>
  <si>
    <t xml:space="preserve">                Переходник антенны автомобильной штекер антенный/гнездо радио "угловой" (LX)</t>
  </si>
  <si>
    <t>LX1140</t>
  </si>
  <si>
    <t xml:space="preserve">            Чехол для пульта WiMAX 60*190</t>
  </si>
  <si>
    <t>HOB536</t>
  </si>
  <si>
    <t>HLG301</t>
  </si>
  <si>
    <t>HLG384</t>
  </si>
  <si>
    <t>HLG383</t>
  </si>
  <si>
    <t>HOB1004</t>
  </si>
  <si>
    <t>HRM743</t>
  </si>
  <si>
    <t>HRM1047</t>
  </si>
  <si>
    <t>HPN231</t>
  </si>
  <si>
    <t>HOB700</t>
  </si>
  <si>
    <t>HSM206</t>
  </si>
  <si>
    <t xml:space="preserve">        Адаптер (ПЕРЕХОДНИКИ) аудио, видео</t>
  </si>
  <si>
    <t>APP-119</t>
  </si>
  <si>
    <t xml:space="preserve">        Припои</t>
  </si>
  <si>
    <t xml:space="preserve">         Horizont, Vityaz</t>
  </si>
  <si>
    <t>HOB796</t>
  </si>
  <si>
    <t>HSM114</t>
  </si>
  <si>
    <t>HSH171</t>
  </si>
  <si>
    <t>HTB129</t>
  </si>
  <si>
    <t>ZD 927</t>
  </si>
  <si>
    <t>ZD 98 (12-0151)</t>
  </si>
  <si>
    <t>ZD 99 (12-0152)</t>
  </si>
  <si>
    <t xml:space="preserve">             Припои менее 100гр.</t>
  </si>
  <si>
    <t xml:space="preserve">        Техническая химия (Канифоль, паста,флюсы и т.д.)</t>
  </si>
  <si>
    <t xml:space="preserve">            Нашатырь 20 гр. (для удаления окалины с жала паяльников)  (г.Смоленск)</t>
  </si>
  <si>
    <t xml:space="preserve">            DC 1.4x3.5мм штекер,на кабель (пластик-никель) (АРБАКОМ)</t>
  </si>
  <si>
    <t>APP-451</t>
  </si>
  <si>
    <t>НОВ1002</t>
  </si>
  <si>
    <t>HSR457</t>
  </si>
  <si>
    <t>HOB903</t>
  </si>
  <si>
    <t>HOB11248</t>
  </si>
  <si>
    <t>HOB4251</t>
  </si>
  <si>
    <t xml:space="preserve">        Термоусадочные трубки</t>
  </si>
  <si>
    <t>GG-1000ml</t>
  </si>
  <si>
    <t>GG-100ml</t>
  </si>
  <si>
    <t>GG-10ml</t>
  </si>
  <si>
    <t>GG-15ml</t>
  </si>
  <si>
    <t>GG-50ml</t>
  </si>
  <si>
    <t>JK-50</t>
  </si>
  <si>
    <t>JPa-500</t>
  </si>
  <si>
    <t>Kf-100gr</t>
  </si>
  <si>
    <t>Kf-1kg</t>
  </si>
  <si>
    <t>Kf-200gr</t>
  </si>
  <si>
    <t>KfGelAktShpr</t>
  </si>
  <si>
    <t>LTI-120-LUX-100</t>
  </si>
  <si>
    <t>LTI-1201-500</t>
  </si>
  <si>
    <t>Flus-34А-30gr</t>
  </si>
  <si>
    <t>HLG358</t>
  </si>
  <si>
    <t>HPN083</t>
  </si>
  <si>
    <t>HPN085</t>
  </si>
  <si>
    <t>HSM440</t>
  </si>
  <si>
    <t>LX-25/19-yellow</t>
  </si>
  <si>
    <t>SnPb-0,90/500</t>
  </si>
  <si>
    <t>HOB707</t>
  </si>
  <si>
    <t>HGR008</t>
  </si>
  <si>
    <t>HOB1084</t>
  </si>
  <si>
    <t>HSM359</t>
  </si>
  <si>
    <t>HSM402</t>
  </si>
  <si>
    <t>HOB293</t>
  </si>
  <si>
    <t xml:space="preserve">            NICE FLO2R-S</t>
  </si>
  <si>
    <t>HOB755</t>
  </si>
  <si>
    <t xml:space="preserve">            Набор для пайки Радио S (New) (канифоль+припой+флюс+кислота)</t>
  </si>
  <si>
    <t>UF-100ml</t>
  </si>
  <si>
    <t>HOB1020</t>
  </si>
  <si>
    <t>HOB1006</t>
  </si>
  <si>
    <t>HOB1110</t>
  </si>
  <si>
    <r>
      <t xml:space="preserve">цена BYN       отсрочка max 20дней </t>
    </r>
    <r>
      <rPr>
        <b/>
        <sz val="9"/>
        <rFont val="Arial"/>
        <family val="2"/>
        <charset val="204"/>
      </rPr>
      <t>с НДС</t>
    </r>
  </si>
  <si>
    <r>
      <t xml:space="preserve">предоплата        </t>
    </r>
    <r>
      <rPr>
        <b/>
        <sz val="10"/>
        <rFont val="Arial"/>
        <family val="2"/>
        <charset val="204"/>
      </rPr>
      <t xml:space="preserve"> с НДС</t>
    </r>
  </si>
  <si>
    <t xml:space="preserve">        6F22/КРОНА солевые</t>
  </si>
  <si>
    <t>APH-451-3</t>
  </si>
  <si>
    <t xml:space="preserve">                Шнур DC питания от Авто-прикуривателя - 1.4/3.4мм прямой штекер, 1.5м (плоский кабель) </t>
  </si>
  <si>
    <t>APH-023-14</t>
  </si>
  <si>
    <t>APP-144</t>
  </si>
  <si>
    <t xml:space="preserve"> APP-360-1</t>
  </si>
  <si>
    <t>APP-187</t>
  </si>
  <si>
    <t xml:space="preserve">                ПДУ для HORIZONT/Hyndai Hyundai YC-53-5  ic (серия HOB1020)</t>
  </si>
  <si>
    <t xml:space="preserve">                ПДУ для HORIZONT/Supra RC25b ic (серия HOB904)</t>
  </si>
  <si>
    <t xml:space="preserve">                ПДУ для Horizont/Supra Y-72C2 ic (серия HOB409)</t>
  </si>
  <si>
    <t xml:space="preserve">                ПДУ для Horizont/SUPRA/FUSION LTV-32L40B ic (серия HOB903)</t>
  </si>
  <si>
    <t xml:space="preserve">                ПДУ для Vityaz/Hyundai (Braun) H-LCD2200 ic  (серия HOB196)</t>
  </si>
  <si>
    <t xml:space="preserve">                ПДУ для Vityaz/Hyundai H-LCDVD2200 LCDTV+DVD ic  (серия HOB195)</t>
  </si>
  <si>
    <t xml:space="preserve">                ПДУ для Ростелеком URC177500 SML-282 HD Base ic (серия HOB707)</t>
  </si>
  <si>
    <t xml:space="preserve">                ПДУ для BBK LT121 ЖК телевизор+DVD+караоке LD1006TI ic (серия  HOT957)</t>
  </si>
  <si>
    <t xml:space="preserve">                ПДУ для BBK RC-2603 (RC-3704) ic  Prima RC-Y35-OK (серия HOB387)</t>
  </si>
  <si>
    <t xml:space="preserve">                ПДУ для BBK RC-35 ic DVD плеер  (RC-53) ic(серия HVD144)</t>
  </si>
  <si>
    <t xml:space="preserve">                ПДУ для BBK RC073-01R домашний кинотеатр ic (серия HVD236)</t>
  </si>
  <si>
    <t xml:space="preserve">                ПДУ для Daewoo  R-22  ic (серия HDW004)</t>
  </si>
  <si>
    <t xml:space="preserve">                ПДУ для Daewoo  R-44C07  ic (серия HDW023)</t>
  </si>
  <si>
    <t xml:space="preserve">                ПДУ для Daewoo R-18A07/1414  ic (серия HDW002)</t>
  </si>
  <si>
    <t xml:space="preserve">                ПДУ для Daewoo R-25  ic (серия HDW004)</t>
  </si>
  <si>
    <t xml:space="preserve">                ПДУ для Daewoo R-28B03 T/T  ic (серия HDW008)</t>
  </si>
  <si>
    <t xml:space="preserve">                Huayu for Elenberg  RM-D739 универсальный пульт (серия HRM489)</t>
  </si>
  <si>
    <t xml:space="preserve">                ПДУ для Elenberg 2407/2406/7068/6050/united 6084DVX-6076 AKAI DV-P4797/4920/4795/ ic  (серия HVD160)</t>
  </si>
  <si>
    <t xml:space="preserve">                ПДУ для Elenberg 35009268 (35009168/KK-Y294F) /Cameron 1403 ic (серия HOT2900)</t>
  </si>
  <si>
    <t xml:space="preserve">                ПДУ для Elenberg DVD R601E2 DVDP-2410 ic (серия HVD137)</t>
  </si>
  <si>
    <t xml:space="preserve">                ПДУ для Elenberg DVDP-2401( Cortland DVDP-2058) ic (серия HVD3844)</t>
  </si>
  <si>
    <t xml:space="preserve">                ПДУ для Elenberg KK-Y261A/Funai FA1413H/Polar 54CTV3160 LCD/Avest ic (серия HOT2900)</t>
  </si>
  <si>
    <t xml:space="preserve">                ПДУ для Elenberg LTV-2231/SUPRA STV-LC1995WL/LCD TV (shivaki LCD-3262)  ic (серия HOB354)</t>
  </si>
  <si>
    <t xml:space="preserve">                ПДУ для Elenberg R707E  HT-120 ic (серия HVD200)</t>
  </si>
  <si>
    <t xml:space="preserve">                ПДУ для Erisson 21SF30 ic (серия HOB336)</t>
  </si>
  <si>
    <t xml:space="preserve">                ПДУ для Funai 2000 MK7,8 ic  (серия HOT058)</t>
  </si>
  <si>
    <t xml:space="preserve">            ПДУ для General JX-2008B /ERISSON DVD 1130 ic (серия  RS62)</t>
  </si>
  <si>
    <t xml:space="preserve">                ПДУ для Grundig TP-720  ic  (серия HGR008)</t>
  </si>
  <si>
    <t xml:space="preserve">                ПДУ для Hitachi CLE-937 ic  (серия HHT023)</t>
  </si>
  <si>
    <t xml:space="preserve">                ПДУ для Hitachi CLE-999  CLE-994 LCD TV ic (серия HHT066)</t>
  </si>
  <si>
    <t xml:space="preserve">            ПДУ для Hyundai/Soundmax  JX3055B ic  (серия HRS63)</t>
  </si>
  <si>
    <t xml:space="preserve">                Huayu for JVC RM-710R универсальный пульт (серия HRM442)</t>
  </si>
  <si>
    <t xml:space="preserve">                ПДУ для JVC RM-C2020 ic (серия HJC084)</t>
  </si>
  <si>
    <t xml:space="preserve">                ПДУ для JVC RM-C530/RM-C531 ic (серия HJC043)</t>
  </si>
  <si>
    <t xml:space="preserve">                ПДУ для JVC RM-C565 ic (серия HJC013) </t>
  </si>
  <si>
    <t xml:space="preserve">                Huayu for LG RM-002CB универсальный пульт (серия HRM260) </t>
  </si>
  <si>
    <t xml:space="preserve">                Huayu for LG RM-609CB+ универсальный пульт (серия HRM648) </t>
  </si>
  <si>
    <t xml:space="preserve">                Huayu for LG RM-D646 DVD универсальный пульт (серия HRM358)</t>
  </si>
  <si>
    <t xml:space="preserve">                Huayu for LG RM-L859  универсальный пульт  (серия  HRM679)</t>
  </si>
  <si>
    <t xml:space="preserve">                Huayu for LG RM-L915+ универсальный пульт  (серия  HRM768)</t>
  </si>
  <si>
    <t xml:space="preserve">                ПДУ для Goldstar 105-230A (105-210)ic (серия HLG008)</t>
  </si>
  <si>
    <t xml:space="preserve">                ПДУ для LG 105-230M ic CF-20E60 (серия HLG011)</t>
  </si>
  <si>
    <t xml:space="preserve">                ПДУ для LG 6710CDAT04E ic (серия HLG2994)</t>
  </si>
  <si>
    <t xml:space="preserve">                ПДУ для LG 6710V00070A/ROLSEN ic (серия HLG047)</t>
  </si>
  <si>
    <t xml:space="preserve">                ПДУ для LG 6710V00090A ic (серия HLG042)</t>
  </si>
  <si>
    <t xml:space="preserve">                ПДУ для LG 6710V00112V  ic (серия HLG096)</t>
  </si>
  <si>
    <t xml:space="preserve">                ПДУ для LG 6710V00124D ic (серия HLG069)</t>
  </si>
  <si>
    <t xml:space="preserve">                ПДУ для LG 6710V00145J  ic (серия HLG259)</t>
  </si>
  <si>
    <t xml:space="preserve">                ПДУ для LG 6711R1P070C ic (серия HLG144)</t>
  </si>
  <si>
    <t xml:space="preserve">                ПДУ для LG 6711R1P089B ic  (серия HLG112)</t>
  </si>
  <si>
    <t xml:space="preserve">                ПДУ для LG AKB33659509 ic DVD (серия HLG301)</t>
  </si>
  <si>
    <t xml:space="preserve">                ПДУ для LG AKB33871408 PLASMA ic (серия HLG279)</t>
  </si>
  <si>
    <t xml:space="preserve">                ПДУ для LG AKB34907202 ic (серия HLG314)</t>
  </si>
  <si>
    <t xml:space="preserve">                ПДУ для LG AKB72914018 ic (серия HLG292)</t>
  </si>
  <si>
    <t xml:space="preserve">                ПДУ для LG AKB72914208 ic (серия HLG270)</t>
  </si>
  <si>
    <t xml:space="preserve">                ПДУ для LG AKB72914265 ic (серия HLG269)</t>
  </si>
  <si>
    <t xml:space="preserve">                ПДУ для LG AKB72915244 ic (серия HLG280)</t>
  </si>
  <si>
    <t xml:space="preserve">                ПДУ для LG AKB72915269 ic (серия HLG302)</t>
  </si>
  <si>
    <t xml:space="preserve">                ПДУ для LG AKB72976002 ic AUX (серия HLG289)</t>
  </si>
  <si>
    <t xml:space="preserve">                ПДУ для LG AKB73275689 ic (серия HLG384)</t>
  </si>
  <si>
    <t xml:space="preserve">                ПДУ для LG AKB73615307 3D ic LED LCD Tv (серия HLG328)</t>
  </si>
  <si>
    <t xml:space="preserve">                ПДУ для LG AKB73715694 ic LCD TV NEW 3D (маленький корпус) (серия HLG358)</t>
  </si>
  <si>
    <t xml:space="preserve">                ПДУ для LG AKB73756559 ic SMART LCD TV (серия HLG383)</t>
  </si>
  <si>
    <t xml:space="preserve">                ПДУ для LG AKB73756571 ic NEW LCD smart TV (серия HLG381)</t>
  </si>
  <si>
    <t xml:space="preserve">                ПДУ для LG MKJ30036802 ic (серия HLG134)</t>
  </si>
  <si>
    <t xml:space="preserve">                ПДУ для LG MKJ33981406 PLASMA ic (серия HLG163)</t>
  </si>
  <si>
    <t xml:space="preserve">                ПДУ для LG MKJ61611321 ic LCD TV (серия HLG333)</t>
  </si>
  <si>
    <t xml:space="preserve">                ПДУ для LG MKJ61841804 ic (серия HLG274)</t>
  </si>
  <si>
    <t xml:space="preserve">                ПДУ для Orion 076L052040 ic  (серия HOR001)</t>
  </si>
  <si>
    <t xml:space="preserve">                Huayu for Panasonic  RM-520M универсальный пульт (серия HRM157)</t>
  </si>
  <si>
    <t xml:space="preserve">                Huayu for Panasonic  RM-532M+  универсальный пульт (серия HRM646)</t>
  </si>
  <si>
    <t xml:space="preserve">                Huayu for Panasonic  RM-D720  универсальный пульт  (серия  HRM462)</t>
  </si>
  <si>
    <t xml:space="preserve">                Huayu for Panasonic RM-936M универсальный пульт (серия HRM743)</t>
  </si>
  <si>
    <t xml:space="preserve">                Huayu for Panasonic RM-D1170 универсальный пульт (серия HRM1047)</t>
  </si>
  <si>
    <t xml:space="preserve">                ПДУ для Panasonic EUR511226  MultiPIP ic  (серия HPN029)</t>
  </si>
  <si>
    <t xml:space="preserve">                ПДУ для Panasonic EUR51971 ic  (серия HPN066)</t>
  </si>
  <si>
    <t xml:space="preserve">                ПДУ для Panasonic EUR646925 ic (серия HPN089)</t>
  </si>
  <si>
    <t xml:space="preserve">                ПДУ для Panasonic EUR646932 ic  (серия HPN039)</t>
  </si>
  <si>
    <t xml:space="preserve">                ПДУ для Panasonic EUR7635040 ic LCD TV PIP  (серия HPN138)</t>
  </si>
  <si>
    <t xml:space="preserve">                ПДУ для Panasonic EUR7651030A / EUR7651090 ic VIERA  (серия HPN177)</t>
  </si>
  <si>
    <t xml:space="preserve">                ПДУ для Panasonic EUR7651110 ic VIERA LCD TV  (серия HPN167)</t>
  </si>
  <si>
    <t xml:space="preserve">                ПДУ для Panasonic EUR7651150  ic VIERA  (серия HPN155)</t>
  </si>
  <si>
    <t xml:space="preserve">                ПДУ для Panasonic EUR7710020 AUX ic  5 disc cloc/taimer N2QAHB000047 (серия HPN123)</t>
  </si>
  <si>
    <t xml:space="preserve">                ПДУ для Panasonic EUR7717030 ic (серия HPN108)</t>
  </si>
  <si>
    <t xml:space="preserve">                ПДУ для Panasonic EUR7722XEO ic  как оригинал от домашнего театра (серия HPN145)</t>
  </si>
  <si>
    <t xml:space="preserve">                ПДУ для Panasonic EUR7722XHO ic  как оригинал от домашнего театра (серия HPN164)</t>
  </si>
  <si>
    <t xml:space="preserve">                ПДУ для Panasonic N2QAJB000080/084 ic (серия HPN115)</t>
  </si>
  <si>
    <t xml:space="preserve">                ПДУ для Panasonic N2QAJB000138 ic AUDIO SYSTEM 5 DISC (серия HPN157)</t>
  </si>
  <si>
    <t xml:space="preserve">                ПДУ для Panasonic N2QAYB000328 ic VIERA (серия HPN212)</t>
  </si>
  <si>
    <t xml:space="preserve">                ПДУ для Panasonic N2QAYB000350 ic VIERA  plasma (серия HPN231)</t>
  </si>
  <si>
    <t xml:space="preserve">                ПДУ для Panasonic N2QAYB000572 VIERA 3D ic (серия HPN214)</t>
  </si>
  <si>
    <t xml:space="preserve">                ПДУ для Panasonic N2QAYB000604 ic (серия HPN211)</t>
  </si>
  <si>
    <t xml:space="preserve">                ПДУ для Panasonic N2QAYB000752 ic VIERA  3D LEDLCD TV (серия HPN215)</t>
  </si>
  <si>
    <t xml:space="preserve">                ПДУ для Panasonic N2QAYB000815 ic LCD LED TV VIERA TOOLS (серия HPN216)</t>
  </si>
  <si>
    <t xml:space="preserve">                ПДУ для Panasonic N2QAYB00543 ic VIERA TOOLS LCD TV (серия HPN199)</t>
  </si>
  <si>
    <t xml:space="preserve">                ПДУ для Panasonic TNQ2636/2637/2640 ic (серия  HPN068)</t>
  </si>
  <si>
    <t xml:space="preserve">                ПДУ для Panasonic TNQ4G0401 ic (серия  HPN083)</t>
  </si>
  <si>
    <t xml:space="preserve">                ПДУ для Panasonic TNQ4G0403 ic (серия  HPN085)</t>
  </si>
  <si>
    <t xml:space="preserve">                ПДУ для Panasonic TNQ8E0461 / EUR51851 ic (серия  HPN172)</t>
  </si>
  <si>
    <t xml:space="preserve">                Huayu for Philips RM-022C   универсальный пульт (серия HRM122) </t>
  </si>
  <si>
    <t xml:space="preserve">                Huayu for Philips RM-627C  универсальный пульт (серия HRM294)</t>
  </si>
  <si>
    <t xml:space="preserve">                Huayu for Philips RM-719C  универсальный пульт (серия HRM474)</t>
  </si>
  <si>
    <t xml:space="preserve">                Huayu for Philips RM-PH07  универсальный пульт дом кинотеатр  (серия HRM300)</t>
  </si>
  <si>
    <t xml:space="preserve">                ПДУ для Philips 2422 549 01833 ( RC2143604/01) ic LCD TV( серия HPH138)</t>
  </si>
  <si>
    <t xml:space="preserve">                ПДУ для Philips 2422 549 01834 ic LCD TV ( серия HPH148)</t>
  </si>
  <si>
    <t xml:space="preserve">                ПДУ для Philips 2422 549 01911 ic ( серия HPH133)</t>
  </si>
  <si>
    <t xml:space="preserve">                ПДУ для Philips 2422 549 01932 (1933) ic DVP3266K/3268k /DVP3520K  DVD+KARAOKE ( серия HPH145)</t>
  </si>
  <si>
    <t xml:space="preserve">                ПДУ для Philips 2422 549 02454 (RC4747/01)  ic ( серия HPH178)</t>
  </si>
  <si>
    <t xml:space="preserve">                ПДУ для Philips 2422 549 90301 ic( серия HPH188)</t>
  </si>
  <si>
    <t xml:space="preserve">                ПДУ для Philips 2422 549 90477 ic 3D LED LCD TV( серия HPH192)</t>
  </si>
  <si>
    <t xml:space="preserve">                ПДУ для Philips 2422 54902314 Television ic ( серия HPH166)</t>
  </si>
  <si>
    <t xml:space="preserve">                ПДУ для Philips 2422 54902543 ic (серия HPH179)</t>
  </si>
  <si>
    <t xml:space="preserve">                ПДУ для Philips 996590009748 ic NEW LCD TV( серия HPH203)</t>
  </si>
  <si>
    <t xml:space="preserve">                ПДУ для Philips M3004LAB1 ic (серия HOB015)</t>
  </si>
  <si>
    <t xml:space="preserve">                ПДУ для Philips RC-1683801/01 ic ( серия HPH114)</t>
  </si>
  <si>
    <t xml:space="preserve">                ПДУ для Philips RC-19335003 ic (серия HPH028)</t>
  </si>
  <si>
    <t xml:space="preserve">                ПДУ для Philips RC-2023617 (RC-2023601)  ic c Ambilight LCD ( серия HPH104)</t>
  </si>
  <si>
    <t xml:space="preserve">                ПДУ для Philips RC-2034301/01 ic  lcd tv ( серия HPH122)</t>
  </si>
  <si>
    <t xml:space="preserve">                ПДУ для Philips RC-2034312/01  ic LCD TV AMBILLIGHT( серия HPH130)</t>
  </si>
  <si>
    <t xml:space="preserve">                ПДУ для Philips RC-21 ic (серия HOT519)</t>
  </si>
  <si>
    <t xml:space="preserve">                ПДУ для Philips RC-4344/01H/4337 ic (серия HPH123)</t>
  </si>
  <si>
    <t xml:space="preserve">                ПДУ для Philips RC0301/01 ic (серия HPH051)</t>
  </si>
  <si>
    <t xml:space="preserve">                ПДУ для Philips RC19335023/01H ic ( серия HPH151)</t>
  </si>
  <si>
    <t xml:space="preserve">                ПДУ для Philips RC2023611/01B (RC2023601) ic( серия HPH094)</t>
  </si>
  <si>
    <t xml:space="preserve">                ПДУ для Philips RC2143801/02 ic AMBILITE LCD TV( серия HPH199)</t>
  </si>
  <si>
    <t xml:space="preserve">                Huayu for Pioneer RM-D761 DVD универсальный пульт (серия HRM587)</t>
  </si>
  <si>
    <t xml:space="preserve">                Huayu for Pioneer RM-D975 TV+DVD универсальный пульт (серия HRM839 )</t>
  </si>
  <si>
    <t xml:space="preserve">                ПДУ для Pioneer AXD1552 ic ( серия HPI016)</t>
  </si>
  <si>
    <t xml:space="preserve">                ПДУ для Polar YX-10350A DVD (серия HPD1917)</t>
  </si>
  <si>
    <t xml:space="preserve">                ПДУ для Premiera RTR-750ZX/ RTR-770ZX оригинальный</t>
  </si>
  <si>
    <t xml:space="preserve">                ПДУ для Prology HDTV-705XS </t>
  </si>
  <si>
    <t xml:space="preserve">                ПДУ для Prology HDTV-810XSC </t>
  </si>
  <si>
    <t xml:space="preserve">                ПДУ для Rolsen LC03-AR028A LCDTV +DVD ic (серия HOT952)</t>
  </si>
  <si>
    <t xml:space="preserve">                ПДУ для Rolsen RC-7 +DVD ic (серия HOT936)</t>
  </si>
  <si>
    <t xml:space="preserve">                ПДУ для Rolsen RL-19E1301GU ( 2031C  ) ic Rubin RB-19SE5 (серия  HOB700)</t>
  </si>
  <si>
    <t xml:space="preserve">                Huayu for Samsung RM-766B универсальный пульт (серия HRM604)</t>
  </si>
  <si>
    <t xml:space="preserve">                Huayu for Samsung RM-D1078+ универсальный пульт (серия HRM907)</t>
  </si>
  <si>
    <t xml:space="preserve">                Huayu for Samsung RM-L808 универсальный пульт (серия HRM641)</t>
  </si>
  <si>
    <t xml:space="preserve">                ПДУ для Samsung 00011B DVD ic  (серия HSM114)</t>
  </si>
  <si>
    <t xml:space="preserve">                ПДУ для Samsung 00054A DVD+karaoke (серия HSM206)</t>
  </si>
  <si>
    <t xml:space="preserve">                ПДУ для Samsung 00071H DVD ic  (серия HSM245)</t>
  </si>
  <si>
    <t xml:space="preserve">                ПДУ для Samsung AA59-00198F ic (серия HSM142)</t>
  </si>
  <si>
    <t xml:space="preserve">                ПДУ для Samsung AA59-00401C ic (серия HSM225)</t>
  </si>
  <si>
    <t xml:space="preserve">                ПДУ для Samsung AA59-00466A ic WHITE(серия HSM364)</t>
  </si>
  <si>
    <t xml:space="preserve">                ПДУ для Samsung AA59-00484A ic LCD TV (серия HSM359)</t>
  </si>
  <si>
    <t xml:space="preserve">                ПДУ для Samsung AA59-00582A ic SMART TV (серия HSM391)</t>
  </si>
  <si>
    <t xml:space="preserve">                ПДУ для Samsung AA59-00630A ic 3D LED LCD TV(серия HSM398)</t>
  </si>
  <si>
    <t xml:space="preserve">                ПДУ для Samsung AA59-00714A ic  3D LCD TV (серия HSM424)</t>
  </si>
  <si>
    <t xml:space="preserve">                ПДУ для Samsung AA59-00742A ic LCD TV (серия HSM400)</t>
  </si>
  <si>
    <t xml:space="preserve">                ПДУ для Samsung AA59-00743A ic LCD LED 3D TV (серия HSM401)</t>
  </si>
  <si>
    <t xml:space="preserve">                ПДУ для Samsung AA59-00793A ic (серия HSM402)</t>
  </si>
  <si>
    <t xml:space="preserve">                ПДУ для Samsung AA59-00818A ic 3D LCD TV (серия HSM438)</t>
  </si>
  <si>
    <t xml:space="preserve">                ПДУ для Samsung AH59-02407A ic AUX домашний кинотеатр HT-E5550K/E6750 (серия HSM413)</t>
  </si>
  <si>
    <t xml:space="preserve">                ПДУ для Samsung BN59-00609A TV ic (серия HSM235)</t>
  </si>
  <si>
    <t xml:space="preserve">                ПДУ для Samsung BN59-00676A  ic (серия HSM279)</t>
  </si>
  <si>
    <t xml:space="preserve">                ПДУ для Samsung BN59-00685A ic (серия HSM281)</t>
  </si>
  <si>
    <t xml:space="preserve">                ПДУ для Samsung BN59-00706A ic (серия HSM291)</t>
  </si>
  <si>
    <t xml:space="preserve">                ПДУ для Samsung BN59-00862A ic  (серия HSM284)</t>
  </si>
  <si>
    <t xml:space="preserve">                ПДУ для Samsung BN59-00865A  ic LCD TV (серия HSM293)</t>
  </si>
  <si>
    <t xml:space="preserve">                ПДУ для Samsung BN59-00901A ic (серия HSM318)</t>
  </si>
  <si>
    <t xml:space="preserve">                ПДУ для Samsung BN59-01005A ic (серия HSM356)</t>
  </si>
  <si>
    <t xml:space="preserve">                ПДУ для Samsung BN59-01012A ic LCD TV (серия HSM360)</t>
  </si>
  <si>
    <t xml:space="preserve">                Huayu for Sanyo RM-580B   универсальный пульт  (серия HRM206)</t>
  </si>
  <si>
    <t xml:space="preserve">                ПДУ для Sanyo RC-700 ic  (серия HSY018)</t>
  </si>
  <si>
    <t xml:space="preserve">                ПДУ для Vestel 2440/2441 ic  (серия HTK038)</t>
  </si>
  <si>
    <t xml:space="preserve">                ПДУ для Vestel RC-1045 ic (серия HOT595)</t>
  </si>
  <si>
    <t xml:space="preserve">                ПДУ для Vestel RC-1241  TEHNO TS-1405 ic (серия HTK037)</t>
  </si>
  <si>
    <t xml:space="preserve">                Huayu for Sharp  RM-026G+  универсальный пульт  (серия HRM685)</t>
  </si>
  <si>
    <t xml:space="preserve">                ПДУ для Sharp G0764PESA (серия HSH014)</t>
  </si>
  <si>
    <t xml:space="preserve">                ПДУ для Sharp G1069PESA (серия HSH027)</t>
  </si>
  <si>
    <t xml:space="preserve">                ПДУ для Sharp GA074WJSA LCD (серия HSH083)</t>
  </si>
  <si>
    <t xml:space="preserve">                ПДУ для Sharp GB012WJSA ic как оригинал 3D LCD LED TV (серия HSH158)</t>
  </si>
  <si>
    <t xml:space="preserve">                ПДУ для Sharp GB042WJSA ic (серия HSH167)</t>
  </si>
  <si>
    <t xml:space="preserve">                ПДУ для Sharp GB067WJSA ic LCD LED TV 3 D (серия HSH167)</t>
  </si>
  <si>
    <t xml:space="preserve">                ПДУ для Sharp GJ220 ic (серия HSH137)</t>
  </si>
  <si>
    <t xml:space="preserve">                ПДУ для Sharp RC1912 LED LCD TV ic (серия HSH171)</t>
  </si>
  <si>
    <t xml:space="preserve">            ПДУ для Shivaki /Record /Avest KC-24A (серия HOT112)</t>
  </si>
  <si>
    <t xml:space="preserve">            ПДУ для Shivaki RC-915 ic (серия HOB293)</t>
  </si>
  <si>
    <t xml:space="preserve">                Huayu for Sony RM-001A  универсальный пульт (серия HRM161)</t>
  </si>
  <si>
    <t xml:space="preserve">                Huayu for Sony RM-618A    универсальный  пульт (серия HRM295)</t>
  </si>
  <si>
    <t xml:space="preserve">                ПДУ для Sony RM-816 ic (серия HSN046)</t>
  </si>
  <si>
    <t xml:space="preserve">                ПДУ для Sony RM-834 ic (серия  HSN026)</t>
  </si>
  <si>
    <t xml:space="preserve">                ПДУ для Sony RM-839/886/883 ic (серия HSN043)</t>
  </si>
  <si>
    <t xml:space="preserve">                ПДУ для Sony RM-841 ic (серия   HSN050)</t>
  </si>
  <si>
    <t xml:space="preserve">                ПДУ для Sony RM-849S ic (серия HSN028)</t>
  </si>
  <si>
    <t xml:space="preserve">                ПДУ для Sony RM-870 ic (серия  HSN035)</t>
  </si>
  <si>
    <t xml:space="preserve">                ПДУ для Sony RM-ED005 ic (серия  HSN208)</t>
  </si>
  <si>
    <t xml:space="preserve">                ПДУ для Sony RM-ED007 ic (серия  HSN175)</t>
  </si>
  <si>
    <t xml:space="preserve">                ПДУ для Sony RM-ED008 ic (серия  HSN217)</t>
  </si>
  <si>
    <t xml:space="preserve">                ПДУ для Sony RM-ED009 ic (серия  HSN162)</t>
  </si>
  <si>
    <t xml:space="preserve">                ПДУ для Sony RM-ED011 ic (серия  HSN173 )</t>
  </si>
  <si>
    <t xml:space="preserve">                ПДУ для Sony RM-ED014 ic  (серия  HSN178)</t>
  </si>
  <si>
    <t xml:space="preserve">                ПДУ для Sony RM-ED016 ic  (серия  HSN218)</t>
  </si>
  <si>
    <t xml:space="preserve">                ПДУ для Sony RM-ED017 ic (серия HSN219)</t>
  </si>
  <si>
    <t xml:space="preserve">                ПДУ для Sony RM-ED020 ic (серия  HSN220)</t>
  </si>
  <si>
    <t xml:space="preserve">                ПДУ для Sony RM-ED038 ic моноблок LCD TV+DVD(серия  HSN230)</t>
  </si>
  <si>
    <t xml:space="preserve">                ПДУ для Sony RM-ED041 LED LCD 3D ic (серия HSN232)</t>
  </si>
  <si>
    <t xml:space="preserve">                ПДУ для Sony RM-ED045 LED LCD 3D ic (серия HSN234)</t>
  </si>
  <si>
    <t xml:space="preserve">                ПДУ для Sony RM-ED047 LED LCD 3D TV ic (серия HSN249)</t>
  </si>
  <si>
    <t xml:space="preserve">                ПДУ для Sony RM-ED050 ic (серия HSN251)</t>
  </si>
  <si>
    <t xml:space="preserve">                ПДУ для Sony RM-ED054 ic (серия HSN248)</t>
  </si>
  <si>
    <t xml:space="preserve">                ПДУ для Sony RM-ED058 ic LCD LED TV 3D (серия  HSN274)</t>
  </si>
  <si>
    <t xml:space="preserve">                ПДУ для Sony RM-ED060 ic как оригинал 3D LCD TV (серия HSN267)</t>
  </si>
  <si>
    <t xml:space="preserve">                ПДУ для Sony RM-ED062 ic NEW LCD TV (серия  HSN278)</t>
  </si>
  <si>
    <t xml:space="preserve">                ПДУ для Sony RM-GA016 ic (серия  HSN263)</t>
  </si>
  <si>
    <t xml:space="preserve">                ПДУ для Sony RM-GA019 ic (серия  HSN197)</t>
  </si>
  <si>
    <t xml:space="preserve">                ПДУ для Sony RMT-B105A ic BDP (серия  HSN246)</t>
  </si>
  <si>
    <t xml:space="preserve">                ПДУ для Sony RMT-D175P DVD ic  DVP-K56P (серия  HVD133)</t>
  </si>
  <si>
    <t xml:space="preserve">                Huayu for Supra RM-L1042 универсальный  пульт(серия HRM982)</t>
  </si>
  <si>
    <t xml:space="preserve">                ПДУ для Supra RC18b  ic (серия HOB536)</t>
  </si>
  <si>
    <t xml:space="preserve">                ПДУ для Supra RCF23b ic (серия 11766)</t>
  </si>
  <si>
    <t xml:space="preserve">                Huayu for Thomson RM-549T универсальный пульт (серия HRM216)</t>
  </si>
  <si>
    <t xml:space="preserve">                ПДУ для Thomson RC0Q0036  с T/TXT ic (серия HTS051)</t>
  </si>
  <si>
    <t xml:space="preserve">                ПДУ для Thomson RCT100 ic (серия HTS001)</t>
  </si>
  <si>
    <t xml:space="preserve">                ПДУ для Thomson RCT2100 ic (серия HTS017)</t>
  </si>
  <si>
    <t xml:space="preserve">                Huayu for Toshiba RM-D759  универсальный пульт (серия HRM560)</t>
  </si>
  <si>
    <t xml:space="preserve">                ПДУ для Toshiba CT-8006 ic (серия HTB091)</t>
  </si>
  <si>
    <t xml:space="preserve">                ПДУ для Toshiba CT-8022 ic LCD TV+BD моноблок (серия HTB129)</t>
  </si>
  <si>
    <t xml:space="preserve">                ПДУ для Toshiba CT-90119 ic (серия HTB048)</t>
  </si>
  <si>
    <t xml:space="preserve">                ПДУ для Toshiba CT-90128 ic (серия HTB079)</t>
  </si>
  <si>
    <t xml:space="preserve">                ПДУ для Toshiba CT-90288 ic (серия HTB095)</t>
  </si>
  <si>
    <t xml:space="preserve">                ПДУ для Toshiba CT-90344 ic (серия HTB119)</t>
  </si>
  <si>
    <t xml:space="preserve">                ПДУ для Toshiba CT-90345 ic (серия HTB120)</t>
  </si>
  <si>
    <t xml:space="preserve">                ПДУ для Toshiba CT-90356 ic LED LCD REGZA (серия HTB122)</t>
  </si>
  <si>
    <t xml:space="preserve">                ПДУ для Toshiba CT-9782 ic (серия HTB047)</t>
  </si>
  <si>
    <t xml:space="preserve">                ПДУ для Toshiba CT-9858 ic (серия HTB023)</t>
  </si>
  <si>
    <t xml:space="preserve">                ПДУ для Toshiba CT-9922 ic (серия HTB026)</t>
  </si>
  <si>
    <t xml:space="preserve">                ПДУ для Toshiba SE-R0319 ic (серия HTB110)</t>
  </si>
  <si>
    <t xml:space="preserve">                ПДУ для Toshiba SE-R0329 LCDTV+DVD ic (серия HTB131)</t>
  </si>
  <si>
    <t xml:space="preserve">                ПДУ для Триколор DRE-5000 ic (серия HSR410)</t>
  </si>
  <si>
    <t xml:space="preserve">                ПДУ для Триколор GS8300M ic (серия  HSR451 )</t>
  </si>
  <si>
    <t xml:space="preserve">                ПДУ для Vityaz/Shivaki 051D black ic LCD TV (серия HOB823)</t>
  </si>
  <si>
    <t xml:space="preserve">            ПДУ для Hyundai  H-DVD5062-N/Mystery MDV-835U ic  (серия HDV5495)</t>
  </si>
  <si>
    <t xml:space="preserve">                ПДУ для LG AKB73975757 ic как оригинал NEW SMART LCD TV (серия HLG360)</t>
  </si>
  <si>
    <t xml:space="preserve">                ПДУ для Panasonic EUR7651120 VIERA ic (серия HPN147)</t>
  </si>
  <si>
    <t>HPN147</t>
  </si>
  <si>
    <t xml:space="preserve">                ПДУ для Sanyo/Vestel  RC-2040 серебристый ic  (серия HTK069)</t>
  </si>
  <si>
    <t xml:space="preserve">                ПДУ для Sanyo/Vestel  RC-2040/2140 черный ic  (серия HTK054)</t>
  </si>
  <si>
    <t xml:space="preserve">                Huayu for Toshiba RM-162B универсальный пульт (серия HRM123)</t>
  </si>
  <si>
    <t xml:space="preserve">                Huayu for Sharp  RM-758G универсальный пульт (серия HRM516)</t>
  </si>
  <si>
    <t>GM-PC25</t>
  </si>
  <si>
    <t>GM-PC5</t>
  </si>
  <si>
    <t xml:space="preserve">                ПДУ для BBK RC2465 ic (серия HOB380)</t>
  </si>
  <si>
    <t xml:space="preserve">                ПДУ для LG AKB73275605  ic LCD TV SMART TV (серия HLG285)</t>
  </si>
  <si>
    <t>HLG285</t>
  </si>
  <si>
    <t xml:space="preserve">                ПДУ для LG AKB73975761 ic 3D LCD TV SMART(серия HLG361)</t>
  </si>
  <si>
    <t xml:space="preserve">                ПДУ для Panasonic N2QAYB000399 ic VIERA(серия HPN193)</t>
  </si>
  <si>
    <t xml:space="preserve">                ПДУ для Philips RC-2011 DVD ic (серия HPH103)</t>
  </si>
  <si>
    <t xml:space="preserve">                ПДУ для Rolsen ER-31607R ic (серия HOB438)</t>
  </si>
  <si>
    <t xml:space="preserve">                ПДУ для Samsung AA59-00370A LCD TV +pip ic (серия HSM150)</t>
  </si>
  <si>
    <t xml:space="preserve">                ПДУ для Samsung BN59-01015A ic (серия HSM366)</t>
  </si>
  <si>
    <t xml:space="preserve">                ПДУ для Samsung BN59-01178B (STB) ic LED SMART TV NEW (серия HSM440)</t>
  </si>
  <si>
    <t xml:space="preserve">            ПДУ для Shivaki RC-830 ic (серия HOT826)</t>
  </si>
  <si>
    <t xml:space="preserve">                ПДУ для Sony RM-887/889 ic (серия HSN045)</t>
  </si>
  <si>
    <t xml:space="preserve">                ПДУ для Horizont/Supra Y-72C / Y-72C1 ic (серия HOB357)</t>
  </si>
  <si>
    <t xml:space="preserve">                ПДУ для Horizont/Supra Y-72C3 ic (серия HOB1076)</t>
  </si>
  <si>
    <t>HOB1076</t>
  </si>
  <si>
    <t xml:space="preserve">                ПДУ для Горизонт/HORIZONT RC-E23 LCD TV (серия HOB800)</t>
  </si>
  <si>
    <t>HOB1063</t>
  </si>
  <si>
    <t xml:space="preserve">                Huayu for Daewoo RM-515DC универсальный пульт (серия HRM530)</t>
  </si>
  <si>
    <t>HRM530</t>
  </si>
  <si>
    <t xml:space="preserve">                Huayu for Philips RM-L1030  универсальный пульт (серия HRM838)</t>
  </si>
  <si>
    <t>HRM838</t>
  </si>
  <si>
    <t xml:space="preserve">                ПДУ для Samsung BN59-00940A ic (серия HSM319)</t>
  </si>
  <si>
    <t xml:space="preserve">                ПДУ для Sharp GJ210 ic LCD TV (серия HSH131)</t>
  </si>
  <si>
    <t xml:space="preserve">                Huayu for Sony RM-D998 3Dуниверсальный пульт (серия HRM816)</t>
  </si>
  <si>
    <t xml:space="preserve">                ПДУ для Toshiba CT-8040 3D  ic (серия HTB146)</t>
  </si>
  <si>
    <t>HTB146</t>
  </si>
  <si>
    <t>POS-61-100</t>
  </si>
  <si>
    <t xml:space="preserve">         21pin (СКАРТ) шнур</t>
  </si>
  <si>
    <t xml:space="preserve">         3RCA (тюльпан) видеошнур</t>
  </si>
  <si>
    <t xml:space="preserve">         Аудио-шнуры 3.5Ster( AUX), ОПТИКА</t>
  </si>
  <si>
    <t xml:space="preserve">            Оптические аудио-кабеля (TOSLINK-TOSLINK)</t>
  </si>
  <si>
    <t>APP-365</t>
  </si>
  <si>
    <t>АРX-122_Bl</t>
  </si>
  <si>
    <t xml:space="preserve">            Электрический кабель (UTP Patch Cord)</t>
  </si>
  <si>
    <t xml:space="preserve">                Патчкорд UTP Patch Cord 25m (GM) </t>
  </si>
  <si>
    <t xml:space="preserve">                Патчкорд UTP Patch Cord 5m (GM) </t>
  </si>
  <si>
    <t xml:space="preserve">                ПДУ для BBK RC-019-19R DVD плеер ic(серия HVD129)</t>
  </si>
  <si>
    <t xml:space="preserve">        Портативные внеш. АКБ (Powerbank)</t>
  </si>
  <si>
    <t xml:space="preserve">            Портативный внешний Li-ion аккумулятор Vanson USB-5200 (Li-ion 3.7В 5200мА, 1x5В 2,1A / 2x5В 1A)</t>
  </si>
  <si>
    <t xml:space="preserve">        Мультиметры</t>
  </si>
  <si>
    <t xml:space="preserve">        Отвертки, индикаторы и прочее</t>
  </si>
  <si>
    <t xml:space="preserve">        Паяльный инструмент</t>
  </si>
  <si>
    <t xml:space="preserve">             Паяльники LEXTOOL (Польша)</t>
  </si>
  <si>
    <t xml:space="preserve">             Паяльники с дерев. ручкой г. Псков (Россия)</t>
  </si>
  <si>
    <t xml:space="preserve">                Паяльник электрический 40W  (Псков) 12 В (автомобильный)</t>
  </si>
  <si>
    <t xml:space="preserve">             Паяльные станции</t>
  </si>
  <si>
    <t>POS-61-20</t>
  </si>
  <si>
    <t>PMS-5-10ml</t>
  </si>
  <si>
    <t>SV-50gr</t>
  </si>
  <si>
    <t>FIM-50ml</t>
  </si>
  <si>
    <t xml:space="preserve">        Уст-ва для удаления припоя, подставки</t>
  </si>
  <si>
    <t xml:space="preserve">            Подставка для паяльника с оловом и канифолью (Россия)</t>
  </si>
  <si>
    <t xml:space="preserve">                ПДУ для Akira /TCL/Vitek KT-4004SR DVD ic(серия 8800)</t>
  </si>
  <si>
    <t xml:space="preserve">                ПДУ для Akira /TCL/Vitek KT-6222  (DVD4003) ic(серия HVD142)</t>
  </si>
  <si>
    <t xml:space="preserve">        Funai/FUSION</t>
  </si>
  <si>
    <t xml:space="preserve">        Hyundai</t>
  </si>
  <si>
    <t xml:space="preserve">        Orion, ONIKS</t>
  </si>
  <si>
    <t xml:space="preserve">        Rolsen/RUBIN</t>
  </si>
  <si>
    <t xml:space="preserve">            Шнур Скарт штекер - Скарт штекер 3м  (21пин -21 пин, пластик-никель), передача сигналов RG (АРБАКОМ)</t>
  </si>
  <si>
    <t>APH-163-3</t>
  </si>
  <si>
    <t xml:space="preserve">                Паяльник 40 Вт 12В+штекер прикуривателя автомобильный Lextool ZD 30</t>
  </si>
  <si>
    <t xml:space="preserve">                Паяльник электрический 30 Вт LEXTOOL ZD 30C</t>
  </si>
  <si>
    <t>ZD30C-30</t>
  </si>
  <si>
    <t xml:space="preserve">            Канифоль 40г</t>
  </si>
  <si>
    <t>Kf-40</t>
  </si>
  <si>
    <t xml:space="preserve">            Плетенка для удаления припоя 1,0мм Cu+Al</t>
  </si>
  <si>
    <t xml:space="preserve">                DVD/SAT/DVB уст-ва Горизонт</t>
  </si>
  <si>
    <t xml:space="preserve">                    Пульт для т/в Горизонт RC-DVD STC-2109F/SAGA TVD-2143PF (серия HOB232)</t>
  </si>
  <si>
    <t xml:space="preserve">            HUAYU Универсальные Akira</t>
  </si>
  <si>
    <t xml:space="preserve">                Huayu for Akira RM-577B универсальный пульт (серия HRM480)</t>
  </si>
  <si>
    <t>HRM480</t>
  </si>
  <si>
    <t xml:space="preserve">            ПДУ для Alpine RUE-4185 для автомагнитолы </t>
  </si>
  <si>
    <t xml:space="preserve">                ПДУ для BBK RC3229 /Mystery MTV-1914LW ic (серия HOB326)</t>
  </si>
  <si>
    <t xml:space="preserve">        Beko</t>
  </si>
  <si>
    <t xml:space="preserve">            HUAYU Универсальные Beko</t>
  </si>
  <si>
    <t xml:space="preserve">                Huayu for Beko RM-283C   универсальный пульт   (серия HRM482)</t>
  </si>
  <si>
    <t xml:space="preserve">                ПДУ для Beko 7SZ206 Horizont RC-6-7-5T smart controls  ic (серия HTK064)</t>
  </si>
  <si>
    <t xml:space="preserve">        DEXP, DNS</t>
  </si>
  <si>
    <t xml:space="preserve">            ПДУ для DNS C39DC2000, C28DC2000  ic (серия HOB1181)</t>
  </si>
  <si>
    <t>HOB1181</t>
  </si>
  <si>
    <t xml:space="preserve">            ПДУ для DNS S19ASL1 ic (серия HOB1182)</t>
  </si>
  <si>
    <t>HOB1182</t>
  </si>
  <si>
    <t xml:space="preserve">                ПДУ для Elenberg RC-D010E /Akai DV-P4760KDSM ic  (серия HVD124)</t>
  </si>
  <si>
    <t xml:space="preserve">                ПДУ для Erisson 28/32/39/42LEN52 ic (серия HOB1106)</t>
  </si>
  <si>
    <t>HOB1106</t>
  </si>
  <si>
    <t xml:space="preserve">                ПДУ для FUSION HY-079 (FLTV-32T24) ic  (серия HOB1104)</t>
  </si>
  <si>
    <t>HOB1104</t>
  </si>
  <si>
    <t xml:space="preserve">            ПДУ для General/Elekta/Trony/Record  RC02-51 Super KR-14 ic(серия  HOB188)</t>
  </si>
  <si>
    <t>HOB188</t>
  </si>
  <si>
    <t>HOB1186</t>
  </si>
  <si>
    <t xml:space="preserve">                ПДУ для JVC RM-C462  ic (серия HJC020) </t>
  </si>
  <si>
    <t>HJC020</t>
  </si>
  <si>
    <t xml:space="preserve">                Huayu for LG RM-D757 универсальный пульт (серия HRM526)</t>
  </si>
  <si>
    <t xml:space="preserve">                ПДУ для LG AKB72915202 ic (серия HLG281)</t>
  </si>
  <si>
    <t xml:space="preserve">                ПДУ для LG AKB73615302 (AKB73615303) ic 3D LED TV (серия HLG326)</t>
  </si>
  <si>
    <t xml:space="preserve">                ПДУ для LG AKB73615303 3D ic (серия HLG303)</t>
  </si>
  <si>
    <t xml:space="preserve">                ПДУ для LG AKB74455401 Smart TV ic (серия HLG403)</t>
  </si>
  <si>
    <t>HLG403</t>
  </si>
  <si>
    <t xml:space="preserve">                ПДУ для LG AKB74455403 ic (серия HLG389)</t>
  </si>
  <si>
    <t>HLG389</t>
  </si>
  <si>
    <t xml:space="preserve">                ПДУ для LG AKB74455409 ic (серия HLG395)</t>
  </si>
  <si>
    <t>HLG395</t>
  </si>
  <si>
    <t xml:space="preserve">                ПДУ для LG AKB74475401 ic маленький корпус SMART LVD TV (серия HLG387)</t>
  </si>
  <si>
    <t>HLG387</t>
  </si>
  <si>
    <t xml:space="preserve">                ПДУ для LG AKB74475481 ic  (серия HLG388)</t>
  </si>
  <si>
    <t>HLG388</t>
  </si>
  <si>
    <t xml:space="preserve">                ПДУ для LG AKB74475490 ic  (серия HLG397)</t>
  </si>
  <si>
    <t>HLG397</t>
  </si>
  <si>
    <t xml:space="preserve">                ПДУ для LG AKB74915325 ic как оригинал (маленький с домиком по центру) SMART LED TV (серия HLG400)</t>
  </si>
  <si>
    <t>HLG400</t>
  </si>
  <si>
    <t xml:space="preserve">                ПДУ для LG AKB74915346 ic как оригинал ! маленький корпус с функцией  PIP (серия HLG407)</t>
  </si>
  <si>
    <t>HLG407</t>
  </si>
  <si>
    <t xml:space="preserve">                ПДУ для Oniks Rc03-36 ic  (серия HOB1113)</t>
  </si>
  <si>
    <t>HOB1113</t>
  </si>
  <si>
    <t xml:space="preserve">                Huayu for Panasonic RM-1180M  универсальный пульт  (серия  HRM1054)</t>
  </si>
  <si>
    <t>HRM1054</t>
  </si>
  <si>
    <t xml:space="preserve">                ПДУ для Panasonic N2QAYB001009 ic (серия HPN232)</t>
  </si>
  <si>
    <t>HPN232</t>
  </si>
  <si>
    <t xml:space="preserve">                ПДУ для Panasonic N2QAYB001011 ic LCD LED TV NETFLIX (серия HPN230)</t>
  </si>
  <si>
    <t>HPN230</t>
  </si>
  <si>
    <t xml:space="preserve">                Huayu for Philips RM-120C    универсальный пульт (серия HRM121)</t>
  </si>
  <si>
    <t xml:space="preserve">                Huayu for Philips RM-691C  универсальный пульт (серия HRM401)</t>
  </si>
  <si>
    <t>HRM401</t>
  </si>
  <si>
    <t xml:space="preserve">                Huayu for Philips RM-D612  универсальный пульт (серия HRM259)</t>
  </si>
  <si>
    <t>HOB1092</t>
  </si>
  <si>
    <t xml:space="preserve">                ПДУ для Polar 94LTV6004 ic (серия HOB1064)</t>
  </si>
  <si>
    <t>HOB1064</t>
  </si>
  <si>
    <t xml:space="preserve">                ПДУ для Samsung AA59-00507A ic LCD 3D TV (серия HSM370)</t>
  </si>
  <si>
    <t xml:space="preserve">                Huayu for Sony RM-996A универсальный пульт (серия HRM818)</t>
  </si>
  <si>
    <t>HRM818</t>
  </si>
  <si>
    <t xml:space="preserve">                Huayu for Sony RM-D959 универсальный пульт (серия HRM741)</t>
  </si>
  <si>
    <t>HRM741</t>
  </si>
  <si>
    <t xml:space="preserve">                Huayu for Toshiba RM-721B универсальный пульт (серия HRM588)</t>
  </si>
  <si>
    <t>HRM588</t>
  </si>
  <si>
    <t xml:space="preserve">                Huayu for Toshiba RM-D602 универсальный пульт (серия HRM282)</t>
  </si>
  <si>
    <t>HRM282</t>
  </si>
  <si>
    <t xml:space="preserve">                Huayu for Toshiba RM-D809 универсальный пульт (серия HRM677)</t>
  </si>
  <si>
    <t>HRM677</t>
  </si>
  <si>
    <t xml:space="preserve">            Оптоволоконный кабель (SC/APC-SC/APC)</t>
  </si>
  <si>
    <t xml:space="preserve">                Шнур оптический spc SC/APC-SC/APC 9/125 3.0мм 20м</t>
  </si>
  <si>
    <t>KP14.3</t>
  </si>
  <si>
    <t>ZD 30-40/12V</t>
  </si>
  <si>
    <t xml:space="preserve">        Клей Глобус 40мл.</t>
  </si>
  <si>
    <t xml:space="preserve">        Клей Резиновый 40мл.</t>
  </si>
  <si>
    <t xml:space="preserve">        Клей Супер Цемент 40мл.</t>
  </si>
  <si>
    <t xml:space="preserve">             HUAYU Универсальные  Горизонт Витязь и другие TV (ЖКИ, LED, LCD)</t>
  </si>
  <si>
    <t xml:space="preserve">                Huayu for HORIZONT/VITYAZ/IZUMI/POLAR  RM-L1057 универсальный пульт (серия HOB1092)</t>
  </si>
  <si>
    <t xml:space="preserve">                    Пульт для т/в Витязь RC-5 . черные кнопки ic (серия HOB726)</t>
  </si>
  <si>
    <t xml:space="preserve">                ПДУ для BBK RC138 (RC-DVP101) ic (серия HVD251 )</t>
  </si>
  <si>
    <t xml:space="preserve">                ПДУ для Supra/Thomson RC2000E02 ic LCD TV (серия HTC062)</t>
  </si>
  <si>
    <t xml:space="preserve">            Программируемый ПДУ Delly Changer USB3 (DVD) (серия HOB919)</t>
  </si>
  <si>
    <t xml:space="preserve">            Программируемый ПДУ Delly Changer USB3 (SAT) (серия HOB920)</t>
  </si>
  <si>
    <t xml:space="preserve">            Программируемый ПДУ Delly Changer USB3 (TV) (серия HOB918)</t>
  </si>
  <si>
    <t xml:space="preserve">                ПДУ для Horizont/Vityaz/Supra J-1274 BLACK ic (серия HOB1006)</t>
  </si>
  <si>
    <t xml:space="preserve">                ПДУ для Goldstar RC200  (Hyundai RC2000C) ic (Supra STV-LC16850WL, Erisson 19LET21)(серия HOB756)</t>
  </si>
  <si>
    <t>HOB756</t>
  </si>
  <si>
    <t xml:space="preserve">            Набор для пайки V.I.-TOK (канифоль,припой,флюс,кислота)</t>
  </si>
  <si>
    <t xml:space="preserve">                ПДУ для Horizont/Vityaz/Supra RC13B (RC2b. R14b) ic (серия HSU8610)</t>
  </si>
  <si>
    <t xml:space="preserve">                ПДУ для Horizont/Рубин RB-28D7T2C iс как оригинал функцией REC (серия HOB1196)</t>
  </si>
  <si>
    <t>HOB1196</t>
  </si>
  <si>
    <t xml:space="preserve">                Пульт для т/в Горизонт RC-A3-01 (серия  HOB264)</t>
  </si>
  <si>
    <t xml:space="preserve">                    Пульт для DVD Горизонт/Odeon DVP-300/360/357 DVDR  ic ( серия HVD141)</t>
  </si>
  <si>
    <t xml:space="preserve">                ПДУ для Delta Systems DS-950HD ic ic (серия HOB1220)</t>
  </si>
  <si>
    <t>HOB1220</t>
  </si>
  <si>
    <t xml:space="preserve">                ПДУ для ТЕЛЕКАРТА EVO-01 NEW! ic (серия HOB630)</t>
  </si>
  <si>
    <t>HOB630</t>
  </si>
  <si>
    <t xml:space="preserve">                ПДУ для ТЕЛЕКАРТА EVO-02 (EVO II) ic (серия HOB1066)</t>
  </si>
  <si>
    <t>HOB1066</t>
  </si>
  <si>
    <t>HOB957</t>
  </si>
  <si>
    <t xml:space="preserve">            неоригинальные  Akira</t>
  </si>
  <si>
    <t xml:space="preserve">            неоригинальные  ВВК</t>
  </si>
  <si>
    <t xml:space="preserve">                ПДУ для BBK /MYSTERY RC-1529 ic (серия HVD209)</t>
  </si>
  <si>
    <t xml:space="preserve">                ПДУ для BBK LT-21610 ЖК телевизор ic (серия HOT941)</t>
  </si>
  <si>
    <t xml:space="preserve">                ПДУ для BBK RC-LEM100 ic LCD LED TV (серия HVD260)</t>
  </si>
  <si>
    <t xml:space="preserve">            неоригинальные  Вeko</t>
  </si>
  <si>
    <t>HOB1134</t>
  </si>
  <si>
    <t xml:space="preserve">            неоригинальные  Daewoo</t>
  </si>
  <si>
    <t xml:space="preserve">                ПДУ для Daewoo R-18H43  ic (серия HDW001)</t>
  </si>
  <si>
    <t>HDW001</t>
  </si>
  <si>
    <t xml:space="preserve">                ПДУ для Daewoo R49C10 ic (серия HDW058)</t>
  </si>
  <si>
    <t xml:space="preserve">            ПДУ для DEXP 16A3000, 19A3000 ic LCD TV c  функцией REC (серия HOB1179)</t>
  </si>
  <si>
    <t>HOB1179</t>
  </si>
  <si>
    <t xml:space="preserve">            ПДУ для DEXP XHY918, 32A3000 ic 32A3100  ic (серия HOB1180)</t>
  </si>
  <si>
    <t>HOB1180</t>
  </si>
  <si>
    <t xml:space="preserve">            неоригинальные  Elenberg</t>
  </si>
  <si>
    <t xml:space="preserve">            неоригинальные  Erisson</t>
  </si>
  <si>
    <t xml:space="preserve">                ПДУ для Erison RC-5W63 ic (серия HOT382)</t>
  </si>
  <si>
    <t>HOT382</t>
  </si>
  <si>
    <t xml:space="preserve">            HUAYU Универсальные Funai</t>
  </si>
  <si>
    <t xml:space="preserve">                Huayu for Funai RM-014F универсальный пульт (серия HRM585)</t>
  </si>
  <si>
    <t xml:space="preserve">            неоригинальные  Funai</t>
  </si>
  <si>
    <t>HSR677</t>
  </si>
  <si>
    <t>HOB1151</t>
  </si>
  <si>
    <t xml:space="preserve">            неоригинальные  Grundig</t>
  </si>
  <si>
    <t xml:space="preserve">                ПДУ для Grundig TP6187R (TP6) 42VLC9142C ориг. 32VLE7131BF (серия HGR10400)</t>
  </si>
  <si>
    <t>HGR10400</t>
  </si>
  <si>
    <t xml:space="preserve">                ПДУ для Grundig TP7187R (TP7) ориг. LCD TV 3D (серия HGR15664)</t>
  </si>
  <si>
    <t>HGR15664</t>
  </si>
  <si>
    <t>HOB1187</t>
  </si>
  <si>
    <t xml:space="preserve">            неоригинальные  Hitachi</t>
  </si>
  <si>
    <t xml:space="preserve">            неоригинальные  JVC</t>
  </si>
  <si>
    <t xml:space="preserve">            неоригинальные  LG ( GoldStar )</t>
  </si>
  <si>
    <t xml:space="preserve">                ПДУ для LG 6710V00124E ic (серия HLG110)</t>
  </si>
  <si>
    <t>HLG110</t>
  </si>
  <si>
    <t xml:space="preserve">                ПДУ для LG AKB37026832 ic  (серия HLG391)</t>
  </si>
  <si>
    <t>HLG391</t>
  </si>
  <si>
    <t xml:space="preserve">                ПДУ для LG AKB37026852 ic AUX  DVD HOME THEATER (серия HLG392)</t>
  </si>
  <si>
    <t>HLG392</t>
  </si>
  <si>
    <t xml:space="preserve">                ПДУ для LG AKB72216902 (серия HLG394)</t>
  </si>
  <si>
    <t>HLG394</t>
  </si>
  <si>
    <t xml:space="preserve">                ПДУ для LG AKB73975729 ic new LCD TV 3 D SMART (серия HLG359)</t>
  </si>
  <si>
    <t xml:space="preserve">                ПДУ для LG AKB74915324 ic как оригинал (маленький с домиком по центру) SMART LED TV  (серия HLG399)</t>
  </si>
  <si>
    <t>HLG399</t>
  </si>
  <si>
    <t xml:space="preserve">                ПДУ для LG MKJ39170804 PLASMA ic (серия HLG182)</t>
  </si>
  <si>
    <t xml:space="preserve">            неоригинальные  Orion</t>
  </si>
  <si>
    <t xml:space="preserve">            неоригинальные  Panasonic</t>
  </si>
  <si>
    <t xml:space="preserve">                ПДУ для Panasonic N2QAYB000830, N2QAYB000840 ic LCD TV  (серия HPN228)</t>
  </si>
  <si>
    <t>HPN228</t>
  </si>
  <si>
    <t xml:space="preserve">            неоригинальные  Philips</t>
  </si>
  <si>
    <t xml:space="preserve">                ПДУ для Philips RC 2835\01/2601/2603/2605/3501  белый ic (серия HPH022)</t>
  </si>
  <si>
    <t xml:space="preserve">            неоригинальные  Pioneer</t>
  </si>
  <si>
    <t xml:space="preserve">            неоригинальные  Polar</t>
  </si>
  <si>
    <t xml:space="preserve">            неоригинальные  Prology/Premiera</t>
  </si>
  <si>
    <t xml:space="preserve">                ПДУ для Prology /Miyota KR-04A (серия HPD6704)</t>
  </si>
  <si>
    <t xml:space="preserve">            оригинальные  Prology/Premiera</t>
  </si>
  <si>
    <t xml:space="preserve">                ПДУ для Prology MDN-1750T, MDN-2650T, MDD7300T </t>
  </si>
  <si>
    <t xml:space="preserve">            неоригинальные  Rolsen</t>
  </si>
  <si>
    <t xml:space="preserve">            неоригинальные  Samsung</t>
  </si>
  <si>
    <t xml:space="preserve">                ПДУ для Samsung 3F14-00034-162 ic  (серия HSM049)</t>
  </si>
  <si>
    <t xml:space="preserve">                ПДУ для Samsung AA59-00370B LCD TV +pip ic (серия HSM173)</t>
  </si>
  <si>
    <t xml:space="preserve">                ПДУ для Samsung AA59-00823A ic LCD TV c PIP(серия HSM425)</t>
  </si>
  <si>
    <t xml:space="preserve">                ПДУ для Samsung AA59-10031Q  ic  (серия  HSM087)</t>
  </si>
  <si>
    <t xml:space="preserve">                ПДУ для Samsung AA59-10081F   ic  (серия  HSM088)</t>
  </si>
  <si>
    <t xml:space="preserve">                ПДУ для Samsung AH59-02533A ic домашний кинотеатр (серия HSM414)</t>
  </si>
  <si>
    <t xml:space="preserve">            неоригинальные  Sanyo/Vestel</t>
  </si>
  <si>
    <t xml:space="preserve">                Huayu for Sharp RM-L1046 универсальный пульт (серия HRM859)</t>
  </si>
  <si>
    <t>HRM859</t>
  </si>
  <si>
    <t xml:space="preserve">                Huayu for SHARP RM-L1238 LCD LED TV универсальный пульт (серия HRM1246)</t>
  </si>
  <si>
    <t>HRM1246</t>
  </si>
  <si>
    <t xml:space="preserve">            неоригинальные  Sharp</t>
  </si>
  <si>
    <t xml:space="preserve">                ПДУ для Sharp GA387WJSA ic LCD (серия HSH090)</t>
  </si>
  <si>
    <t xml:space="preserve">                Huayu for Sony RM-D624 DVD (серия HRM470)</t>
  </si>
  <si>
    <t xml:space="preserve">            неоригинальные  Sony</t>
  </si>
  <si>
    <t xml:space="preserve">                ПДУ для Sony RM-EA006 ic (серия  HSN181)</t>
  </si>
  <si>
    <t>HSN181</t>
  </si>
  <si>
    <t xml:space="preserve">                ПДУ для Sony RM-ED032 3D ic LCD TV (серия  HSN225 )</t>
  </si>
  <si>
    <t>HSN225</t>
  </si>
  <si>
    <t xml:space="preserve">                ПДУ для Sony RM-ED033 ic (серия  HSN195 )</t>
  </si>
  <si>
    <t>HSN195</t>
  </si>
  <si>
    <t xml:space="preserve">                ПДУ для Sony RM-ED034 ic 3D LCD LED TV (серия  HSN226 )</t>
  </si>
  <si>
    <t>HSN226</t>
  </si>
  <si>
    <t xml:space="preserve">                ПДУ для Sony RM-ED035 ic (серия  HSN227 )</t>
  </si>
  <si>
    <t>HSN227</t>
  </si>
  <si>
    <t xml:space="preserve">                ПДУ для Sony RM-ED036 ic (серия  HSN228 )</t>
  </si>
  <si>
    <t>HSN228</t>
  </si>
  <si>
    <t xml:space="preserve">                ПДУ для Sony RM-ED037 ic (серия  HSN229 )</t>
  </si>
  <si>
    <t>HSN229</t>
  </si>
  <si>
    <t xml:space="preserve">                ПДУ для Sony RM-ED040 ic (серия  HSN231 )</t>
  </si>
  <si>
    <t>HSN231</t>
  </si>
  <si>
    <t xml:space="preserve">                ПДУ для Sony RM-GA015 ic (серия  HSN235)</t>
  </si>
  <si>
    <t>HSN235</t>
  </si>
  <si>
    <t xml:space="preserve">                ПДУ для Sony RM-GA018 ic (серия  HSN212)</t>
  </si>
  <si>
    <t>HSN212</t>
  </si>
  <si>
    <t xml:space="preserve">                ПДУ для Sony RMT-TX100D NETFLIX ic (серия HSN279)</t>
  </si>
  <si>
    <t>HSN279</t>
  </si>
  <si>
    <t xml:space="preserve">                ПДУ для Sony RMT-TX101P ic LCD TV (серия HSN270)</t>
  </si>
  <si>
    <t>HSN270</t>
  </si>
  <si>
    <t xml:space="preserve">                ПДУ для Sony RMT-TX102D NETFLIX ic (серия HSN286)</t>
  </si>
  <si>
    <t>HSN286</t>
  </si>
  <si>
    <t xml:space="preserve">            неоригинальные  Supra</t>
  </si>
  <si>
    <t xml:space="preserve">            неоригинальные  Thomson</t>
  </si>
  <si>
    <t xml:space="preserve">                Huayu for Toshiba RM-L1028 универсальный пульт (серия HRM876)</t>
  </si>
  <si>
    <t>HRM876</t>
  </si>
  <si>
    <t xml:space="preserve">            неоригинальные  Toshiba</t>
  </si>
  <si>
    <t xml:space="preserve">                ПДУ для Toshiba SE-R0337 черный ic TV/DVD (серия HTB150)</t>
  </si>
  <si>
    <t>HTB150</t>
  </si>
  <si>
    <t xml:space="preserve">                ПДУ для HORIZONT/Supra(Hyndai) H-LCD1510 (серия HOB265)</t>
  </si>
  <si>
    <t xml:space="preserve">                ПДУ для Horizont/Vityaz/Supra HOF10G705GPD9 ic LCD TV (серия HOB346)</t>
  </si>
  <si>
    <t>HOB346</t>
  </si>
  <si>
    <t xml:space="preserve">                ПДУ для Horizont/Vityaz/Supra HOF12H126GPD11 ic LCD TV ( IRBIS) (серия HOB441)</t>
  </si>
  <si>
    <t>HOB441</t>
  </si>
  <si>
    <t xml:space="preserve">                Шнур 3.5мм Стерео штекер - 2*RCA (тюльпан) штекера 5м (пластик-никель) D2x2,6мм (АРБАКОМ)</t>
  </si>
  <si>
    <t>APH-095-5</t>
  </si>
  <si>
    <t xml:space="preserve">                ПДУ для BBK RC-58 Акустическая система, как оригинал ic  (серия HVD002)</t>
  </si>
  <si>
    <t xml:space="preserve">        Блоки питания для НОУТБУКОВ</t>
  </si>
  <si>
    <t xml:space="preserve">                ПДУ для HORIZONT/Supra/Hyndai H-LCDDVD3200S ic (серия HOB266)</t>
  </si>
  <si>
    <t>HOB266</t>
  </si>
  <si>
    <t xml:space="preserve">         Для Приставок (Тюнеров) DVB/SAT</t>
  </si>
  <si>
    <t xml:space="preserve">            Для спутниковых (SAT) ресиверов</t>
  </si>
  <si>
    <t xml:space="preserve">                ПДУ для Big sat/GLOBO HOF-44C(7010) ic для спутникового рессивера (серия HSR430)</t>
  </si>
  <si>
    <t xml:space="preserve">                ПДУ для Galaxy Innovations (Gi) HOF12B441GPD11 S8120 ic (серия HOB382)</t>
  </si>
  <si>
    <t xml:space="preserve">                ПДУ для Galaxy Innovations (Gi) HOF12E148GPD5 (S2138)/ST7699 ic (серия HOB381)</t>
  </si>
  <si>
    <t xml:space="preserve">                ПДУ для Globo E-RCU-012 (GL100) ic (HOB1134)</t>
  </si>
  <si>
    <t xml:space="preserve">                ПДУ для Goldeninterstar KOR-4619C (8005) (серия HSR418)</t>
  </si>
  <si>
    <t xml:space="preserve">                ПДУ для Humax RM-E08 ic (серия HOB581)</t>
  </si>
  <si>
    <t xml:space="preserve">                ПДУ для Humax RM-F04 ic (серия HOB628)</t>
  </si>
  <si>
    <t xml:space="preserve">                ПДУ для Humax RM-G01 НТВ+ЛАЙТ ic  (серия HSR450)</t>
  </si>
  <si>
    <t xml:space="preserve">                ПДУ для Humax RS-101 (как Akado 635) ic (серия HSR457) </t>
  </si>
  <si>
    <t xml:space="preserve">                ПДУ для Humax RS-101P DRE4000 GS7200 ic (серия HSR082) </t>
  </si>
  <si>
    <t xml:space="preserve">                ПДУ для Openbox F-300(SAT)белый ic (серия HSR400)</t>
  </si>
  <si>
    <t xml:space="preserve">                ПДУ для Openbox X-730/X-770/X-750/X-790 ic  (серия HSR604)</t>
  </si>
  <si>
    <t xml:space="preserve">                ПДУ для Openbox Х-800/820 ic черный Delly 4:1 (серия HSR432)</t>
  </si>
  <si>
    <t xml:space="preserve">                ПДУ для Skyway Light/NANO 2/Gi S8580 ic  (серия HOB474)</t>
  </si>
  <si>
    <t xml:space="preserve">                ПДУ для Topfield KOR K4502A/CONTINENT TV SAT1/TP009/TF6000F ic sat(серия HSR411)</t>
  </si>
  <si>
    <t xml:space="preserve">                ПДУ для НТВ+ OPENTECH OHS1740V ( JH-1005) ic (серия HOB705)</t>
  </si>
  <si>
    <t xml:space="preserve">                ПДУ для D-Color DC910HD ic DVB-T2 (серия HOB1036)</t>
  </si>
  <si>
    <t>HOB1036</t>
  </si>
  <si>
    <t xml:space="preserve">                ПДУ для Delta Systems DS-530HD, DS-910HD (DVB-T2) ic dvb-t2 (серия НОВ1002)</t>
  </si>
  <si>
    <t xml:space="preserve">                ПДУ для GoldMaster/REXANT RX-521/ CADENA SHTA-1511S2 DIVISAT XYX-828 dvb-t2 (Telant) (серия HOB796)</t>
  </si>
  <si>
    <t xml:space="preserve">                ПДУ для GoldMaster/SKY Vision T-707HD&amp;HD1/Т2108 dvb-t2 (серия HOB819)</t>
  </si>
  <si>
    <t xml:space="preserve">                ПДУ для GoldMaster/WorldWision/SKYTECH T-303SD/910 mini DVB-T2 (серия HOB821)</t>
  </si>
  <si>
    <t xml:space="preserve">                ПДУ для Lumax B0302 ic DVB-T2(серия HOB1261)</t>
  </si>
  <si>
    <t>HOB1261</t>
  </si>
  <si>
    <t xml:space="preserve">                ПДУ для Mdi DBR-501 (DBR-901)Topbox dvb-t2 DIVISAT / selegna / HOBIT FLASH(серия HOB1003)</t>
  </si>
  <si>
    <t>HOB1003</t>
  </si>
  <si>
    <t xml:space="preserve">                ПДУ для ORIEL ПДУ-10 ic HD DVB-T2 (серия HOB1004)</t>
  </si>
  <si>
    <t xml:space="preserve">                ПДУ для ORIEL ПДУ-7  к 710/720/740/750/821 /840/870/910/920/950 SAT ic (TVK) dvb-t2 (серия HOB11248)</t>
  </si>
  <si>
    <t xml:space="preserve">                ПДУ для ORIEL ПДУ-9 к 790/960/961 ic HD DVB-T2 (серия HOB4251)</t>
  </si>
  <si>
    <t xml:space="preserve">                ПДУ для SAT-INTEGRAL S-1225 HD (серия HSR677)</t>
  </si>
  <si>
    <t xml:space="preserve">                ПДУ для World Vision T34  ic DVB-T2 Delly SAT(серия HOB693)</t>
  </si>
  <si>
    <t xml:space="preserve">                ПДУ для WORLD VISION T37/Hyundai H-DVB03T2 ic DVB-T2/D-Color/Rolsen  (серия HOB755)</t>
  </si>
  <si>
    <t xml:space="preserve">                ПДУ для World Vision T40 ic DVB-T2 Delly TV(серия HOB626)</t>
  </si>
  <si>
    <t xml:space="preserve">                ПДУ для World Vision WV T2-C (Premium) ic DVB-T2 (серия HOB1151)</t>
  </si>
  <si>
    <t xml:space="preserve">                ПДУ для Ростелеком MAG-250 HD IPTV ic (серия HOB1057)</t>
  </si>
  <si>
    <t>HOB1057</t>
  </si>
  <si>
    <t xml:space="preserve">            Универсальные ПДУ DVB/SAT</t>
  </si>
  <si>
    <t xml:space="preserve">            Универсальные Радиопульты </t>
  </si>
  <si>
    <t xml:space="preserve">         ПДУ для конционеров</t>
  </si>
  <si>
    <t xml:space="preserve">         ПДУ для шлагбаумов и ворот</t>
  </si>
  <si>
    <t xml:space="preserve">         Универсальные ПДУ </t>
  </si>
  <si>
    <t xml:space="preserve">            Master 10in1 RM-909E универсальный пульт </t>
  </si>
  <si>
    <t xml:space="preserve">            Master 8in1 RM-969RUS програм.и обучаемый на 8 уст-в универсальный пульт </t>
  </si>
  <si>
    <t xml:space="preserve">            неоригинальные  AKAI, AIWA, Akado</t>
  </si>
  <si>
    <t xml:space="preserve">                ПДУ для Aiwa RC-6VT05 ic (серия HAW018)</t>
  </si>
  <si>
    <t xml:space="preserve">                ПДУ для Aiwa RC-TC141KE  ic (серия HAW020) ic</t>
  </si>
  <si>
    <t xml:space="preserve">                ПДУ для Akado R-102 (RC-635) ic(серия HOB480)</t>
  </si>
  <si>
    <t xml:space="preserve">                ПДУ для Akai /Record M-105  ic (серия HID529) ic</t>
  </si>
  <si>
    <t xml:space="preserve">                ПДУ для Akai A3001011 ic LCD TV (серия HOB530)</t>
  </si>
  <si>
    <t xml:space="preserve">                ПДУ для Akai HOF08J001 ic (LTA-32N576HCP) ic (серия HOB1063) </t>
  </si>
  <si>
    <t xml:space="preserve">                ПДУ для VR/AKAI LT-19D06V (MDG-054) ic (серия HOB957)</t>
  </si>
  <si>
    <t xml:space="preserve">                ПДУ для BBK EN-21662B ( Rolsen EN-21662R)  ЖК телевизор ic (серия HOB373)</t>
  </si>
  <si>
    <t>HOB373</t>
  </si>
  <si>
    <t xml:space="preserve">                ПДУ для Grundig TP-150C  ic  черный (серия HGR023)</t>
  </si>
  <si>
    <t xml:space="preserve">                ПДУ для Grundig TP-715 ic  (серия HGR012)</t>
  </si>
  <si>
    <t>HGR012</t>
  </si>
  <si>
    <t xml:space="preserve">                ПДУ для Grundig TP-760 ic  (серия HGR010)</t>
  </si>
  <si>
    <t xml:space="preserve">                Huayu for Hitachi RM-791B  универсальный пульт (серия HRM584)</t>
  </si>
  <si>
    <t xml:space="preserve">            ПДУ для Hyundai H-DVD5049-N / H-DVD5050  ic  (серия HVD156)</t>
  </si>
  <si>
    <t>HVD156</t>
  </si>
  <si>
    <t xml:space="preserve">                Huayu for JVC RM-1011R универсальный пульт (серия HRM825)</t>
  </si>
  <si>
    <t xml:space="preserve">                ПДУ для LG 6710CDAK09D ic (серия HLG202)</t>
  </si>
  <si>
    <t xml:space="preserve">                ПДУ для LG AKB73756504 (AKB73756502) ic New Lcd Led Tv c функцией SMART и 3D (серия HLG348)</t>
  </si>
  <si>
    <t xml:space="preserve">        Mitsubishi</t>
  </si>
  <si>
    <t xml:space="preserve">            Huayu for Mitsubishi RM-011S  универсальный пульт (серия HRM586)</t>
  </si>
  <si>
    <t>HRM586</t>
  </si>
  <si>
    <t xml:space="preserve">                ПДУ для Philips 2422 549 90467 (YKF309-001) ic ( серия HPH190)</t>
  </si>
  <si>
    <t>HPH190</t>
  </si>
  <si>
    <t xml:space="preserve">                ПДУ для Philips RC-2023601 ic ( серия HPH112)</t>
  </si>
  <si>
    <t xml:space="preserve">                ПДУ для Philips RC19042001/01 ic  lcd tv ( серия HPH030)</t>
  </si>
  <si>
    <t xml:space="preserve">                ПДУ для Philips RC8205/01 ic (серия НРН027)</t>
  </si>
  <si>
    <t xml:space="preserve">                ПДУ для Rolsen EN-31603B (EN-31603R) ic (серия HOB439)</t>
  </si>
  <si>
    <t>HOB439</t>
  </si>
  <si>
    <t xml:space="preserve">                ПДУ для Rolsen RC-A06  ic (серия  HOB360)</t>
  </si>
  <si>
    <t xml:space="preserve">                ПДУ для Samsung AA59-00382A ic  (серия HSM240)</t>
  </si>
  <si>
    <t xml:space="preserve">                ПДУ для Samsung BN59-00602A ic  (серия  HSM304)</t>
  </si>
  <si>
    <t xml:space="preserve">                ПДУ для Samsung BN59-01039A ic  (серия HSM333)</t>
  </si>
  <si>
    <t>HSM333</t>
  </si>
  <si>
    <t xml:space="preserve">            ПДУ для Shivaki /Trony/Elenberg RC-813 (RC-812) ic (серия  HOT822)</t>
  </si>
  <si>
    <t xml:space="preserve">                Huayu for SONY RM-L1185    универсальный  пульт (серия HRM1056)</t>
  </si>
  <si>
    <t xml:space="preserve">                ПДУ для Sony RM-ED052 ic 3D LCD TV (серия HSN257)</t>
  </si>
  <si>
    <t xml:space="preserve">                ПДУ для Toshiba CT-8023 LCDTV/DVD ic (серия HTB124)</t>
  </si>
  <si>
    <t xml:space="preserve">                ПДУ для Toshiba CT-90405 3D ic LCD TV (серия HTB130)</t>
  </si>
  <si>
    <t xml:space="preserve">            Для цифровых (DVB-T/C) приставок</t>
  </si>
  <si>
    <t xml:space="preserve">                ПДУ для Prology DVD-515U</t>
  </si>
  <si>
    <t xml:space="preserve">    Блоки питания / ИНВЕРТОРЫ</t>
  </si>
  <si>
    <t xml:space="preserve">        AC/DC Pазъем пост перем тока</t>
  </si>
  <si>
    <t xml:space="preserve">            Штекер DC 1.4/3.5, LX 1019 </t>
  </si>
  <si>
    <t>LX1019</t>
  </si>
  <si>
    <t xml:space="preserve">            Штекер DC 2,1/5,5 с кабелем LX 1030A/K </t>
  </si>
  <si>
    <t>LX1030A/K</t>
  </si>
  <si>
    <t xml:space="preserve">            Штекер для монтажа 4.0*1.7 LX 1024 </t>
  </si>
  <si>
    <t>LX1024</t>
  </si>
  <si>
    <t xml:space="preserve">            Штекер DC 5.5x2.5 с кабелем 1.2m до 120W для блока питания ноутбука ASUS/TOSHIBA/LENOVO (LX G296)</t>
  </si>
  <si>
    <t>LXG296</t>
  </si>
  <si>
    <t xml:space="preserve">                ПДУ для Horizont/Vityaz/Supra 210-Y8810/2 STV-LC2395WL ic (серия HOB494)</t>
  </si>
  <si>
    <t>HOB494</t>
  </si>
  <si>
    <t xml:space="preserve">                ПДУ для Horizont/Vityaz/Supra HOF-55D1.3 (STV-LC1995WL) ic LCD TV ic (серия HOB1005)</t>
  </si>
  <si>
    <t>HOB1005</t>
  </si>
  <si>
    <t xml:space="preserve">                ПДУ для JVC RM-C470 ic (серия HJC036) </t>
  </si>
  <si>
    <t xml:space="preserve">                Huayu for Samsung RM-D635   универсальный пульт (серия HRM299)</t>
  </si>
  <si>
    <t>HRM299</t>
  </si>
  <si>
    <t xml:space="preserve">                ПДУ для Samsung 3F14-00038-450/093/092/091 ic  (серия HSM064)</t>
  </si>
  <si>
    <t>HSM064</t>
  </si>
  <si>
    <t xml:space="preserve">                ПДУ для Samsung AA59-10107N ic  (серия  HSM032)</t>
  </si>
  <si>
    <t xml:space="preserve">                ПДУ для Toshiba CT-90229 ic (серия HTB086)</t>
  </si>
  <si>
    <t>HTB086</t>
  </si>
  <si>
    <t xml:space="preserve">        Наклейка рекламная Триколор (600мм-150мм)</t>
  </si>
  <si>
    <t xml:space="preserve">                 ПДУ для ZALA IP-TV GDL-62-ZTE030  (серия HOB798)</t>
  </si>
  <si>
    <t>HOB798</t>
  </si>
  <si>
    <t xml:space="preserve">                ПДУ для LG AKB73756502 ic New Lcd Led Tv c функцией SMART + 3D (серия HLG322)</t>
  </si>
  <si>
    <t xml:space="preserve">                    Пульт для т/в Горизонт RC-7-7  ic  (серия  HOT883) </t>
  </si>
  <si>
    <t>GM-F-57</t>
  </si>
  <si>
    <t xml:space="preserve">            Лента изоляционная Lexton 25m/19mm Tesza [разноцветная] (LX)</t>
  </si>
  <si>
    <t>LX-25/19-rzncv</t>
  </si>
  <si>
    <t xml:space="preserve">            Лента изоляционная Lexton 25m/19mm голубая (LX)</t>
  </si>
  <si>
    <t>LX-25/19-blue</t>
  </si>
  <si>
    <t xml:space="preserve">            Штекер DC 6.5x4.4 с кабелем 1.2m для блока питания ноутбука SONY (LX G298)</t>
  </si>
  <si>
    <t>LXG298</t>
  </si>
  <si>
    <t>HSM370</t>
  </si>
  <si>
    <t xml:space="preserve">                ПДУ для Триколор GS8306 ic (серия HSR617)</t>
  </si>
  <si>
    <t xml:space="preserve">                ПДУ для Триколор/General  GS-B212 (GS-B211 ic (серия  HSR671)</t>
  </si>
  <si>
    <t>HSR671</t>
  </si>
  <si>
    <t xml:space="preserve">                ПДУ для BBK RC-LEM101 LCD TV ic (серия HVD282)</t>
  </si>
  <si>
    <t xml:space="preserve">                ПДУ для LG AKB33871409 ic (серия HLG200)</t>
  </si>
  <si>
    <t xml:space="preserve">                ПДУ для Panasonic EUR 501310 ic  (серия HPN023)</t>
  </si>
  <si>
    <t>HPN199</t>
  </si>
  <si>
    <t xml:space="preserve">                ПДУ для Sharp RC1910 LCD (серия HSH147)</t>
  </si>
  <si>
    <t xml:space="preserve">                ПДУ для Sony RM-ED029 ic (серия  HSN222 )</t>
  </si>
  <si>
    <t>HSN222</t>
  </si>
  <si>
    <t xml:space="preserve">                ПДУ для Sony RM-ED053 ic (серия HSN255)</t>
  </si>
  <si>
    <t>851-701</t>
  </si>
  <si>
    <t xml:space="preserve"> APP-026</t>
  </si>
  <si>
    <t>APP-403</t>
  </si>
  <si>
    <t>APK-023R</t>
  </si>
  <si>
    <t>APK-023Bk</t>
  </si>
  <si>
    <t>APK-019R</t>
  </si>
  <si>
    <t>APK-019Bk</t>
  </si>
  <si>
    <t xml:space="preserve">        6.35мм разъёмы</t>
  </si>
  <si>
    <t xml:space="preserve">            6,3мм Стерео штекер, на кабель (никель) (АРБАКОМ)</t>
  </si>
  <si>
    <t xml:space="preserve">                Авто-прикуривателя гнездо, на кабель (АРБАКОМ)</t>
  </si>
  <si>
    <t xml:space="preserve">            Зажим  аккумуляторный "крокодил" 105мм 25А, красный (АРБАКОМ)</t>
  </si>
  <si>
    <t xml:space="preserve">            Зажим  аккумуляторный "крокодил" 105мм 25А, черный (АРБАКОМ)</t>
  </si>
  <si>
    <t xml:space="preserve">            Зажим  аккумуляторный "крокодил" 78мм 25А, красный (АРБАКОМ)</t>
  </si>
  <si>
    <t xml:space="preserve">            Зажим  аккумуляторный "крокодил" 78мм 25А, черный (АРБАКОМ)</t>
  </si>
  <si>
    <t xml:space="preserve">            Лента изоляционная  ПВХ 20М*19ММ*0,13ММ СИНЯЯ, самозатухающая (1рол./уп.,10рол./уп.)(АРБАКОМ)</t>
  </si>
  <si>
    <t xml:space="preserve">            ТЛФ РОЗЕТКИ</t>
  </si>
  <si>
    <t xml:space="preserve">            Устройство для удаления припоя, SL-1045A (Джетт)</t>
  </si>
  <si>
    <t xml:space="preserve">                Huayu for Горизонт RM-308C   универсальный пульт   (серия HRM428)</t>
  </si>
  <si>
    <t xml:space="preserve">                ПДУ для Polar 55LTV1101 ic (серия HOB1275)</t>
  </si>
  <si>
    <t>HOB1275</t>
  </si>
  <si>
    <t xml:space="preserve">                ПДУ для Supra STV-LC32T880WL ic (серия HOB1258)</t>
  </si>
  <si>
    <t>HOB1258</t>
  </si>
  <si>
    <t xml:space="preserve">                    Пульт для т/в Витязь RC-5 . fosfor ic (серия HOT309)</t>
  </si>
  <si>
    <t xml:space="preserve">                ПДУ для Galaxy Innovations (Gi) HDX403P S2026, S2126 ic  (серия HOB241)</t>
  </si>
  <si>
    <t xml:space="preserve">                ПДУ для Триколор GS8300N (GS8304) ic (9300) (серия HSR564)</t>
  </si>
  <si>
    <t>HSR564</t>
  </si>
  <si>
    <t xml:space="preserve">                ПДУ для Триколор RC56A GS8300 NEW ic (серия HOB537)</t>
  </si>
  <si>
    <t>HOB537</t>
  </si>
  <si>
    <t>HOB1308</t>
  </si>
  <si>
    <t xml:space="preserve">                ПДУ для BBK RC-STB100ic ресивер (серия HVD238)</t>
  </si>
  <si>
    <t xml:space="preserve">                ПДУ для GoldMaster/SKYTECH 57G DVB-T DVB-T2 (серия HOB797)</t>
  </si>
  <si>
    <t xml:space="preserve">                ПДУ для BBK FSA-1806 (RC-117R) ic Акустическая с-ма (серия HOB355)</t>
  </si>
  <si>
    <t xml:space="preserve">                Huayu for Hitachi RM-D875  универсальный пульт (серия HRM887)</t>
  </si>
  <si>
    <t xml:space="preserve">                ПДУ для Hitachi CLE-898 ic  (серия HHT010)</t>
  </si>
  <si>
    <t xml:space="preserve">                Huayu for LG RM-L930+ 3D универсальный пульт(серия HRM824)</t>
  </si>
  <si>
    <t xml:space="preserve">                Huayu for LG RM-L999+1 LCD TV 3D универсальный пульт  (серия  HRM1237)</t>
  </si>
  <si>
    <t xml:space="preserve">                ПДУ для LG 6710V00077V ic (серия HLG111)</t>
  </si>
  <si>
    <t xml:space="preserve">                ПДУ для LG 6710V00077Z JAVA (серия HLG066)</t>
  </si>
  <si>
    <t xml:space="preserve">                ПДУ для LG AKB74475404 ic как оригинальный  smart ( маленький корпус ) (серия HLG390)</t>
  </si>
  <si>
    <t>HLG390</t>
  </si>
  <si>
    <t xml:space="preserve">                Huayu for Panasonic RM-D920+3D LED TV универсальный пульт   (серия  HRM885)</t>
  </si>
  <si>
    <t xml:space="preserve">                ПДУ для Panasonic EUR501380 ic  (серия HPN029)</t>
  </si>
  <si>
    <t xml:space="preserve">                ПДУ для Panasonic EUR7722XCO ic  как оригинал от домашнего театра  SA-HT535 (серия HPN145)</t>
  </si>
  <si>
    <t xml:space="preserve">                ПДУ для Panasonic N2QAJB000137 ic AUX 5 DISC (серия HPN187)</t>
  </si>
  <si>
    <t xml:space="preserve">                Huayu for Philips RM-670C  универсальный пульт с Ambilight(серия HRM1197)</t>
  </si>
  <si>
    <t xml:space="preserve">                Huayu for Philips RM-D727  универсальный пульт дом кинотеатр  (серия HRM532)</t>
  </si>
  <si>
    <t xml:space="preserve">                ПДУ для Philips BDP7300 Blu-ray (996510025848) ic ( серия HPH177)</t>
  </si>
  <si>
    <t xml:space="preserve">                Huayu for Samsung RM-L1015 3D LEDTV универсальный пульт  (серия HRM834)</t>
  </si>
  <si>
    <t xml:space="preserve">                Huayu for Samsung RM-L919  универсальный пульт (серия HRM765)</t>
  </si>
  <si>
    <t xml:space="preserve">                ПДУ для Samsung 3F14-00034-781/982/780/981/980 ic  (серия HSM060)</t>
  </si>
  <si>
    <t xml:space="preserve">                ПДУ для Samsung AA59-00104K progun-II Т/Т ic  (серия HSM017)</t>
  </si>
  <si>
    <t>HSM017</t>
  </si>
  <si>
    <t xml:space="preserve">                ПДУ для Samsung AA59-10075K  ic  (серия  HSM105)</t>
  </si>
  <si>
    <t xml:space="preserve">                ПДУ для Samsung AA59-10116A TXT ic  (серия  HSM035)</t>
  </si>
  <si>
    <t xml:space="preserve">                ПДУ для Samsung BN59-01198C ic (серия HSM447)</t>
  </si>
  <si>
    <t>HSM447</t>
  </si>
  <si>
    <t xml:space="preserve">                ПДУ для Sharp G1077PESA (серия HSH009)</t>
  </si>
  <si>
    <t xml:space="preserve">                Huayu for Sony RM-D1019  универсальный пульт DVD (серия HRM835)</t>
  </si>
  <si>
    <t xml:space="preserve">                Huayu for Sony RM-D764 BLACK универсальный пульт (серия HRM730)</t>
  </si>
  <si>
    <t>HRM730</t>
  </si>
  <si>
    <t xml:space="preserve">                Huayu for Sony RM-L1275 универсальный пульт (серия HRM1335)</t>
  </si>
  <si>
    <t>HRM1335</t>
  </si>
  <si>
    <t xml:space="preserve">                ПДУ для Sony RM-ED031 ic LCD TV (серия  HSN224 )</t>
  </si>
  <si>
    <t>HSN224</t>
  </si>
  <si>
    <t xml:space="preserve">                Huayu for Toshiba RM-L1278 универсальный пульт (серия HRM1336)</t>
  </si>
  <si>
    <t>HRM1336</t>
  </si>
  <si>
    <t xml:space="preserve">        Компьютерные разъемы, переходники</t>
  </si>
  <si>
    <t>GM-111C</t>
  </si>
  <si>
    <t>GM-122C</t>
  </si>
  <si>
    <t xml:space="preserve">                Патчкорд UTP Patch Cord 7m (GM)</t>
  </si>
  <si>
    <t>GM-PC7</t>
  </si>
  <si>
    <t>р/с BY55PJCB30120351071000000933, BIC PJCBBY2X</t>
  </si>
  <si>
    <t xml:space="preserve">                Huayu for HORIZONT/Philips RM-836C корпус как RC-1153038   универсальный пульт   (серия HRM676)</t>
  </si>
  <si>
    <t xml:space="preserve">                ПДУ для Big Sat Golden 1 CR ic (серия HOB1315)</t>
  </si>
  <si>
    <t>HOB1315</t>
  </si>
  <si>
    <t xml:space="preserve">                ПДУ для EUROSKY DVB-8004 ic (серия HSR529)</t>
  </si>
  <si>
    <t>HSR529</t>
  </si>
  <si>
    <t xml:space="preserve">                ПДУ для Evolution D-RC-700S ic (серия HSR606)</t>
  </si>
  <si>
    <t>HSR606</t>
  </si>
  <si>
    <t xml:space="preserve">                ПДУ для PROWEST 70E ic (серия HOB454)</t>
  </si>
  <si>
    <t>HOB454</t>
  </si>
  <si>
    <t xml:space="preserve">                ПДУ для SAT-INTEGRAL TH-7300 ic (серия HSR640)</t>
  </si>
  <si>
    <t>HSR640</t>
  </si>
  <si>
    <t xml:space="preserve">                ПДУ для НТВ+ 1HDVA PVR ic (серия HOB1236)</t>
  </si>
  <si>
    <t>HOB1236</t>
  </si>
  <si>
    <t>HOB773</t>
  </si>
  <si>
    <t>HSR551</t>
  </si>
  <si>
    <t xml:space="preserve">                 ПДУ для VITYAZ/EUROSAT K16 dvb-s ic (серия HOB1310)</t>
  </si>
  <si>
    <t>HOB1310</t>
  </si>
  <si>
    <t xml:space="preserve">                ПДУ для EUROSKY ES-11 ic dvb-t2 (серия HOB1273)</t>
  </si>
  <si>
    <t>HOB1273</t>
  </si>
  <si>
    <t xml:space="preserve">                ПДУ для Galaxy Innovations (Gi) HD SLIM T2 ic DVB-T2 (серия HOB1150)</t>
  </si>
  <si>
    <t>HOB1150</t>
  </si>
  <si>
    <t xml:space="preserve">                ПДУ для Galaxy Innovations (Gi) HOF14H392GPD12 ic (HD Micro) длин. корп. hd mini plus(серия HOB1198)</t>
  </si>
  <si>
    <t>HOB1198</t>
  </si>
  <si>
    <t xml:space="preserve">                ПДУ для GoldMaster/Hyundai QF-6222 DVB01T2 ic  dvb-t2 (серия HOB754)</t>
  </si>
  <si>
    <t>HOB754</t>
  </si>
  <si>
    <t xml:space="preserve">                ПДУ для Selenga T50 ic dvb-t2 (серия HOB1325)</t>
  </si>
  <si>
    <t>HOB1325</t>
  </si>
  <si>
    <t xml:space="preserve">                ПДУ для Selenga T70 / HD930 dvb-t2 (серия HOB1326)</t>
  </si>
  <si>
    <t>HOB1326</t>
  </si>
  <si>
    <t xml:space="preserve">                ПДУ для Smart D-SMT-01 (MX 01, MX 03, MX 04) (серия HOB1328)</t>
  </si>
  <si>
    <t>HOB1328</t>
  </si>
  <si>
    <t xml:space="preserve">                ПДУ для Star Track X1150CH ic (серия HOB1329)</t>
  </si>
  <si>
    <t>HOB1329</t>
  </si>
  <si>
    <t xml:space="preserve">                ПДУ для Akado DTC4031 ic (серия HOB1277)</t>
  </si>
  <si>
    <t>HOB1277</t>
  </si>
  <si>
    <t xml:space="preserve">        Alpine, Acer</t>
  </si>
  <si>
    <t xml:space="preserve">            ПДУ для Acer RC-48KEY AT2230 AT1930, AT1931 ic (серия HOB1199)</t>
  </si>
  <si>
    <t>HOB1199</t>
  </si>
  <si>
    <t xml:space="preserve">            ПДУ для DEXP ER-22601A (F40B7000H) ic (серия HOB1331)</t>
  </si>
  <si>
    <t>HOB1331</t>
  </si>
  <si>
    <t xml:space="preserve">            ПДУ для DNS M39DM8 ic rec (серия HOB1133)</t>
  </si>
  <si>
    <t>HOB1133</t>
  </si>
  <si>
    <t xml:space="preserve">        Haier, Hisense</t>
  </si>
  <si>
    <t>HOB1136</t>
  </si>
  <si>
    <t>HOB1332</t>
  </si>
  <si>
    <t xml:space="preserve">                Huayu for PHILIPS RM-L1285 ic NETFLIX универсальный пульт (серия HRM1358)</t>
  </si>
  <si>
    <t>HRM1358</t>
  </si>
  <si>
    <t xml:space="preserve">            Штекер Jack 6.3 стерео пластик (LX 1057)</t>
  </si>
  <si>
    <t>LX1057</t>
  </si>
  <si>
    <t xml:space="preserve">            Штекер DC 2,5/5,5 с кабелем, LX 1028B/K </t>
  </si>
  <si>
    <t>LX1028B/K</t>
  </si>
  <si>
    <t xml:space="preserve">            Штекер DC 2.1/5.5 с быстрым соединением typ II, LX 3316 (угловой клеммной колодкой)</t>
  </si>
  <si>
    <t>LX 3316</t>
  </si>
  <si>
    <t xml:space="preserve">            Штекер DC 2.1/5.5 с быстрым соединением, LX 3311 </t>
  </si>
  <si>
    <t>LX 3311</t>
  </si>
  <si>
    <t xml:space="preserve">            Штекер для монтажа 3.5*1.35, LX 1023 </t>
  </si>
  <si>
    <t>LX1023</t>
  </si>
  <si>
    <t>G305</t>
  </si>
  <si>
    <t>G309</t>
  </si>
  <si>
    <t>G308</t>
  </si>
  <si>
    <t>G307</t>
  </si>
  <si>
    <t xml:space="preserve">                Жало стальное C2-1 для паяльников ZD30C 60Вт</t>
  </si>
  <si>
    <t>C2-1</t>
  </si>
  <si>
    <t xml:space="preserve">                Жало стальное C2-2 для паяльников ZD30C 60Вт</t>
  </si>
  <si>
    <t>C2-2</t>
  </si>
  <si>
    <t xml:space="preserve">                Жало стальное C2-5 для паяльников ZD30C 60Вт</t>
  </si>
  <si>
    <t>C2-5</t>
  </si>
  <si>
    <t xml:space="preserve">                Пульт для т/в Горизонт /Sitronics RC-L-03 ic (серия HOB317)</t>
  </si>
  <si>
    <t xml:space="preserve">                BigSTAR BS-IR02 (как MRC) радиоудлиннитель ИК сигнала универсальный</t>
  </si>
  <si>
    <t>BS-IR02</t>
  </si>
  <si>
    <t xml:space="preserve">                ПДУ для Daewoo R-40A01  ic (серия HDW010)</t>
  </si>
  <si>
    <t xml:space="preserve">            ПДУ для Hyundai / Supra  H-DVD5041-N ic  (серия HVD086)</t>
  </si>
  <si>
    <t xml:space="preserve">                ПДУ для Philips 49PUT6101/60(398GR08BEPHN11HL) ic Netflix ( серия HPH222)</t>
  </si>
  <si>
    <t>HPH222</t>
  </si>
  <si>
    <t xml:space="preserve">                ISO штекер акустический и питания для подключения автомагнитолы (LX)</t>
  </si>
  <si>
    <t xml:space="preserve">    Типография/ наклейки на клавиатуру/ реклама</t>
  </si>
  <si>
    <t xml:space="preserve">                ПДУ для LG AKB72216901 ic (серия HLG393)</t>
  </si>
  <si>
    <t>HLG393</t>
  </si>
  <si>
    <t xml:space="preserve">                ПДУ для Samsung AA59-00741A ic LCD TV(серия HSM399)</t>
  </si>
  <si>
    <t xml:space="preserve">                ПДУ для Toshiba CT-90253 с ок ic (серия HTB121)</t>
  </si>
  <si>
    <t xml:space="preserve">        Аксессуары/ ЧЕХЛЫ для пультов</t>
  </si>
  <si>
    <t xml:space="preserve">            Чехол для пульта WiMAX 50*130</t>
  </si>
  <si>
    <t xml:space="preserve">            Чехол для пульта WiMAX 50*170 (белый)</t>
  </si>
  <si>
    <t xml:space="preserve">            Чехол для пульта WiMAX 50*190  (белый)</t>
  </si>
  <si>
    <t xml:space="preserve">            Чехол для пульта WiMAX 50*210 (белый)</t>
  </si>
  <si>
    <t xml:space="preserve">            Чехол для пульта WiMAX 50*230 (белый)</t>
  </si>
  <si>
    <t xml:space="preserve">            Чехол для пульта WiMAX 50*250</t>
  </si>
  <si>
    <t xml:space="preserve">            Чехол для пульта WiMAX 50*250 (белый)</t>
  </si>
  <si>
    <t xml:space="preserve">            Чехол для пульта WiMAX 60*130</t>
  </si>
  <si>
    <t xml:space="preserve">            Чехол для пульта WiMAX 60*170</t>
  </si>
  <si>
    <t xml:space="preserve">            Чехол для пульта WiMAX 60*210 (белый)</t>
  </si>
  <si>
    <t xml:space="preserve">            Чехол для пульта WiMAX 60*230</t>
  </si>
  <si>
    <t xml:space="preserve">            Чехол для пульта WiMAX Philips 7,8,9серии</t>
  </si>
  <si>
    <t xml:space="preserve">            Чехол для пульта WiMAX Samsung F6 F7 F8</t>
  </si>
  <si>
    <t xml:space="preserve">            Чехол для пульта WiMAX Samsung H7 H8 H9 </t>
  </si>
  <si>
    <t xml:space="preserve">        Каталог пультов 3 части  выпуск 14.3</t>
  </si>
  <si>
    <t>S66</t>
  </si>
  <si>
    <t>UN1057</t>
  </si>
  <si>
    <t>F01</t>
  </si>
  <si>
    <t xml:space="preserve">            HUAYU Универсальные Grundig</t>
  </si>
  <si>
    <t xml:space="preserve">            Чехол для пульта WiMAX Samsung серии J</t>
  </si>
  <si>
    <t xml:space="preserve">                Шнур 3.5мм Стерео штекер - 3.5мм Стерео штекер 0,5м (пластик-никель) D4мм (АРБАКОМ)</t>
  </si>
  <si>
    <t>APH-090-0.5</t>
  </si>
  <si>
    <t xml:space="preserve">         2RCA (тюльпан) видеошнур</t>
  </si>
  <si>
    <t xml:space="preserve">                Шнур 3*RCA (тюльпан) штекера - 3*RCA (тюльпан) штекера 5м (пластик-золото)  D3x4мм (АРБАКОМ)</t>
  </si>
  <si>
    <t>APH-225-05</t>
  </si>
  <si>
    <t>APH-457-0,3</t>
  </si>
  <si>
    <t>APP-120_М</t>
  </si>
  <si>
    <t>APP-318_M</t>
  </si>
  <si>
    <t>APP-317_Z</t>
  </si>
  <si>
    <t xml:space="preserve"> APA-010</t>
  </si>
  <si>
    <t>APA-250</t>
  </si>
  <si>
    <t xml:space="preserve">            Зажим аккумуляторный "крокодил" 88мм 50А, красный   (АРБАКОМ)</t>
  </si>
  <si>
    <t>APK-025R</t>
  </si>
  <si>
    <t xml:space="preserve">            Зажим аккумуляторный "крокодил" 88мм 50А, черный  (АРБАКОМ)</t>
  </si>
  <si>
    <t>APK-025Bk</t>
  </si>
  <si>
    <t>APT-210_Gy</t>
  </si>
  <si>
    <t xml:space="preserve">            Лента изоляционная  ПВХ 10М*15ММ*0,13ММ БЕЛАЯ, самозатухающая (1рол./уп.,10рол./уп.) (АРБАКОМ)</t>
  </si>
  <si>
    <t>АРX-120_W</t>
  </si>
  <si>
    <t xml:space="preserve">            Лента изоляционная  ПВХ 10М*15ММ*0,13ММ КРАСНАЯ, самозатухающая (1рол./уп.,10рол./уп.) (АРБАКОМ)</t>
  </si>
  <si>
    <t>АРX-120_R</t>
  </si>
  <si>
    <t xml:space="preserve">            Лента изоляционная  ПВХ 20М*19ММ*0,13ММ БЕЛАЯ, самозатухающая (1рол./уп.,10рол./уп.) (АРБАКОМ)</t>
  </si>
  <si>
    <t>АРX-122_W</t>
  </si>
  <si>
    <t xml:space="preserve">            LED TV  (ЖКИ ТВ) Витязь/Горизонт/ и другие</t>
  </si>
  <si>
    <t xml:space="preserve">                ПДУ для Globo RC-6000/ NEOSAT-1600PLUS / ic HOF47A7 / SAT LUMAX DV-698 (серия HOB775)</t>
  </si>
  <si>
    <t xml:space="preserve">                ПДУ для ORIEL ПДУ-5 HD DVB-T2/ TESLER DSR-07 (серия HOB820)</t>
  </si>
  <si>
    <t xml:space="preserve">                ПДУ для ORIEL ПДУ-6 ic HD DVB-T2 (серия HOB989)</t>
  </si>
  <si>
    <t>HOB989</t>
  </si>
  <si>
    <t xml:space="preserve">                ПДУ для ТЕЛЕКАРТА CHD-04/IR Continent ic SAT (серия HOB611)</t>
  </si>
  <si>
    <t>HOB611</t>
  </si>
  <si>
    <t xml:space="preserve">                ПДУ для BBK RC026-05R DVDплеер+USB+караоке ic (серия НVD201) </t>
  </si>
  <si>
    <t xml:space="preserve">                Huayu for Grundig RM-4280 универсальный пульт (серия HRM414)</t>
  </si>
  <si>
    <t xml:space="preserve">                Huayu for LG RM-L915W (белого цвета) универсальный пульт  (серия  HRM973)</t>
  </si>
  <si>
    <t>HRM973</t>
  </si>
  <si>
    <t xml:space="preserve">                ПДУ для Panasonic TX-24DR300 ic (серия HPN237)</t>
  </si>
  <si>
    <t>HPN237</t>
  </si>
  <si>
    <t xml:space="preserve">                Huayu for Philips RM-D1000 универсальный пульт (серия HRM823)</t>
  </si>
  <si>
    <t>HRM823</t>
  </si>
  <si>
    <t xml:space="preserve">                ПДУ для Philips 9965 900 00449 ( YKF308-001) ic ( серия HPH191)</t>
  </si>
  <si>
    <t>HRM830</t>
  </si>
  <si>
    <t xml:space="preserve">                ПДУ для Samsung AA59-00603A ic  (серия HSM387)</t>
  </si>
  <si>
    <t xml:space="preserve">                Huayu for Sharp  RM-649G  универсальный пульт  (серия HRM290)</t>
  </si>
  <si>
    <t>HRM290</t>
  </si>
  <si>
    <t xml:space="preserve">                Huayu for Sony RM-715A LCD TV универсальный  пульт (серия HRM468)</t>
  </si>
  <si>
    <t xml:space="preserve">                Huayu for Sony RM-L1118 универсальный пульт (серия HRM968)</t>
  </si>
  <si>
    <t>HRM968</t>
  </si>
  <si>
    <t xml:space="preserve">                ПДУ для Sony RM-ED022 ic  (серия  HSN221)</t>
  </si>
  <si>
    <t xml:space="preserve">                Huayu for Toshiba RM-L1178 3D TV  универсальный пульт (серия HY1050)</t>
  </si>
  <si>
    <t>HY1050</t>
  </si>
  <si>
    <t>GM-500</t>
  </si>
  <si>
    <t xml:space="preserve">            Лента изоляционная Lexton 25m/19mm желто-зеленая (LX)</t>
  </si>
  <si>
    <t>LX-25/19-yl-green</t>
  </si>
  <si>
    <t>EД1</t>
  </si>
  <si>
    <t>SMAN</t>
  </si>
  <si>
    <t xml:space="preserve">                ПДУ для ТЕЛЕКАРТА EVO 05 PVR ic (серия HOB1344)</t>
  </si>
  <si>
    <t>HOB1344</t>
  </si>
  <si>
    <t xml:space="preserve">                ПДУ для Toshiba CT-90298 ic (серия HTB096)</t>
  </si>
  <si>
    <t>HTB096</t>
  </si>
  <si>
    <t xml:space="preserve">                ПДУ для Toshiba CT-90326 ic (серия HTB105)</t>
  </si>
  <si>
    <t>TSK109T</t>
  </si>
  <si>
    <t>krepp80</t>
  </si>
  <si>
    <t>MNMR6</t>
  </si>
  <si>
    <t>MNMR3</t>
  </si>
  <si>
    <t>HTS054</t>
  </si>
  <si>
    <t xml:space="preserve">        120.00SKPS.Sitil Губка для полировки обуви из глад.кожи, БЕСЦВЕТНЫЙ 24/96</t>
  </si>
  <si>
    <t xml:space="preserve">        120.01SKPS.Sitil Губка для полировки обуви из глад.кожи, ЧЕРНЫЙ 24/96</t>
  </si>
  <si>
    <t xml:space="preserve">        122.01SSNS.Sitil Краска-аэрозоль для замши и нубука 250мл. ЧЕРНЫЙ 12/</t>
  </si>
  <si>
    <t xml:space="preserve">        166SSIS.Sitil Пропитка водоотталкивающая универсальная, аэрозоль 200мл. 12/</t>
  </si>
  <si>
    <t xml:space="preserve">    КЛЕЙ / Средства для ухода</t>
  </si>
  <si>
    <t xml:space="preserve">                ПДУ для LG 6710V00017H ic (серия HLG016)</t>
  </si>
  <si>
    <t>HLG016</t>
  </si>
  <si>
    <t xml:space="preserve">                ПДУ для LG AKB72915207 ic (серия HLG260)</t>
  </si>
  <si>
    <t xml:space="preserve">                ПДУ для LG AKB74915365 ic (серия HLG402)</t>
  </si>
  <si>
    <t>HLG402</t>
  </si>
  <si>
    <t xml:space="preserve">                ПДУ для Panasonic N2QAYB000487 ic LCD LED TV NEW (серия HPN224)</t>
  </si>
  <si>
    <t xml:space="preserve">                Huayu for Sony RM-D1065 AUX  универсальный пульт  (серия HRM889)</t>
  </si>
  <si>
    <t xml:space="preserve">    Калькуляторы</t>
  </si>
  <si>
    <t xml:space="preserve">                Huayu  RM-L1200 TV заменяет все известные модели в том числе Lcd led tv (серия HRM1234)</t>
  </si>
  <si>
    <t>HRM1234</t>
  </si>
  <si>
    <t xml:space="preserve">                Huayu for Philips RM-D1070 LCD LED TV универсальный пульт (серия HRM911)</t>
  </si>
  <si>
    <t xml:space="preserve">                ПДУ для Samsung BN59-01014A ic (серия HSM334)</t>
  </si>
  <si>
    <t xml:space="preserve">                ПДУ для Samsung MF59-00215A SAT ic  (серия HSR088)</t>
  </si>
  <si>
    <t xml:space="preserve">                ПДУ для Sharp G1133PESA (серия HSH022)</t>
  </si>
  <si>
    <t xml:space="preserve">                Huayu for Toshiba RM-L1328 универсальный пульт (серия HRM1409)</t>
  </si>
  <si>
    <t>HRM1409</t>
  </si>
  <si>
    <t xml:space="preserve">                ПДУ для Toshiba CT-90430 ic (серия HTB154)</t>
  </si>
  <si>
    <t>HTB154</t>
  </si>
  <si>
    <t xml:space="preserve">                ПДУ для Toshiba CT-9507 ic (серия HTB007)</t>
  </si>
  <si>
    <t xml:space="preserve"> +375 29 1 087 087 (Анастасия)</t>
  </si>
  <si>
    <r>
      <t xml:space="preserve">Телефон-факс:     </t>
    </r>
    <r>
      <rPr>
        <b/>
        <sz val="10"/>
        <color indexed="62"/>
        <rFont val="Arial"/>
        <family val="2"/>
        <charset val="204"/>
      </rPr>
      <t>+375(17) 268-72-29</t>
    </r>
  </si>
  <si>
    <t xml:space="preserve">                 anastasia@belpult.by </t>
  </si>
  <si>
    <t>e-mail:                                 info@belpult.by</t>
  </si>
  <si>
    <t xml:space="preserve">                Huayu for Samsung RM-L800W белый  корпус  универсальный пульт (серия HRM830)</t>
  </si>
  <si>
    <t xml:space="preserve">        Android TV IP Box </t>
  </si>
  <si>
    <t xml:space="preserve">            Приставка Смарт ТВ - INVIN K1Plus DVB T2+S2 (Android TV Box)</t>
  </si>
  <si>
    <t xml:space="preserve">            Приставка Смарт ТВ - INVIN M8S+II (Android TV Box)</t>
  </si>
  <si>
    <t xml:space="preserve">            Цифровой ресивер GS B532M (Триколор)</t>
  </si>
  <si>
    <t xml:space="preserve">        3G/4G/ WiFi антенны, аксессуары</t>
  </si>
  <si>
    <t xml:space="preserve">        F-разъемы</t>
  </si>
  <si>
    <t xml:space="preserve">            Разъем GM-F-57 (1упак.=100шт.)   (ТВ(PAL) гнездо -  F гнездо)</t>
  </si>
  <si>
    <t xml:space="preserve">            ТВ(PAL) гнездо -  F штекер (медь-никель) (АРБАКОМ)</t>
  </si>
  <si>
    <t xml:space="preserve">            ТВ(PAL) штекер -  F гнездо (цинк-никель) (АРБАКОМ)</t>
  </si>
  <si>
    <t xml:space="preserve">            ТВ(PAL) штекер - Fштекер (цинк-никель) (АРБАКОМ)</t>
  </si>
  <si>
    <t xml:space="preserve">        PAL (ТВ) разъемы</t>
  </si>
  <si>
    <t xml:space="preserve">            TB(PAL) штекер, на кабель RG6/U.винт-обжим (белый пластик-никель) (АРБАКОМ)</t>
  </si>
  <si>
    <t xml:space="preserve">            Антенный адаптер 300Ом-75Ом (ТВ(PAL)-штекер) (АРБАКОМ)</t>
  </si>
  <si>
    <t xml:space="preserve">        TV Сплитер (разветвитель,делитель)</t>
  </si>
  <si>
    <t xml:space="preserve">            Делитель-сумматор ТВ-SAT(питание) F-2Fгнезда "Квадрат" 5-2250МГц   "белый" (АРБАКОМ)</t>
  </si>
  <si>
    <t xml:space="preserve">        Блоки питания для антенн</t>
  </si>
  <si>
    <t xml:space="preserve">        Комнатные антенны</t>
  </si>
  <si>
    <t xml:space="preserve">            Антенна комнатная активная Дельта ЦИФРА.5V MAX</t>
  </si>
  <si>
    <t xml:space="preserve">            Антенна комнатная Дельта К331 (пассивная, МВ-ДМВ, без б/п, 4 дБ, коробка)</t>
  </si>
  <si>
    <t xml:space="preserve">            Антенна комнатная Дельта К331.03 (пассивная, МВ-ДМВ, без б/п, 6 дБи, коробка)</t>
  </si>
  <si>
    <t xml:space="preserve">            Антенна комнатная Дельта К331А 12V (активная, МВ-ДМВ, с б/п, 6-25 дБ, коробка)</t>
  </si>
  <si>
    <t xml:space="preserve">            Антенна комнатная Дельта К331А.03 12V (активная, МВ-ДМВ, с б/п, 10-35 дБи, коробка)</t>
  </si>
  <si>
    <t xml:space="preserve">            Антенна комнатная Дельта ЦИФРА ПЛЮС 5V (активная, DVB-T2, без б/п, 20-22 дБи, коробка)</t>
  </si>
  <si>
    <t xml:space="preserve">        Кронштейны для антенн (гусак)</t>
  </si>
  <si>
    <t xml:space="preserve">        Наружные антенны</t>
  </si>
  <si>
    <t xml:space="preserve">            Антенна GM-500 (GoldMaster)</t>
  </si>
  <si>
    <t xml:space="preserve">        Спутниковые антенны/конверторы</t>
  </si>
  <si>
    <t xml:space="preserve">            Конвертор GM-111C (поляризация:круговая) </t>
  </si>
  <si>
    <t xml:space="preserve">            Конвертор GM-122C  ( ТВИН,поляризация:круговая)</t>
  </si>
  <si>
    <t xml:space="preserve">        Кабель акустический</t>
  </si>
  <si>
    <t xml:space="preserve">            Кабель акустический LEXTON 2*0,22  CCA-OFC 100 м на катушке (LX)</t>
  </si>
  <si>
    <t xml:space="preserve">            Кабель акустический LEXTON 2*0,5  CCA-OFC 100 м на катушке (LX)</t>
  </si>
  <si>
    <t xml:space="preserve">        Кабель телевизионный</t>
  </si>
  <si>
    <t xml:space="preserve">            Коаксиальный кабель F690C 96W16SS (бухта 305м) (GM)</t>
  </si>
  <si>
    <t xml:space="preserve">        USB шнуры</t>
  </si>
  <si>
    <t xml:space="preserve">                Шнур USB-A штекер - USB-A гнездо 3м (АРБАКОМ)</t>
  </si>
  <si>
    <t xml:space="preserve">                Шнур USB-A штекер - USB-A гнездо 5м (АРБАКОМ)</t>
  </si>
  <si>
    <t xml:space="preserve">                Шнур USB-A штекер - USB-микро(micro) В штекер 0,3м (в ПЭ упаковке)  (АРБАКОМ)</t>
  </si>
  <si>
    <t xml:space="preserve">            AUX, RCA переходники</t>
  </si>
  <si>
    <t xml:space="preserve">                переходник 2,5мм Стерео штекер-3,5мм Стерео гнезда  (никель) (АРБАКОМ)</t>
  </si>
  <si>
    <t xml:space="preserve">                переходник 2,5мм Стерео штекер-3,5мм Стерео гнезда  (пластик-никель) (АРБАКОМ)</t>
  </si>
  <si>
    <t xml:space="preserve">                переходник 3,5мм Стерео штекер-2,5мм Стерео гнездо  (пластик-никель) (АРБАКОМ)</t>
  </si>
  <si>
    <t xml:space="preserve">                переходник 3*RCA (тюльпан)гнезда-3*RCA (тюльпан) гнезда  (пластик-никель) (АРБАКОМ)</t>
  </si>
  <si>
    <t xml:space="preserve">            HDMI, VGA, DVI  переходники</t>
  </si>
  <si>
    <t xml:space="preserve">                Конвертер из HDMI в VGA (PCI1394)</t>
  </si>
  <si>
    <t xml:space="preserve">                Переходник DVIгнездо - HDMIштекер</t>
  </si>
  <si>
    <t xml:space="preserve">                переходник HDMI гнездо - HDMI гнездо (пластик-золото, ПВХ-упаковка) (АРБАКОМ)</t>
  </si>
  <si>
    <t xml:space="preserve">                переходник HDMI штекер - HDMI гнездо угловой (пластик-золото, ПВХ-упаковка) (АРБАКОМ)</t>
  </si>
  <si>
    <t xml:space="preserve">                Шнур-переходник  Delink DVI-HDMI "HD" пластик 0,3м (DVI гн - HDMI шт)</t>
  </si>
  <si>
    <t xml:space="preserve">                Шнур-переходник  Delink HDMIшт.-HDMIгн.+DVI-Dгн.  "HD" пластик 0,25м</t>
  </si>
  <si>
    <t xml:space="preserve">            СКАРТ, RCA, VHS переходники</t>
  </si>
  <si>
    <t xml:space="preserve">                СКАРТ штекер - СКАРТ гнездо, 3xRCA гнезда, S-видео гнездо, с переключателем (пластик-никель) </t>
  </si>
  <si>
    <t xml:space="preserve">                Жало для паяльника 5 мм</t>
  </si>
  <si>
    <t xml:space="preserve">            Жир паяльный пассивный 20гр. (г.Смоленск)</t>
  </si>
  <si>
    <t>PMS-200-10ml</t>
  </si>
  <si>
    <t xml:space="preserve">    Скотч/Малярка</t>
  </si>
  <si>
    <t xml:space="preserve">        Канцелярская лента 12 х 20 Klebebander арт.TSK109T/300/12</t>
  </si>
  <si>
    <t xml:space="preserve">        Крепп 50*80*160 Ostenorf 6/36</t>
  </si>
  <si>
    <t xml:space="preserve">        Скотч т.м."Moonking" 66 м,72 шт</t>
  </si>
  <si>
    <t xml:space="preserve">                ПДУ для Big sat/Skytech BS-S67CR ic для спутникового рессивера (серия HOB776)</t>
  </si>
  <si>
    <t xml:space="preserve">                ПДУ для Philips RC 2835\01/2601/2603/2605/3501  черный ic (серия HPH020)</t>
  </si>
  <si>
    <t xml:space="preserve">        AAA/R03</t>
  </si>
  <si>
    <t xml:space="preserve">            Smartbuy R6/4S (60/600) Батарейка солевая</t>
  </si>
  <si>
    <t xml:space="preserve">        C/R14 солевые</t>
  </si>
  <si>
    <t>GST-119</t>
  </si>
  <si>
    <t>ZAGADKA</t>
  </si>
  <si>
    <t>FANT6</t>
  </si>
  <si>
    <t>FANT8</t>
  </si>
  <si>
    <t xml:space="preserve">                Huayu for JVC RM-530F универсальный пульт (серия HJC063)</t>
  </si>
  <si>
    <t>HJC063</t>
  </si>
  <si>
    <t xml:space="preserve">            Антенна GM-210 (GoldMaster)</t>
  </si>
  <si>
    <t>GM-210</t>
  </si>
  <si>
    <t xml:space="preserve">            Лента изоляционная Lexton 25m/19mm зеленая (LX)</t>
  </si>
  <si>
    <t>LX-25/19-green</t>
  </si>
  <si>
    <t xml:space="preserve">                Патчкорд UTP Patch Cord 20m (GM) </t>
  </si>
  <si>
    <t>GM-PC20</t>
  </si>
  <si>
    <t xml:space="preserve">            Штекер DC 2.5x0.7 с кабелем 1.2m для блока питания ноутбука ASUS угловой (LX G290K)</t>
  </si>
  <si>
    <t>LXG290K</t>
  </si>
  <si>
    <t xml:space="preserve">            Штекер DC 4.8x1.7 с кабелем 1.2m для блока питания ноутбука HP (LX G293)</t>
  </si>
  <si>
    <t>LXG293</t>
  </si>
  <si>
    <t xml:space="preserve">            Штекер DC 5.5x1.7 с кабелем 1.2m для блока питания ноутбука ACER (LX G291)</t>
  </si>
  <si>
    <t>LXG291</t>
  </si>
  <si>
    <t xml:space="preserve">            Штекер DC 6.5x4.4 с кабелем 1.2m для блока питания ноутбука SONY угловой (LX G298K)</t>
  </si>
  <si>
    <t>LXG298K</t>
  </si>
  <si>
    <t>ZL</t>
  </si>
  <si>
    <t xml:space="preserve">        Ароматизатор воздуха STOPPER "Che Lemon"</t>
  </si>
  <si>
    <t xml:space="preserve">        Ароматизатор воздуха STOPPER "Patriot New Car"</t>
  </si>
  <si>
    <t xml:space="preserve">        Ароматизатор воздуха STOPPER "Smile Fruits"</t>
  </si>
  <si>
    <t xml:space="preserve">            Кабель тестера угловой</t>
  </si>
  <si>
    <t>LX3017</t>
  </si>
  <si>
    <t xml:space="preserve">            Фонарь тур.динамо ESEN29 1LED*1.5W 3*ААА(в компл.не вх.)солн.панель БЕЗ УП.(шоу-бокс) цвета</t>
  </si>
  <si>
    <t>ESEN29</t>
  </si>
  <si>
    <t xml:space="preserve">            Фонарь турист. кемпинговый G-85 30LED 3*АА (в комп. не вх.) USB-порт, солнечная панель </t>
  </si>
  <si>
    <t>G-85</t>
  </si>
  <si>
    <t xml:space="preserve">            Фонарь турист. кемпинговый YT-811 1LED 1W 3*ААА (в компл. не вх.), керосинка</t>
  </si>
  <si>
    <t>YT-811</t>
  </si>
  <si>
    <t xml:space="preserve">            Фонарь турист. налобный 8206 1LED 0,5W 3*ААА (в компл. не вх.), регул. фокус, 3 режима свечения</t>
  </si>
  <si>
    <t xml:space="preserve">            Фонарь турист. налобный CH-2027 3LEDx 1W 3хААА (в компл. не входят), диоды СОВ</t>
  </si>
  <si>
    <t>CH-2027</t>
  </si>
  <si>
    <t xml:space="preserve">            Фонарь универс. классич. светод. M3000 9LED 1Вт 3*ААА (в компл. не вх.) БЕЗ УПАКОВКИ (шоу-бокс)</t>
  </si>
  <si>
    <t xml:space="preserve">            Фонарь универс. классич. светод. S9 9LED 1W 3*AAA (в компл. не вх.), 3 режима свечения</t>
  </si>
  <si>
    <t>S9</t>
  </si>
  <si>
    <t xml:space="preserve">                ПДУ для BBK RC118 DVD плеер ic (серия HVD214)</t>
  </si>
  <si>
    <t xml:space="preserve">                ПДУ для BBK/Rolsen EN-31907 ic (серия HOB525)</t>
  </si>
  <si>
    <t xml:space="preserve">                Huayu for Daewoo RM-675DC универсальный пульт (серия  HRM392 )</t>
  </si>
  <si>
    <t>R6BER/8P</t>
  </si>
  <si>
    <t>GP LR03/24A</t>
  </si>
  <si>
    <t xml:space="preserve">        D/R20 солевые</t>
  </si>
  <si>
    <t xml:space="preserve">                Huayu RM-L1195+ универсальный для ТВ корпус AA59-00581A (серия HRM1349)</t>
  </si>
  <si>
    <t>HRM1349</t>
  </si>
  <si>
    <t xml:space="preserve">                ПДУ для Horizont/Vityaz/Supra RC21b ic (серия HOB782)</t>
  </si>
  <si>
    <t>HOB782</t>
  </si>
  <si>
    <t xml:space="preserve">                ПДУ для Rolsen /CHANGHONG HOF-55D1 3D LCD NEW ic (серия HCH069)</t>
  </si>
  <si>
    <t>HCH069</t>
  </si>
  <si>
    <t xml:space="preserve">                ПДУ для GoldMaster/REXANT RX-511/ CADENA ic dvb-t2(серия HOB987)</t>
  </si>
  <si>
    <t xml:space="preserve">                ПДУ для Supra SDT-100 ic dvb-t2 (серия HOB1110)</t>
  </si>
  <si>
    <t xml:space="preserve">            Для цифровых IP TV приставок</t>
  </si>
  <si>
    <t xml:space="preserve">                ПДУ для BBK RC-LED100 ic LCD LED TV (серия HVD284)</t>
  </si>
  <si>
    <t xml:space="preserve">                ПДУ для BBK RC116 DVD плеер ic (серия HVD215) </t>
  </si>
  <si>
    <t xml:space="preserve">                Huayu for Daewoo RM-827DC универсальный пульт (серия HRM644)</t>
  </si>
  <si>
    <t xml:space="preserve">            Оригинальные  Grundig</t>
  </si>
  <si>
    <t xml:space="preserve">            неоригинальные Haier, Hisense</t>
  </si>
  <si>
    <t xml:space="preserve">                ПДУ для Haier HTR-A18E ic LCD TV  (серия HOB1084)</t>
  </si>
  <si>
    <t xml:space="preserve">                ПДУ для Haier HTR-A18EN ic с кнокой youtube  (серия HOB1187)</t>
  </si>
  <si>
    <t xml:space="preserve">                ПДУ для Haier HTR-A18H, HTR-A18HA ic LCD TV  (серия HOB1186)</t>
  </si>
  <si>
    <t xml:space="preserve">                ПДУ для Hisense EN-32961HS ic 3D (серия HOB1136)</t>
  </si>
  <si>
    <t xml:space="preserve">                ПДУ для Hisense ER-22655HS ic как оригинал (серия HOB1332)</t>
  </si>
  <si>
    <t xml:space="preserve">                Huayu for LG RM-D1296 универсальный пульт  (серия  HRM1367)</t>
  </si>
  <si>
    <t>HRM1367</t>
  </si>
  <si>
    <t xml:space="preserve">                ПДУ для LG AKB74915330 ic как оригинал (маленький с домиком по центру) SMART LED TV (серия HLG401)</t>
  </si>
  <si>
    <t>HLG401</t>
  </si>
  <si>
    <t xml:space="preserve">                Huayu for Samsung Smart TV SR-7557 BN59-077557A REMOTE CONTROL  универсальный пульт  (серия HSM9998)</t>
  </si>
  <si>
    <t>HSM9998</t>
  </si>
  <si>
    <t xml:space="preserve">                Huayu for Sony RM-B1062  BLU RAY  универсальный пульт (серия HRM877)</t>
  </si>
  <si>
    <t>HRM877</t>
  </si>
  <si>
    <t xml:space="preserve">             zip пакеты для ПДУ 7на20 (см) </t>
  </si>
  <si>
    <t xml:space="preserve">            ТВ(PAL) гнездо - F гнездо, угловой (медь-никель) (АРБАКОМ)</t>
  </si>
  <si>
    <t>APP-323_M</t>
  </si>
  <si>
    <t xml:space="preserve">            Делитель ТВ 1вх(F-гнездо)-8вых (F-гнезда) 5-1000 МГц "белый" (АРБАКОМ)</t>
  </si>
  <si>
    <t>APA-224</t>
  </si>
  <si>
    <t xml:space="preserve">            Инжектор (адаптер) питания активных +5В/DC антенн по антенному кабелю от USB разъема (АРБАКОМ)</t>
  </si>
  <si>
    <t>APA-027</t>
  </si>
  <si>
    <t xml:space="preserve">            Шнур 2*RCA (тюльпан) штекера - 2*RCA (тюльпан) штекера 5м (пластик-золото) D2x3,2мм (АРБАКОМ)</t>
  </si>
  <si>
    <t>APH-224-05</t>
  </si>
  <si>
    <t xml:space="preserve">                переходник HDMI микро (micro) штекер - HDMI гнездо (пластик-золото, ПВХ-упаковка) (АРБАКОМ)</t>
  </si>
  <si>
    <t>APP-362</t>
  </si>
  <si>
    <t xml:space="preserve">                переходник СКАРТ штекер - 3xRCA гнезда,  S-видео гн. с переключателем (пластик-никель) (АРБАКОМ)</t>
  </si>
  <si>
    <t>APP-180</t>
  </si>
  <si>
    <t xml:space="preserve">                переходник СКАРТштекер- 2хСКАРТгнезда, 3xRCA(тюльпан) гнезда, S-видео гнездо,с переключат.(АРБАКОМ)</t>
  </si>
  <si>
    <t>APH-171</t>
  </si>
  <si>
    <t>LR6 20BOX</t>
  </si>
  <si>
    <t>LR03 20BOX</t>
  </si>
  <si>
    <t xml:space="preserve">                ПДУ для HORIZONT/Polar YC-53  ic (серия HOB624)</t>
  </si>
  <si>
    <t xml:space="preserve">                ПДУ для Rolsen ER-22641R ic RL-32E1004U RL-40E1004F (серия HOB1362)</t>
  </si>
  <si>
    <t>HOB1362</t>
  </si>
  <si>
    <t xml:space="preserve">                ПДУ для Rolsen ER-22642R ic (серия HOB1346)</t>
  </si>
  <si>
    <t>HOB1346</t>
  </si>
  <si>
    <t xml:space="preserve">                ПДУ для Sagemcom DSI87-1 HD (DSI74 HD) ic NTV+ (серия HOB629)</t>
  </si>
  <si>
    <t xml:space="preserve">                ПДУ для BBK RC0105 DVB-T2 (STB-105) HD/SkyVision T2501 (серия HOB1056)</t>
  </si>
  <si>
    <t>HOB1056</t>
  </si>
  <si>
    <t xml:space="preserve">                ПДУ для RedBox (АтлантТелеком) mini (серия HOB1419)</t>
  </si>
  <si>
    <t>HOB1419</t>
  </si>
  <si>
    <t xml:space="preserve">                Триколор Радиопульт RF21 DRE5000 программируемый</t>
  </si>
  <si>
    <t>RF21</t>
  </si>
  <si>
    <t xml:space="preserve">            Chunghop RM-M86L универсальный обучаемый пульт 5в1</t>
  </si>
  <si>
    <t xml:space="preserve">            Huayu CAR RC-820J+B new  универсальный пульт для автомагнитол, тв, dvd, projector (серия HRM901)</t>
  </si>
  <si>
    <t>HRM901</t>
  </si>
  <si>
    <t xml:space="preserve">            Master L102  УНИВЕРСАЛЬНЫЙ ОБУЧАЕМЫЙ НА ОДНО УСТРОЙСТВО</t>
  </si>
  <si>
    <t xml:space="preserve">                ПДУ для BBK RC-019-01R DVD плеер ic(серия HVD148)</t>
  </si>
  <si>
    <t xml:space="preserve">                ПДУ для BBK RC60021 (LT3204) ic (Cameron) LT3709/4005/2607/3207/3707 (серия HOB332)</t>
  </si>
  <si>
    <t>HOB332</t>
  </si>
  <si>
    <t xml:space="preserve">            ПДУ для DEXP EN2S27D ic (серия HOB1363)</t>
  </si>
  <si>
    <t>HOB1363</t>
  </si>
  <si>
    <t xml:space="preserve">                ПДУ для Grundig TP7187R (TP7) ic как оригинал LCD TV 3D (серия HOB1238)</t>
  </si>
  <si>
    <t>HOB1238</t>
  </si>
  <si>
    <t xml:space="preserve">            HUAYU Универсальные Haier, Hisense</t>
  </si>
  <si>
    <t xml:space="preserve">                Huayu for Haier LCD TV  RM-L1313 корпус пульта как HTR-A18EN с кнопкой Youtube и  3D (серия HRM1374)</t>
  </si>
  <si>
    <t>HRM1374</t>
  </si>
  <si>
    <t xml:space="preserve">                ПДУ для JVC KT1157-HH (LT-32M550) ic (серия HJC102)</t>
  </si>
  <si>
    <t>HJC102</t>
  </si>
  <si>
    <t xml:space="preserve">                Huayu for LG RM-B938 BLU-RAY универсальный пульт (серия HRM874)</t>
  </si>
  <si>
    <t xml:space="preserve">                Huayu for LG RM-D1318 для музыкальных центров универсальный пульт  (серия  HRM1387)</t>
  </si>
  <si>
    <t>HRM1387</t>
  </si>
  <si>
    <t xml:space="preserve">                Huayu for Panasonic RM-L1268 с кнопкой NETFLIX для LCD TV универсальный пульт   (серия  HRM1386)</t>
  </si>
  <si>
    <t>HRM1386</t>
  </si>
  <si>
    <t xml:space="preserve">                ПДУ для Panasonic EUR644666 с Т/Т ic  (серия HPN015)</t>
  </si>
  <si>
    <t xml:space="preserve">                ПДУ для Panasonic N2QAYB000666 ic LCD TV (серия HPN239)</t>
  </si>
  <si>
    <t>HPN239</t>
  </si>
  <si>
    <t xml:space="preserve">                Huayu for Philips RM-D750  DVD универсальный пульт (серия HRM501)</t>
  </si>
  <si>
    <t>HRM501</t>
  </si>
  <si>
    <t xml:space="preserve">                Huayu for Samsung RM-D613  универсальный пульт  (серия HRM286)</t>
  </si>
  <si>
    <t>HRM286</t>
  </si>
  <si>
    <t xml:space="preserve">                Huayu for Samsung RM-L1088   универсальный пульт  (серия HRM908)</t>
  </si>
  <si>
    <t xml:space="preserve">                ПДУ для Samsung BN59-01178G ic SMART  LED TV NEW (PIP)  белого цвета NEW (серия HSM462)</t>
  </si>
  <si>
    <t>HSM462</t>
  </si>
  <si>
    <t xml:space="preserve">                Huayu for SONY RM-L1090 универсальный  пульт (серия HRM914)</t>
  </si>
  <si>
    <t xml:space="preserve">                Huayu for Supra/MYSTERY/HUYNDAI/AKAI RM-B1111 универсальный  пульт(серия HRM934)</t>
  </si>
  <si>
    <t xml:space="preserve">                ПДУ для Thomson /TCL RC310 FH110816 (110824,110830) ic 3 D LCD TV (серия HTS055)</t>
  </si>
  <si>
    <t>HTS055</t>
  </si>
  <si>
    <t xml:space="preserve">                ПДУ для Thomson/ Supra/ Hyundai / Fusion/ Telefunken/ Goldstar RC3000E02 ic (серия HTC059)</t>
  </si>
  <si>
    <t>HTC059</t>
  </si>
  <si>
    <t xml:space="preserve">                Huayu for TCL TC-802E  универсальный пульт (серия HRM713)</t>
  </si>
  <si>
    <t>HRM713</t>
  </si>
  <si>
    <t xml:space="preserve">                Huayu for Toshiba RM-L1106 LCD LED 3D TV универсальный пульт (серия HRM943)</t>
  </si>
  <si>
    <t>HRM943</t>
  </si>
  <si>
    <t xml:space="preserve">                Huayu for Toshiba RM-L890 универсальный пульт (серия HRM716)</t>
  </si>
  <si>
    <t xml:space="preserve">            Чехол для пульта WiMAX 60*250</t>
  </si>
  <si>
    <t xml:space="preserve">            Smartbuy R20/2S (24/288)  Батарейка солевая</t>
  </si>
  <si>
    <t>SB20/2S</t>
  </si>
  <si>
    <t xml:space="preserve">        Двусторонняя лента  19мм х 10м полипропилен Klebebander/96/24</t>
  </si>
  <si>
    <t>DL19x10</t>
  </si>
  <si>
    <t xml:space="preserve">        Двусторонняя лента  38мм х 5м полипропилен Klebebander KPP305T/48/1</t>
  </si>
  <si>
    <t>KPP305T</t>
  </si>
  <si>
    <t xml:space="preserve">        Канцелярская лента 15 х 20 Klebebander арт.TSK209T/300/12</t>
  </si>
  <si>
    <t>TSK209T</t>
  </si>
  <si>
    <t xml:space="preserve">        Канцелярская лента 19 х 20 Klebebander арт.TSK309T/300/12</t>
  </si>
  <si>
    <t>TSK309T</t>
  </si>
  <si>
    <t xml:space="preserve">        Крепп 50*20*160 Ostenorf 6/36</t>
  </si>
  <si>
    <t>krepp20</t>
  </si>
  <si>
    <t xml:space="preserve">                ПДУ для Sharp G1342SA ic 14/20/21AG2/ GA307SA (серия HSH038)</t>
  </si>
  <si>
    <t xml:space="preserve">        Клей Супер Монолит 40мл.</t>
  </si>
  <si>
    <t xml:space="preserve">            Жир паяльный активный 20гр. (г.Смоленск)</t>
  </si>
  <si>
    <t xml:space="preserve">    Праздничный свет</t>
  </si>
  <si>
    <t xml:space="preserve">        Световая система Funray GST-119 "Калейдоскоп", 6 эффектов</t>
  </si>
  <si>
    <t xml:space="preserve">        Светодиодная система В52 "COSMOSTAR-6" "ЗАГАДКА", цоколь Е27, d6 см</t>
  </si>
  <si>
    <t xml:space="preserve">        Светодиодная система В52 "COSMOSTAR-6" "ФАНТАЗИЯ", цоколь Е27, d6 см (17510)</t>
  </si>
  <si>
    <t xml:space="preserve">        Светодиодная система В52 "COSMOSTAR-6" "ФАНТАЗИЯ", цоколь Е27, d8 см</t>
  </si>
  <si>
    <r>
      <rPr>
        <b/>
        <sz val="4"/>
        <color indexed="49"/>
        <rFont val="Arial"/>
        <family val="2"/>
        <charset val="204"/>
      </rPr>
      <t>укажите кол-во</t>
    </r>
    <r>
      <rPr>
        <sz val="4"/>
        <color indexed="49"/>
        <rFont val="Arial"/>
        <family val="2"/>
        <charset val="204"/>
      </rPr>
      <t xml:space="preserve">                  </t>
    </r>
  </si>
  <si>
    <t xml:space="preserve">                ПДУ для Триколор DTS53 ic (серия  HOB1365 )</t>
  </si>
  <si>
    <t>HOB1365</t>
  </si>
  <si>
    <t xml:space="preserve">                Huayu for Samsung RM-L1080 4 в 1 УНИВЕРСАЛЬНЫЙ ДЛЯ LCD TV /DVD/SAT (серия HRM910)</t>
  </si>
  <si>
    <t>HRM910</t>
  </si>
  <si>
    <t xml:space="preserve">                ПДУ для Samsung AA59-00602A NEW ic  (серия HSM386)</t>
  </si>
  <si>
    <t xml:space="preserve">                Huayu for THOMSON RM-TH100 универсальный пульт (серия HRM1324)</t>
  </si>
  <si>
    <t>HRM1324</t>
  </si>
  <si>
    <t xml:space="preserve">              Ремкомплект для пультов ДУ (резинки+клей)</t>
  </si>
  <si>
    <t xml:space="preserve">                Huayu for HORIZONT/VITYAZ/Supra RM-L1097 универсальный  пульт(серия HRM1229)</t>
  </si>
  <si>
    <t>HRM1229</t>
  </si>
  <si>
    <t xml:space="preserve">                ПДУ для LG AKB73655822 ic (серия HLG305)</t>
  </si>
  <si>
    <t xml:space="preserve">                Huayu for Philips RM-D1006 AUX универсальный пульт (серия HRM827)</t>
  </si>
  <si>
    <t>HRM827</t>
  </si>
  <si>
    <t xml:space="preserve">                Huayu for Samsung RM-D658F  универсальный пульт  (серия HRM347)</t>
  </si>
  <si>
    <t xml:space="preserve">                ПДУ для Samsung BN59-00507A  ic (серия HSM239)</t>
  </si>
  <si>
    <t xml:space="preserve">                Huayu for Sharp  RM-023G  универсальный пульт  (серия HRM306)</t>
  </si>
  <si>
    <t>HRM306</t>
  </si>
  <si>
    <t xml:space="preserve">            Чехол для пульта WiMAX 50*230</t>
  </si>
  <si>
    <t xml:space="preserve">            Smartbuy R03/4S (60/600)  Батарейка солевая</t>
  </si>
  <si>
    <t>SBBB-AG13-10B</t>
  </si>
  <si>
    <t xml:space="preserve">                Huayu for Samsung RM-016FC  как Progun I/II универсальный пульт (серия HRM427)</t>
  </si>
  <si>
    <r>
      <t xml:space="preserve">        Наименование товара</t>
    </r>
    <r>
      <rPr>
        <b/>
        <i/>
        <sz val="10"/>
        <color theme="3" tint="0.39997558519241921"/>
        <rFont val="Arial"/>
        <family val="2"/>
        <charset val="204"/>
      </rPr>
      <t xml:space="preserve"> </t>
    </r>
    <r>
      <rPr>
        <b/>
        <i/>
        <u/>
        <sz val="8"/>
        <color theme="3" tint="0.39997558519241921"/>
        <rFont val="Arial"/>
        <family val="2"/>
        <charset val="204"/>
      </rPr>
      <t>(переход на картинку осуществляется нажатием на наименование)</t>
    </r>
  </si>
  <si>
    <t xml:space="preserve">            GP 100AAHCGC-2UEC2 2BP SmartEnergy  Аккумулятор 2/20</t>
  </si>
  <si>
    <t>GP100AA</t>
  </si>
  <si>
    <t xml:space="preserve">            GP 270AAHC-2PL2 2BP  Аккумулятор 2/20</t>
  </si>
  <si>
    <t xml:space="preserve">            GP AA 1800 mAh 2BP  Аккумулятор 2/20</t>
  </si>
  <si>
    <t xml:space="preserve">            GP 100AAAHC-2PL2 2BP  Аккумулятор 2/20</t>
  </si>
  <si>
    <t>GP100AAA</t>
  </si>
  <si>
    <t xml:space="preserve">            GP 40AAAHC-2UEC4 4BP SmartEnergy  Аккумулятор 4/40/</t>
  </si>
  <si>
    <t>GP40AAAHC</t>
  </si>
  <si>
    <t xml:space="preserve">            GP 85AAAHC- 2UEC2 2BP Аккумулятор 2/20</t>
  </si>
  <si>
    <t>GP85AAAHC</t>
  </si>
  <si>
    <t xml:space="preserve">            PANASONIC Alkaline LR6ABP/4P Эл. питания</t>
  </si>
  <si>
    <t xml:space="preserve">            PANASONIC Alkaline LR03ABP/4P Эл. питания</t>
  </si>
  <si>
    <t>GP LR626</t>
  </si>
  <si>
    <t>GP LR54</t>
  </si>
  <si>
    <t>GP LR41</t>
  </si>
  <si>
    <t>GP CR2016</t>
  </si>
  <si>
    <t>GP CR2025</t>
  </si>
  <si>
    <t xml:space="preserve"> 1 / 10 / 50</t>
  </si>
  <si>
    <t xml:space="preserve">                ПДУ для Ростелеком MAG-255 MAG-250 HD IPTV (ВАР2) (серия HOB1024)</t>
  </si>
  <si>
    <t>HOB1024</t>
  </si>
  <si>
    <t xml:space="preserve">                ПДУ для LG AKB73715622 ic (серия HLG338)</t>
  </si>
  <si>
    <t xml:space="preserve">                Huayu for Philips RM-D1110 универсальный пульт(серия HRM947)</t>
  </si>
  <si>
    <t xml:space="preserve">                Huayu for Philips RM-L1128 универсальный пульт (серия HRM975)</t>
  </si>
  <si>
    <t xml:space="preserve">                Huayu for Philips RM-L1225 LCD универсальный пульт (серия HRM1216)</t>
  </si>
  <si>
    <t xml:space="preserve">                Huayu for Samsung RM-179FC   универсальный пульт  (серия HRM529)</t>
  </si>
  <si>
    <t xml:space="preserve">                Huayu for Sharp  RM-L1026 универсальный пульт (серия HRM861)</t>
  </si>
  <si>
    <t>HRM861</t>
  </si>
  <si>
    <t xml:space="preserve">                ПДУ для Sony RM-ED013 ic  (серия  HSN179)</t>
  </si>
  <si>
    <t xml:space="preserve"> 1 / 100 / 1000</t>
  </si>
  <si>
    <t xml:space="preserve"> 1 / 10 / 100</t>
  </si>
  <si>
    <t xml:space="preserve"> 1 / 5 / 20</t>
  </si>
  <si>
    <t xml:space="preserve"> 1 / 3 / 10</t>
  </si>
  <si>
    <t xml:space="preserve"> 1 / 50 / 500</t>
  </si>
  <si>
    <t xml:space="preserve"> 1 / 25 / 200</t>
  </si>
  <si>
    <t xml:space="preserve"> 1 / 50 / 200</t>
  </si>
  <si>
    <t xml:space="preserve"> 1 / 5 / 50</t>
  </si>
  <si>
    <t xml:space="preserve"> 1 / 10 / 30</t>
  </si>
  <si>
    <t xml:space="preserve"> 1 / 5 / 15</t>
  </si>
  <si>
    <t xml:space="preserve"> 1 / 10 / 40</t>
  </si>
  <si>
    <t xml:space="preserve"> 1 / 5 / 10</t>
  </si>
  <si>
    <t xml:space="preserve"> 1 / 4 / 8</t>
  </si>
  <si>
    <t xml:space="preserve"> 1 / 4 / 10</t>
  </si>
  <si>
    <t xml:space="preserve"> 1 / 2 / 10</t>
  </si>
  <si>
    <t xml:space="preserve"> 1 / 10 / 200</t>
  </si>
  <si>
    <t xml:space="preserve"> 1 / 10 / 300</t>
  </si>
  <si>
    <t xml:space="preserve"> 1 / 20 / 100</t>
  </si>
  <si>
    <t xml:space="preserve"> 1 / 3 / 20</t>
  </si>
  <si>
    <t xml:space="preserve"> 1 / 5 / 25</t>
  </si>
  <si>
    <t xml:space="preserve"> 1 / 3 / 5</t>
  </si>
  <si>
    <t xml:space="preserve"> 10 / 100 / 1000</t>
  </si>
  <si>
    <t xml:space="preserve"> 1 / 20 / 1000</t>
  </si>
  <si>
    <t xml:space="preserve"> 1 / 10 / 25</t>
  </si>
  <si>
    <t xml:space="preserve"> 1 / 10 / 20</t>
  </si>
  <si>
    <t xml:space="preserve">            MINAMOTO R6 Элемент питания (солевой)</t>
  </si>
  <si>
    <t xml:space="preserve">            PANASONIC General Purpose R6BER/8P  Эл. питания</t>
  </si>
  <si>
    <t xml:space="preserve">            ЭЛ.ПИТАНИЯ FUJITSU R6(4B)FJEU-HW </t>
  </si>
  <si>
    <t xml:space="preserve"> 4 / 48 / 240</t>
  </si>
  <si>
    <t xml:space="preserve">            MINAMOTO R03 Элемент питания (солевой)</t>
  </si>
  <si>
    <t xml:space="preserve">            ЭЛ.ПИТАНИЯ FUJITSU R03(4B)FJEU-HW</t>
  </si>
  <si>
    <t xml:space="preserve">            GP Super LR03/24A  Эл. питания</t>
  </si>
  <si>
    <t xml:space="preserve">            Батарейка КОСМОС LR03 20BOX</t>
  </si>
  <si>
    <t xml:space="preserve">  2 / 24 / 288</t>
  </si>
  <si>
    <t xml:space="preserve">            GP 177/LR626/AG4 10BP  Эл. питания  </t>
  </si>
  <si>
    <t xml:space="preserve"> 10 / 250 / 1000</t>
  </si>
  <si>
    <t xml:space="preserve">            GP 189/LR54/V10GA 10BP  Эл. питания</t>
  </si>
  <si>
    <t xml:space="preserve">            GP 192/LR41/V3GA 10BP  Эл. питания</t>
  </si>
  <si>
    <t xml:space="preserve">            GP Lithium CR2016 5BP  Эл. питания</t>
  </si>
  <si>
    <t xml:space="preserve">            GP Lithium CR2025 5BP  Эл. питания </t>
  </si>
  <si>
    <t xml:space="preserve"> 5 / 100 / 1000</t>
  </si>
  <si>
    <t xml:space="preserve">            Smartbuy AG13-10B  (SBBB-AG13-10B) Батарейка часовая</t>
  </si>
  <si>
    <t xml:space="preserve">            Smartbuy CR2016/5B Литиевый элемент питания</t>
  </si>
  <si>
    <t xml:space="preserve">            Smartbuy CR2025/5B Литиевый элемент питания</t>
  </si>
  <si>
    <t xml:space="preserve">            Smartbuy CR2032/5B  Литиевый элемент питания</t>
  </si>
  <si>
    <t xml:space="preserve"> 24 / 120 / 600</t>
  </si>
  <si>
    <t xml:space="preserve"> 24 / 120 / 1200</t>
  </si>
  <si>
    <t xml:space="preserve"> 1 / 12 / 60</t>
  </si>
  <si>
    <t xml:space="preserve"> 1 / 20 / 200</t>
  </si>
  <si>
    <t xml:space="preserve"> 1 / 2 / 4</t>
  </si>
  <si>
    <t>размер скидок будет представлен в счете автоматически</t>
  </si>
  <si>
    <t xml:space="preserve">                ПДУ для Philips RC7805 ic (серия HPH008)</t>
  </si>
  <si>
    <t xml:space="preserve">            Штекер DC 2,5/5,5, LX 1028B </t>
  </si>
  <si>
    <t>LX1028B</t>
  </si>
  <si>
    <t xml:space="preserve">        ADSL Сплитер </t>
  </si>
  <si>
    <t xml:space="preserve">            Лента изоляционная Lexton 25m/19mm серая (LX)</t>
  </si>
  <si>
    <t>LX-25/19-ser</t>
  </si>
  <si>
    <t xml:space="preserve"> 2 / 10 / 20</t>
  </si>
  <si>
    <t xml:space="preserve"> 2 / 10 / 24</t>
  </si>
  <si>
    <t xml:space="preserve"> 60 / 300 / 1200</t>
  </si>
  <si>
    <t xml:space="preserve"> 4 / 40 / 400</t>
  </si>
  <si>
    <t xml:space="preserve"> 12 / 24 / 288</t>
  </si>
  <si>
    <t xml:space="preserve"> 20 / 40 / 640</t>
  </si>
  <si>
    <t xml:space="preserve">            Smartbuy LR03/4S (24/480) Батарейка алкалиновая</t>
  </si>
  <si>
    <t xml:space="preserve"> 24 / 72 / 480</t>
  </si>
  <si>
    <t xml:space="preserve">            Штекер DC 5.5x2.5 с кабелем 1.2m для блока питания ноутбука ASUS/TOSHIBA/LENOVO (LX G295)</t>
  </si>
  <si>
    <t>LXG295</t>
  </si>
  <si>
    <t xml:space="preserve">            Штекер DC 5.5x3.0 с кабелем 1.2m для блока питания ноутбука SAMSUNG (LX G297)</t>
  </si>
  <si>
    <t>LXG297</t>
  </si>
  <si>
    <t xml:space="preserve">            Штекер DC 5.5x3.0 с кабелем 1.2m для блока питания ноутбука SAMSUNG угловой (LX G297K)</t>
  </si>
  <si>
    <t>LXG297K</t>
  </si>
  <si>
    <t xml:space="preserve">            Штекер DC 7.4x5.0 с кабелем 1.2m для блока питания ноутбука DELL/HP (LX G292)</t>
  </si>
  <si>
    <t>LXG292</t>
  </si>
  <si>
    <t>LX3018</t>
  </si>
  <si>
    <t xml:space="preserve">                Жало паяльника C1-3 для паяльников ZD30C/25 до 60W/ </t>
  </si>
  <si>
    <t>C1-3</t>
  </si>
  <si>
    <t xml:space="preserve">                Жало паяльника C1-5 для паяльников ZD30C/25 до 60W/</t>
  </si>
  <si>
    <t>C1-5</t>
  </si>
  <si>
    <t xml:space="preserve">                Жало стальное C1-1 для паяльников ZD30C/25 до 60Вт/</t>
  </si>
  <si>
    <t>C1-1</t>
  </si>
  <si>
    <t xml:space="preserve">                Жало стальное C1-2 для паяльников ZD30C/25 до 60Вт/</t>
  </si>
  <si>
    <t>C1-2</t>
  </si>
  <si>
    <t xml:space="preserve">                Жало стальное C2-3 для паяльников ZD30C 60Вт</t>
  </si>
  <si>
    <t>C2-3</t>
  </si>
  <si>
    <t xml:space="preserve">            Припои 100г</t>
  </si>
  <si>
    <t xml:space="preserve">                Припой 0,50/100г Sn60Pb40 на катушке</t>
  </si>
  <si>
    <t>SnPb-0,50/100</t>
  </si>
  <si>
    <t xml:space="preserve">                Припой 0,90/100г Sn60Pb40 на катушке</t>
  </si>
  <si>
    <t>SnPb-0,90/100</t>
  </si>
  <si>
    <t xml:space="preserve">                Припой 1,0/100г Sn60Pb40 на катушке</t>
  </si>
  <si>
    <t>SnPb-1,0/100</t>
  </si>
  <si>
    <t xml:space="preserve">            Припои 250г</t>
  </si>
  <si>
    <t xml:space="preserve">                Припой 0,50/250г Sn60Pb40 на катушке</t>
  </si>
  <si>
    <t>SnPb-0,50/250</t>
  </si>
  <si>
    <t xml:space="preserve">                Припой 0,70/250г Sn60Pb40 на катушке</t>
  </si>
  <si>
    <t>SnPb-0,70/250</t>
  </si>
  <si>
    <t xml:space="preserve">                Припой 1,2/250г Sn60Pb40 на катушке</t>
  </si>
  <si>
    <t>SnPb-1,2/250</t>
  </si>
  <si>
    <t xml:space="preserve">                Припой 1,5/250г Sn60Pb40 на катушке</t>
  </si>
  <si>
    <t>SnPb-1,5/250</t>
  </si>
  <si>
    <t xml:space="preserve">                Припой 0,70/500г Sn60Pb40 на катушке</t>
  </si>
  <si>
    <t>SnPb-0,70/500</t>
  </si>
  <si>
    <t xml:space="preserve">                Припой 1,2/500г Sn60Pb40 на катушке</t>
  </si>
  <si>
    <t>SnPb-1,2/500</t>
  </si>
  <si>
    <t>LX941</t>
  </si>
  <si>
    <t xml:space="preserve">            Плетенка для удаления припоя 2,0мм Cu+Al</t>
  </si>
  <si>
    <t xml:space="preserve">                ПДУ для Триколор GS8306 +TV ic c возможностью управления тв ic (серия HOB929)</t>
  </si>
  <si>
    <t>HOB929</t>
  </si>
  <si>
    <t xml:space="preserve">                ПДУ для HDBOX HB3500, HB4500 (серия HOB1308)</t>
  </si>
  <si>
    <t xml:space="preserve">                ПДУ для Akai RC-51A ic (серия HID0369) ic</t>
  </si>
  <si>
    <t xml:space="preserve"> 1 / 2 / 20</t>
  </si>
  <si>
    <t xml:space="preserve"> 100 / 200 / 3000</t>
  </si>
  <si>
    <t xml:space="preserve">            Smartbuy AA/2BL 2500 mAh (24/240)  Аккумулятор</t>
  </si>
  <si>
    <t xml:space="preserve"> 10 / 20 / 400</t>
  </si>
  <si>
    <t xml:space="preserve"> 12 / 24 / 120</t>
  </si>
  <si>
    <t xml:space="preserve">            Батарейка Kodak max LR03 BL-10 (штучно отрывные)</t>
  </si>
  <si>
    <t>K LR03 BL-10</t>
  </si>
  <si>
    <t xml:space="preserve"> 10 / 200 / 2000</t>
  </si>
  <si>
    <t xml:space="preserve">        101.01SKB.Sitil Special Крем-с/блеск в банке 60мл. с губкой, ЧЕРНЫЙ 12/96</t>
  </si>
  <si>
    <t xml:space="preserve">        Клей обувной ASK 506 пласт.туба 6гр. [50]</t>
  </si>
  <si>
    <t xml:space="preserve">        Клей Супер Глобус 2гр. [50]</t>
  </si>
  <si>
    <t xml:space="preserve"> 4 / 24 / 96</t>
  </si>
  <si>
    <t xml:space="preserve"> 3 / 10 / 48</t>
  </si>
  <si>
    <t xml:space="preserve"> 12 / 60 / 300</t>
  </si>
  <si>
    <t xml:space="preserve"> 6 / 18 / 36</t>
  </si>
  <si>
    <t xml:space="preserve"> 6 / 18 / 72</t>
  </si>
  <si>
    <t xml:space="preserve">                Huayu for LG RM-L810  универсальный пульт (серия HRM607)</t>
  </si>
  <si>
    <t xml:space="preserve">            Разъем GM-F-39 (1 упак.=100шт.) (F гнездо - F гнездо, соед. кабеля RG-6)</t>
  </si>
  <si>
    <t>GM-F-39</t>
  </si>
  <si>
    <t xml:space="preserve">            Разветвитель GM-SPL2 , 1вх(F-гнездо)-2вых (F-гнезда) 5-1000 МГц "белый" </t>
  </si>
  <si>
    <t>GM-SPL2</t>
  </si>
  <si>
    <t xml:space="preserve">            Антеннa комнатная телескопическая МВ (4секций,6мм) + ДМВ контур APA-007 (АРБАКОМ)</t>
  </si>
  <si>
    <t>APA-007</t>
  </si>
  <si>
    <t xml:space="preserve">            Антенна комнатная МВ+ДМВ с 2-м контуром и смесителем APA-026 (АРБАКОМ)</t>
  </si>
  <si>
    <t>APA-026</t>
  </si>
  <si>
    <t xml:space="preserve">            Cпутниковая антенна ASC-700-J ,белая</t>
  </si>
  <si>
    <t>ASC-700-J</t>
  </si>
  <si>
    <t xml:space="preserve">            Акустический кабель 2x0.25мм.кв. 100м (прозрачный с синей полосой) (АРБАКОМ)</t>
  </si>
  <si>
    <t>APC-030</t>
  </si>
  <si>
    <t xml:space="preserve">        Кабель телефонный</t>
  </si>
  <si>
    <t xml:space="preserve">            Кабель телефонный GM-STF2W (1 упак.= бухта 100м)</t>
  </si>
  <si>
    <t>GM-STF2W</t>
  </si>
  <si>
    <t xml:space="preserve">            ТЛФ ВИЛКИ</t>
  </si>
  <si>
    <t xml:space="preserve">                Вилка-адаптер телефонная  СССР - 1х RJ11(6р4с)гн белая (АРБАКОМ)</t>
  </si>
  <si>
    <t>APT-009Б</t>
  </si>
  <si>
    <t xml:space="preserve"> 1 / 30 / 300</t>
  </si>
  <si>
    <t xml:space="preserve"> 1 / 10 / 70</t>
  </si>
  <si>
    <t xml:space="preserve">            Smartbuy R14/2S (24/288)  Батарейка солевая</t>
  </si>
  <si>
    <t>SB14/2S</t>
  </si>
  <si>
    <t xml:space="preserve"> 2 / 24 / 288</t>
  </si>
  <si>
    <t xml:space="preserve">                ПДУ для НТВ+ OPENTECH  S6 , S7, S8 , S9 ic openbox s5 (серия HOB368)</t>
  </si>
  <si>
    <t>HOB368</t>
  </si>
  <si>
    <t xml:space="preserve">                ПДУ для CosmoSat CPVR-D (CPVR-HD)   (серия HOB773)</t>
  </si>
  <si>
    <t xml:space="preserve">                ПДУ для CosmoSat RC-7405 ic   (серия HSR551)</t>
  </si>
  <si>
    <t xml:space="preserve">                ПДУ для GoldMaster T-303SD ic dvb-t2 (серия HOB818)</t>
  </si>
  <si>
    <t xml:space="preserve">                ПДУ для World Vision T36, T56, DSR-590I ic DVB-T2 (серия HOB1112)</t>
  </si>
  <si>
    <t>HOB1112</t>
  </si>
  <si>
    <t xml:space="preserve">                ПДУ для World Vision T70/T61М/T62D/Т62M  DVB-T2  (серия HOB1493)</t>
  </si>
  <si>
    <t>HOB1493</t>
  </si>
  <si>
    <t xml:space="preserve">                Huayu универсальный для разных моделей DVB-T2+TV (серия HRM1235)</t>
  </si>
  <si>
    <t>HRM1235</t>
  </si>
  <si>
    <t xml:space="preserve">                ПДУ для BBK RC-78 домашний кинотеатр ic (серия HVD191)</t>
  </si>
  <si>
    <t xml:space="preserve">                Huayu for Daewoo RM-531DC универсальный пульт (серия HRM531)</t>
  </si>
  <si>
    <t xml:space="preserve">                ПДУ для Erisson E3743  ic (серия HOB012)</t>
  </si>
  <si>
    <t xml:space="preserve">                Huayu для HISENSE DEXP/DNS RM-L1335 универсальный корпус пульта как EN2S27D(серия HRM1413)</t>
  </si>
  <si>
    <t>HRM1413</t>
  </si>
  <si>
    <t xml:space="preserve">                Huayu for Hitachi RM-L956  LCD TV универсальный пульт (серия HRM748)</t>
  </si>
  <si>
    <t>HRM748</t>
  </si>
  <si>
    <t xml:space="preserve">                Huayu for Huayu для Hitachi RM-D626 LCD универсальный пульт (серия HRM287)</t>
  </si>
  <si>
    <t>HRM287</t>
  </si>
  <si>
    <t xml:space="preserve">                Huayu для LG Magic Motion(MR) SR-600 универсальный пульт под LG LCD TV (серия 16872)</t>
  </si>
  <si>
    <t xml:space="preserve">                ПДУ для LG AKB72915210 LED TV   ic (серия HLG280)</t>
  </si>
  <si>
    <t>HLG239</t>
  </si>
  <si>
    <t xml:space="preserve">                ПДУ для LG AKB73615306 ic (серия HLG327)</t>
  </si>
  <si>
    <t>HLG327</t>
  </si>
  <si>
    <t xml:space="preserve">                ПДУ для LG AKB73615308 ic (серия HLG329)</t>
  </si>
  <si>
    <t>HLG329</t>
  </si>
  <si>
    <t xml:space="preserve">                ПДУ для LG AKB73715686 ic LCD TV NEW с функцией PIP (маленький корпус) (серия HLG357)</t>
  </si>
  <si>
    <t>HLG357</t>
  </si>
  <si>
    <t xml:space="preserve">                ПДУ для LG AKB73975786 ic как оригинал (маленький с функцией PIP ) SMART LED TV (серия HLG398)</t>
  </si>
  <si>
    <t>HLG398</t>
  </si>
  <si>
    <t xml:space="preserve">                ПДУ для Panasonic N2QAYB000803 ic LCD LED TV NEW с функцией usb (серия HPN225)</t>
  </si>
  <si>
    <t xml:space="preserve">                ПДУ для Philips RC-19039001/01 ic (серия HPH092)</t>
  </si>
  <si>
    <t xml:space="preserve">                Huayu for Samsung RM-D673 DVD  корпус 00054A универсальный пульт  (серия HRM464)</t>
  </si>
  <si>
    <t xml:space="preserve">                Huayu for Samsung RM-D762 универсальный  пульт  (серия HRM640)</t>
  </si>
  <si>
    <t xml:space="preserve">                Huayu for Samsung RM-L800  универсальный пульт (серия HRM606)</t>
  </si>
  <si>
    <t>HRM606</t>
  </si>
  <si>
    <t xml:space="preserve">                Huayu for Samsung RM-L919W  универсальный пульт (серия HRM831)</t>
  </si>
  <si>
    <t xml:space="preserve">                ПДУ для Samsung MF59-00242A SAT ic  (серия HSM186)</t>
  </si>
  <si>
    <t>HSM186</t>
  </si>
  <si>
    <t xml:space="preserve">                ПДУ для Sharp GA339WJSA ic LCD (серия HSH097)</t>
  </si>
  <si>
    <t xml:space="preserve">                ПДУ для Sony RM-934 ic (серия  HSN074)</t>
  </si>
  <si>
    <t xml:space="preserve">                ПДУ для Thomson /TCL RC1994301 ic (серия HTS052)</t>
  </si>
  <si>
    <t>HTS052</t>
  </si>
  <si>
    <t xml:space="preserve">                ПДУ для Thomson RC3000M11 ic LCD TV (серия HTC057)</t>
  </si>
  <si>
    <t xml:space="preserve">                ПДУ для Toshiba CT-90386  ic (серия HTB157)</t>
  </si>
  <si>
    <t>HTB157</t>
  </si>
  <si>
    <t xml:space="preserve">            Чехол для пульта WiMAX 50*210 </t>
  </si>
  <si>
    <t xml:space="preserve">            Чехол для пульта WiMAX 60*210 </t>
  </si>
  <si>
    <t xml:space="preserve"> 4 / 12 / 40</t>
  </si>
  <si>
    <t xml:space="preserve">                ПДУ для LG AKB73715601 ic (серия HLG321)</t>
  </si>
  <si>
    <t xml:space="preserve">            Беспроводная клавиатура I8 с тачпадом для windows XP/VISTA/7/MAC/Linux/Android</t>
  </si>
  <si>
    <t xml:space="preserve">            Антенна уличная РЭМО BAS-2313 CONNECT STREET UNIVERSAL (пассивная, 3G/4G, 12.5 - 15 дБи, коробка)</t>
  </si>
  <si>
    <t xml:space="preserve">            Антенна уличная РЭМО CONNECT STREET (пассивная, UMTS-2100/GSM-1800/1900, 18 дБи, коробка)</t>
  </si>
  <si>
    <t xml:space="preserve">            Антенна комнатная ДМВ "Дельта ЦИФРА"  с адаптером (усилен. 20-22 дБ, питание 12В, кабель 3м)</t>
  </si>
  <si>
    <t xml:space="preserve">            Антенна телевизионная комн. ДМВ "Дельта К132" (тип АТН-5,усил.4,5-6,9 дБ,кабель снижения 2м,п/э пак)</t>
  </si>
  <si>
    <t xml:space="preserve"> 1 / 10 / 45</t>
  </si>
  <si>
    <t xml:space="preserve">            Антенна телевизионная комнатная ДМВ "Дельта К131" (тип АТН-5.2, усилен. 6 дБ)</t>
  </si>
  <si>
    <t xml:space="preserve">                Шнур 3.5шт-3RCA 1м (золото) Atcom</t>
  </si>
  <si>
    <t xml:space="preserve">                Шнур-переходник  Delink 2RCAшт.-3,5гн. "Grey" пластик 0,3м</t>
  </si>
  <si>
    <t xml:space="preserve">                Шнур-переходник Delink 3,5шт.-2*3,5гн. "Grey" пластик 0,3м</t>
  </si>
  <si>
    <t xml:space="preserve">                Шнур USB-A штекер - USB-MINI(5pin) штекер 1.8м (АРБАКОМ)</t>
  </si>
  <si>
    <t>APH-455-1.8</t>
  </si>
  <si>
    <t xml:space="preserve"> 1 / 40 / 480</t>
  </si>
  <si>
    <t xml:space="preserve">                Шнур оптический spc SC/APC-SC/APC 9/125 3.0мм 7м</t>
  </si>
  <si>
    <t xml:space="preserve">            Витые в трубку 4p4c</t>
  </si>
  <si>
    <t xml:space="preserve"> 1 / 30 / 200</t>
  </si>
  <si>
    <t xml:space="preserve">                Шнур к трубке 7,5м витой белый</t>
  </si>
  <si>
    <t xml:space="preserve">                Шнур к трубке 7,5м витой черный</t>
  </si>
  <si>
    <t xml:space="preserve">        Сетевые шнуры питания 220В</t>
  </si>
  <si>
    <t xml:space="preserve">            Заглушка для розетки (Itec) (1упак = 4шт)</t>
  </si>
  <si>
    <t>G302</t>
  </si>
  <si>
    <t xml:space="preserve">            Блок питания для ноутбука SAMSUNG 19V 60W 3,16A штекер 5,5x3,0 (G306)</t>
  </si>
  <si>
    <t>G306</t>
  </si>
  <si>
    <t xml:space="preserve">            Штекер DC 4.55x11mm с кабелем 1.2m для блока питания ноутбука LENOVO (LX G294)</t>
  </si>
  <si>
    <t>LXG294</t>
  </si>
  <si>
    <t xml:space="preserve">            DT83B мультиметр цифровой</t>
  </si>
  <si>
    <t>DT83 B</t>
  </si>
  <si>
    <t xml:space="preserve">            YX1000A мультиметр стрелочный</t>
  </si>
  <si>
    <t xml:space="preserve">            YX2000A мультиметр стрелочный</t>
  </si>
  <si>
    <t>DT831</t>
  </si>
  <si>
    <t xml:space="preserve">            Отвертка-индикатор 6878-28NS (цифровая)</t>
  </si>
  <si>
    <t xml:space="preserve">            Шнур для тестеров M890 серии TL 03</t>
  </si>
  <si>
    <t xml:space="preserve">                Жало для паяльника 6 мм</t>
  </si>
  <si>
    <t xml:space="preserve">            Канифоль - сосновая  "Марка А" 20гр. в банке с крышкой (Смоленск)</t>
  </si>
  <si>
    <t xml:space="preserve"> 10 / 20 / 100</t>
  </si>
  <si>
    <t xml:space="preserve">                ПДУ для Горизонт/Shivaki RC-D3-03  ic LCDTV(серия HOT0012)</t>
  </si>
  <si>
    <t>HOT0012</t>
  </si>
  <si>
    <t xml:space="preserve">                    Пульт для т/в Горизонт RC7-8  ic (серия HOB083)</t>
  </si>
  <si>
    <t xml:space="preserve">                ПДУ для Триколор HD9300 / HD-GS9305B ic (серия HOB538)</t>
  </si>
  <si>
    <t>HOB538</t>
  </si>
  <si>
    <t xml:space="preserve">                ПДУ для Goldstar GS-8830HD ic DVB-T2 (серия HOB1031)</t>
  </si>
  <si>
    <t>HOB1031</t>
  </si>
  <si>
    <t>HOB1435</t>
  </si>
  <si>
    <t xml:space="preserve">                ПДУ для BBK P4084-1 ( LT1504 ) ЖК телевизор ic (серия HOB158)</t>
  </si>
  <si>
    <t xml:space="preserve">                ПДУ для LG 6710V00008A  ic (серия HLG023)</t>
  </si>
  <si>
    <t xml:space="preserve">                ПДУ для Panasonic EUR51973 ic  (серия HPN067)</t>
  </si>
  <si>
    <t xml:space="preserve"> 10 / 100 / 3000</t>
  </si>
  <si>
    <t xml:space="preserve"> 3 / 25 / 200</t>
  </si>
  <si>
    <t xml:space="preserve">            Делитель ТВ 1вх(F-гнездо)-4вых (F-гнезда) 5-1000 МГц "белый"(АРБАКОМ)</t>
  </si>
  <si>
    <t>APA-222</t>
  </si>
  <si>
    <t xml:space="preserve"> 5 / 50 / 200</t>
  </si>
  <si>
    <t xml:space="preserve">                Шнур  Delink TOSLINK-TOSLINK 0,5м </t>
  </si>
  <si>
    <t xml:space="preserve">            Крепеж кабеля -6 (50 штук упаковка) 07-4006</t>
  </si>
  <si>
    <t xml:space="preserve">            Изолента Pro Line 15/10 черная</t>
  </si>
  <si>
    <t xml:space="preserve">            Изолента Pro Line 15/20 черная</t>
  </si>
  <si>
    <t xml:space="preserve">            Изолента Pro Line 19/20 синяя</t>
  </si>
  <si>
    <t xml:space="preserve">            Изолента Pro Line 19/20 черная</t>
  </si>
  <si>
    <t xml:space="preserve">                Шнур к трубке 4,5м витой белый </t>
  </si>
  <si>
    <t xml:space="preserve">                Шнур к трубке 4,5м витой черный </t>
  </si>
  <si>
    <t xml:space="preserve">            Кабель питания для ноутбуков (евровилка-штекер) 1,8м</t>
  </si>
  <si>
    <t xml:space="preserve">            Кабель питания евровилка (0,75мм, евровилка-штекер)1,8м</t>
  </si>
  <si>
    <t xml:space="preserve"> 5 / 20 / 100</t>
  </si>
  <si>
    <t xml:space="preserve"> 1 / 10 / 48</t>
  </si>
  <si>
    <t xml:space="preserve"> 50 / 100 / 500</t>
  </si>
  <si>
    <t>OLLi</t>
  </si>
  <si>
    <t xml:space="preserve"> 48 / 240 / 1200</t>
  </si>
  <si>
    <t xml:space="preserve"> 12 / 24 / 96</t>
  </si>
  <si>
    <t xml:space="preserve"> 10 / 24 / 96</t>
  </si>
  <si>
    <t xml:space="preserve"> 5 / 12 / 60</t>
  </si>
  <si>
    <t xml:space="preserve">        Клей 505 3гр. [12]</t>
  </si>
  <si>
    <t xml:space="preserve"> 12 / 120 / 360</t>
  </si>
  <si>
    <t xml:space="preserve"> 5 / 20 / 200</t>
  </si>
  <si>
    <t xml:space="preserve"> 10 / 50 / 500</t>
  </si>
  <si>
    <t xml:space="preserve">            Мультиметр цифровой DT831 </t>
  </si>
  <si>
    <t xml:space="preserve">            Мультиметр цифровой DT838 </t>
  </si>
  <si>
    <t xml:space="preserve">            Отвертка-индикатор 6875-17150 (75 мм) с прищепкой</t>
  </si>
  <si>
    <t xml:space="preserve">            Отвертка-индикатор 6885-48NS (RFA 101) звуковая</t>
  </si>
  <si>
    <t xml:space="preserve">            Отвертка-индикатор автомобильная 16-0101</t>
  </si>
  <si>
    <t xml:space="preserve">            Тестер 6890-63 8 in 1 (6-380 В) (Ресанта)</t>
  </si>
  <si>
    <t xml:space="preserve">                Жала для отечественных паяльников (медь,d=4мм)</t>
  </si>
  <si>
    <t xml:space="preserve">                Паяльная станция  ZD 927 мини </t>
  </si>
  <si>
    <t xml:space="preserve">                Паяльная станция  ZD 98 (12-0151)</t>
  </si>
  <si>
    <t xml:space="preserve">                Паяльная станция  ZD 99 ( 12-0152)</t>
  </si>
  <si>
    <t xml:space="preserve">                ПОС-60/61 (импортный материал) (припой в тубе) 18гр. колба большая</t>
  </si>
  <si>
    <t xml:space="preserve">                ПОС-60/61 (импортный материал) (припой) 20гр.</t>
  </si>
  <si>
    <t xml:space="preserve">                ПОС-61 (припой с канифолью) 20гр.</t>
  </si>
  <si>
    <t xml:space="preserve">                ПОС-61 (припой) 20гр.</t>
  </si>
  <si>
    <t xml:space="preserve">            R-Teck ( маркер для рисования печатных плат ) (синий,черный,красный,зеленый)</t>
  </si>
  <si>
    <t xml:space="preserve">            Бура (для сварки - 30гр)</t>
  </si>
  <si>
    <t xml:space="preserve"> 3 / 10 / 50</t>
  </si>
  <si>
    <t xml:space="preserve">            ГГ - 1 литр (глицерин-гидразиновый флюс-водорастворимый для пайки)</t>
  </si>
  <si>
    <t xml:space="preserve">            ГГ - 100 мл. (глицерин-гидразиновый флюс-водорастворимый для пайки)</t>
  </si>
  <si>
    <t xml:space="preserve">            ГГ - 10мл. (глицерин-гидразиновый флюс-водорастворимый для пайки )</t>
  </si>
  <si>
    <t xml:space="preserve">            ГГ - 15 мл. (глицерин-гидразиновый флюс-водорастворимый для пайки)</t>
  </si>
  <si>
    <t xml:space="preserve">            ГГ - 25 мл. (глицерин-гидразиновый флюс-водорастворимый для пайки)</t>
  </si>
  <si>
    <t xml:space="preserve">            ГГ - 50 мл. (глицерин-гидразиновый флюс-водорастворимый для пайки)</t>
  </si>
  <si>
    <t xml:space="preserve">            ДХЭ 12 гр. (дихлорэтан - клей для оргстекла и др. пластмассы)</t>
  </si>
  <si>
    <t xml:space="preserve">            ДХЭ 40 гр. (дихлорэтан - клей для оргстекла и др. пластмассы)</t>
  </si>
  <si>
    <t xml:space="preserve">            Жидкая канифоль ( беccпиртовая) 25 мл.</t>
  </si>
  <si>
    <t xml:space="preserve">            Жидкая канифоль ( беccпиртовая) 50 мл.</t>
  </si>
  <si>
    <t xml:space="preserve">            Жидкая канифоль (беccпиртовая) с кисточкой 20 мл.</t>
  </si>
  <si>
    <t xml:space="preserve">            Жир паяльный активный 0,5кг (г.Смоленск)</t>
  </si>
  <si>
    <t xml:space="preserve">            Канифоль - высший сорт 100гр (банка) Rosincast</t>
  </si>
  <si>
    <t xml:space="preserve">            Канифоль - высший сорт 1кг (банка) Rosincast</t>
  </si>
  <si>
    <t xml:space="preserve">            Канифоль - высший сорт 200гр (банка) Rosincast</t>
  </si>
  <si>
    <t xml:space="preserve">            Канифоль - высший сорт 50гр (банка) Rosincast</t>
  </si>
  <si>
    <t xml:space="preserve">            Канифоль гель (шприц, блистер)</t>
  </si>
  <si>
    <t xml:space="preserve">            Канифоль гель Актив (шприц, блистер)</t>
  </si>
  <si>
    <t xml:space="preserve">            Кислота паяльная - 0,5 л (активный флюс - для пайки в быту )</t>
  </si>
  <si>
    <t xml:space="preserve">            Кислота паяльная - 1 л. (активный флюс - для пайки в быту )</t>
  </si>
  <si>
    <t xml:space="preserve">            Контактол - клей (для восстановления электр. проводников - 5гр)</t>
  </si>
  <si>
    <t xml:space="preserve">            Лак цапон (желтый - 30мл)</t>
  </si>
  <si>
    <t xml:space="preserve">            Лак цапон (синий - 30мл)</t>
  </si>
  <si>
    <t xml:space="preserve">            Лак цапон (черный - 30мл)</t>
  </si>
  <si>
    <t xml:space="preserve">            ЛТИ-120 LUX с кисточкой (флюс для пайки) - 20 мл. (бесспиртовой)</t>
  </si>
  <si>
    <t xml:space="preserve">            ЛТИ-120 LUX флюс для пайки - 100 мл. (беccпиртовой)</t>
  </si>
  <si>
    <t xml:space="preserve">            ЛТИ-120 LUX флюс для пайки - 25 мл. (беccпиртовой)</t>
  </si>
  <si>
    <t xml:space="preserve">            ЛТИ-1201 флюс для пайки - 0,5 литра </t>
  </si>
  <si>
    <t xml:space="preserve">            Масло приборное 10мл </t>
  </si>
  <si>
    <t xml:space="preserve">            Ортофосфорная кислота - 1 литр. (высокоактивный флюс для пайки)</t>
  </si>
  <si>
    <t xml:space="preserve">            Ортофосфорная кислота - 15мл. (высокоактивный флюс для пайки)</t>
  </si>
  <si>
    <t xml:space="preserve">            Ортофосфорная кислота - 50мл. (высокоактивный флюс для пайки) (стекло)</t>
  </si>
  <si>
    <t xml:space="preserve">            Ортофосфорная кислота с кисточкой - 20 мл. (высокоактивный флюс для пайки)</t>
  </si>
  <si>
    <t xml:space="preserve">            Паста ГОИ 20гр.</t>
  </si>
  <si>
    <t xml:space="preserve">            Паста ГОИ 30гр. (г.Смоленск)</t>
  </si>
  <si>
    <t xml:space="preserve">            ПМС-100 10мл (силиконовое масло )</t>
  </si>
  <si>
    <t xml:space="preserve">            ПМС-200 10мл (силиконовое масло )</t>
  </si>
  <si>
    <t xml:space="preserve">            ПМС-5 10мл (силиконовое масло )</t>
  </si>
  <si>
    <t xml:space="preserve">            Смазка графитовая 20гр. (г.Смоленск) </t>
  </si>
  <si>
    <t xml:space="preserve">            Сплав Вуда 50гр. (60гр.С)</t>
  </si>
  <si>
    <t xml:space="preserve">            Теплопроводящая паста КПТ- 8 (10гр) шприц</t>
  </si>
  <si>
    <t xml:space="preserve">            Теплопроводящая паста КПТ- 8 (18гр) тюбик </t>
  </si>
  <si>
    <t xml:space="preserve">            Теплопроводящая паста КПТ- 8 (20гр) шприц</t>
  </si>
  <si>
    <t xml:space="preserve">            Теплопроводящая паста КПТ- 8 (400гр)</t>
  </si>
  <si>
    <t xml:space="preserve">            Удалитель флюса 100мл</t>
  </si>
  <si>
    <t xml:space="preserve">            Ф 209 (сварка и пайка драг.металлов тугоплавкими припоями - 30гр) </t>
  </si>
  <si>
    <t xml:space="preserve">            Ф 34 - 25 мл. ( для пайки алюминия и берилевых сплавов)</t>
  </si>
  <si>
    <t xml:space="preserve">            Ф 34 - 50 мл. ( для пайки алюминия и берилевых сплавов)</t>
  </si>
  <si>
    <t xml:space="preserve">            Ф 64 с кисточкой - 20 мл.  (флюс для пайки алюминия и др. легких металлов)</t>
  </si>
  <si>
    <t xml:space="preserve">            ФИМ (высокоактивный флюс для пайки) 15 мл. </t>
  </si>
  <si>
    <t xml:space="preserve">            ФИМ (высокоактивный флюс для пайки) 25 мл. </t>
  </si>
  <si>
    <t xml:space="preserve">            ФИМ (высокоактивный флюс для пайки) 50 мл. </t>
  </si>
  <si>
    <t xml:space="preserve">            Флюс 34А (сварка и пайка алюминия тугоплавкими припоями - 30гр)</t>
  </si>
  <si>
    <t xml:space="preserve">            Флюс ВТС 20гр.  (пайка драг.металлов) (г.Смоленск)</t>
  </si>
  <si>
    <t xml:space="preserve">            Флюс паста 20 гр (для пайки меди и ее сплавов,серебра,железа,стали)</t>
  </si>
  <si>
    <t xml:space="preserve">            Флюс паста 250 гр (для пайки меди и ее сплавов,серебра,железа,стали)</t>
  </si>
  <si>
    <t xml:space="preserve">            Хлорное железо ( для травления печатных плат ) 100 г. </t>
  </si>
  <si>
    <t xml:space="preserve">            Хлорное железо ( для травления печатных плат ) 250 г. </t>
  </si>
  <si>
    <t xml:space="preserve">            Хлорное железо ( для травления печатных плат ) 500 г. </t>
  </si>
  <si>
    <t xml:space="preserve">         DVB-T/T2(эфирные)</t>
  </si>
  <si>
    <t xml:space="preserve">            Антенна комнатная ДМВ "Дельта ЦИФРА 5V" (усилен. 20-22 дБ, питание 5В, кабель 3м)</t>
  </si>
  <si>
    <t xml:space="preserve">                Шнур USB-A штекер - USB-A гнездо 0.5м (АРБАКОМ)</t>
  </si>
  <si>
    <t>APH-451-0.5</t>
  </si>
  <si>
    <t xml:space="preserve">            GP 65AAAHC-2UEC2 2BP  Аккумулятор 2/20</t>
  </si>
  <si>
    <t>GP65AAAHC</t>
  </si>
  <si>
    <t xml:space="preserve">            Smartbuy AAA/2BL 800 mAh (2/24/240) (SBBR-3A02BL800) Аккумулятор</t>
  </si>
  <si>
    <t xml:space="preserve">            GP Powercell  6F22/1604E Эл. питания </t>
  </si>
  <si>
    <t>GP 6F22/1604E</t>
  </si>
  <si>
    <t xml:space="preserve"> 10 / 30 / 100</t>
  </si>
  <si>
    <t xml:space="preserve">            Smartbuy 6F22/1S (10/400)  Батарейка солевая крона</t>
  </si>
  <si>
    <t>SB6F22/1S</t>
  </si>
  <si>
    <t xml:space="preserve">        6F22/КРОНА щелочные (alkaline) </t>
  </si>
  <si>
    <t xml:space="preserve">            GP Super 6LR61/1604A  Эл. питания  </t>
  </si>
  <si>
    <t>GP6LR61</t>
  </si>
  <si>
    <t xml:space="preserve">            MINAMOTO Alkaline LR6 Элемент питания </t>
  </si>
  <si>
    <t>MNMLR6</t>
  </si>
  <si>
    <t xml:space="preserve"> 24 / 48 / 480</t>
  </si>
  <si>
    <t xml:space="preserve">            DURACELL LR03/MN2400 2BPX6 Эл.питания</t>
  </si>
  <si>
    <t>DRC3-2BPX6</t>
  </si>
  <si>
    <t xml:space="preserve"> 48 / 96 / 480</t>
  </si>
  <si>
    <t xml:space="preserve">            VARTA Longlife LR03/Box12 Эл.питания</t>
  </si>
  <si>
    <t>VRTLR03/Box12</t>
  </si>
  <si>
    <t xml:space="preserve">        D/R20 щелочные (alkaline) </t>
  </si>
  <si>
    <t>GPLR20/13A</t>
  </si>
  <si>
    <t xml:space="preserve">            GP A76/LR44/V13GA 10BP  Эл. питания</t>
  </si>
  <si>
    <t>GP LR44</t>
  </si>
  <si>
    <t xml:space="preserve">            Perfeo CR2032/5BL  Lithium Cell Эл.питания</t>
  </si>
  <si>
    <t>P CR2032</t>
  </si>
  <si>
    <t xml:space="preserve">                Huayu IHandy AUN0442 SAT пульт на 3000 моделей (серия HRM7171)</t>
  </si>
  <si>
    <t xml:space="preserve">                ПДУ для BBK RC026-01R (серия HVD130) DVD плеер+караоке ic</t>
  </si>
  <si>
    <t xml:space="preserve">                ПДУ для Panasonic EUR7717010 ic  (серия HPN092)</t>
  </si>
  <si>
    <t xml:space="preserve">                Huayu for Philips RM-D631 универсальный пульт (серия HRM317)</t>
  </si>
  <si>
    <t xml:space="preserve">                ПДУ для Philips RC0764 / 0770 ic (серия HPH001)</t>
  </si>
  <si>
    <t xml:space="preserve">                ПДУ для Philips RP520 ic (серия HOB427)</t>
  </si>
  <si>
    <t xml:space="preserve">                ПДУ для Samsung AA59-00795A ic LED TV белый (серия HSM403)</t>
  </si>
  <si>
    <t>HSM403</t>
  </si>
  <si>
    <t xml:space="preserve">        Автомобильные АНТЕННЫ</t>
  </si>
  <si>
    <t xml:space="preserve">            Антенна авт. активная Триада-690 Съемная, с клипсой на боковое стекло</t>
  </si>
  <si>
    <t xml:space="preserve">            Акустический кабель 2х1.5кв.мм 100м на бобине(красно-черный) (АРБАКОМ)</t>
  </si>
  <si>
    <t>APC-016</t>
  </si>
  <si>
    <t xml:space="preserve">                Конвертер из VGA в HDMI (HDV01) Atcom</t>
  </si>
  <si>
    <t xml:space="preserve">                переходник DVI-D (24+1) штекер - HDMI гнездо (пластик-золото, ПВХ-упаковка) (АРБАКОМ)</t>
  </si>
  <si>
    <t>APP-363</t>
  </si>
  <si>
    <t xml:space="preserve">                Переходник из HDMI в VGA (АТ1013) Atcom, 10см</t>
  </si>
  <si>
    <t xml:space="preserve">            Изолента ТОЧНО-ПРОЧНО 19/20 белая</t>
  </si>
  <si>
    <t xml:space="preserve"> 10 / 20 / 50</t>
  </si>
  <si>
    <t xml:space="preserve">            Изолента ТОЧНО-ПРОЧНО 19/20 желтая</t>
  </si>
  <si>
    <t xml:space="preserve">            Изолента ТОЧНО-ПРОЧНО 19/20 желто-зеленая</t>
  </si>
  <si>
    <t xml:space="preserve">            Изолента ТОЧНО-ПРОЧНО 19/20 зеленая</t>
  </si>
  <si>
    <t xml:space="preserve">            Изолента ТОЧНО-ПРОЧНО 19/20 красная</t>
  </si>
  <si>
    <t xml:space="preserve">                Бытовая телефонная розетка БТР-2х RJ11(6р4с)гн белый б/э  (АРБАКОМ)</t>
  </si>
  <si>
    <t>APT-011Б-П</t>
  </si>
  <si>
    <t xml:space="preserve">                Шнур Телефонный в линию 10м, белый RJ11(6Р4С)-RJ11(6Р4С) (АРБАКОМ)</t>
  </si>
  <si>
    <t>APT-254c_10W</t>
  </si>
  <si>
    <t xml:space="preserve">                Шнур Телефонный в линию 7м, белый RJ11(6Р4С)-RJ11(6Р4С) (АРБАКОМ)</t>
  </si>
  <si>
    <t>APT-254c_7W</t>
  </si>
  <si>
    <t xml:space="preserve">        Клеевой стержень 11/270мм прозрачный (1упак=10шт)</t>
  </si>
  <si>
    <t xml:space="preserve">            DT200 токовые клещи</t>
  </si>
  <si>
    <t xml:space="preserve">            Автотестер универсальный (свет+звук) 16-0102 REXANT</t>
  </si>
  <si>
    <t xml:space="preserve">            Отвертка-индикатор 6875-304В</t>
  </si>
  <si>
    <t xml:space="preserve">            Канифоль - высший сорт 20гр (банка)</t>
  </si>
  <si>
    <t xml:space="preserve">            Лак цапон (красный - 30мл)</t>
  </si>
  <si>
    <t xml:space="preserve">                Huayu пульт универсальный для SAT1111+ для SAT и TV в корпусе Bigsat/Globo HOF-44C (серия HRM1226)</t>
  </si>
  <si>
    <t>HRM1226</t>
  </si>
  <si>
    <t xml:space="preserve">                Huayu for LG RM-L1162 3D LED TV с функцией SMART  универсальный пульт  (серия HRM1005)</t>
  </si>
  <si>
    <t xml:space="preserve">                Huayu for LG RM-L1162W БЕЛЫЙ LED TV с функцией SMART  универсальный пульт  (серия HRM1078)</t>
  </si>
  <si>
    <t>HRM1078</t>
  </si>
  <si>
    <t xml:space="preserve">                ПДУ для LG AKB73715603 ic (серия HLG320)</t>
  </si>
  <si>
    <t xml:space="preserve">                ПДУ для LG AKB74475472 ic  (серия HLG396)</t>
  </si>
  <si>
    <t>HLG396</t>
  </si>
  <si>
    <t xml:space="preserve">            Шнур питания для аудио техники (CN-9086A)  1,8 м [10 !]</t>
  </si>
  <si>
    <t>287-318</t>
  </si>
  <si>
    <t xml:space="preserve">            Шнур сетевой с вилкой 1,5м </t>
  </si>
  <si>
    <t xml:space="preserve">            AC Aдаптер HJ-050200E 5V (для приставок)</t>
  </si>
  <si>
    <t>HJ-050200E</t>
  </si>
  <si>
    <t xml:space="preserve">                Шнур 3.5мм Стерео штекер - 3.5мм Стерео гнездо 5м (пластик-никель) D 4мм (АРБАКОМ)</t>
  </si>
  <si>
    <t>APH-093-5</t>
  </si>
  <si>
    <t xml:space="preserve">  2 / 20 / 200</t>
  </si>
  <si>
    <t xml:space="preserve">                Паяльник электрический 25 Вт LEXTOOL ZD 30C</t>
  </si>
  <si>
    <t>ZD30C-25</t>
  </si>
  <si>
    <t xml:space="preserve">        Крепп 50*40*160 Ostenorf 6/36</t>
  </si>
  <si>
    <t>krepp40</t>
  </si>
  <si>
    <t xml:space="preserve">                Huayu RM-L1130+8 универсальный для LCD LED ТV корпус MYSTERY MTV-2622LW (серия HRM1342)</t>
  </si>
  <si>
    <t>HRM1342</t>
  </si>
  <si>
    <t xml:space="preserve">                ПДУ для Goldeninterstar WJ-350 ic спутниковый ресивер (серия HSR422)</t>
  </si>
  <si>
    <t xml:space="preserve">                ПДУ для World Vision T35, T55, T60M ic DVB-T2 (T55) (серия HVD0210)</t>
  </si>
  <si>
    <t>HVD0210</t>
  </si>
  <si>
    <t xml:space="preserve">        Air Mouse</t>
  </si>
  <si>
    <t xml:space="preserve">            Пульт мышь с гироскопом - AF106 для Android TV Box</t>
  </si>
  <si>
    <t xml:space="preserve">            HUAYU Универсальные BBK</t>
  </si>
  <si>
    <t xml:space="preserve">                Huayu for BBK RM-D1177 универсальный пульт (серия HRM1051)</t>
  </si>
  <si>
    <t xml:space="preserve">                ПДУ для LG AKB69680403 ic (серия HLG189)</t>
  </si>
  <si>
    <t xml:space="preserve">                ПДУ для Toshiba CT-8035  ic (серия HTB145)</t>
  </si>
  <si>
    <t>HTB145</t>
  </si>
  <si>
    <t>RX-190W</t>
  </si>
  <si>
    <t xml:space="preserve"> 1 / 10 / 50 </t>
  </si>
  <si>
    <t>RX-190R</t>
  </si>
  <si>
    <t>RX-190Bk</t>
  </si>
  <si>
    <t>RX-210W</t>
  </si>
  <si>
    <t>RX-210R</t>
  </si>
  <si>
    <t>RX-210Bl</t>
  </si>
  <si>
    <t>RX-210Bk</t>
  </si>
  <si>
    <t>RX-260W</t>
  </si>
  <si>
    <t>RX-260R</t>
  </si>
  <si>
    <t>RX-260Bl</t>
  </si>
  <si>
    <t>RX-260Bk</t>
  </si>
  <si>
    <t>M14W</t>
  </si>
  <si>
    <t>M14R</t>
  </si>
  <si>
    <t>M14Bk</t>
  </si>
  <si>
    <t xml:space="preserve">                Пульт ДУ для GoldMaster 303/707 большой (серия ALDVBT-103)</t>
  </si>
  <si>
    <t xml:space="preserve">            Master Q-988E универсальный для кондиционеров 1000 в 1 (серия HMT7446)</t>
  </si>
  <si>
    <t>HMT7446</t>
  </si>
  <si>
    <t xml:space="preserve">            HUAYU Универсальные Rolsen</t>
  </si>
  <si>
    <t xml:space="preserve">                Huayu for Rolsen RM-563BFC универсальный пульт (серия HRM266)</t>
  </si>
  <si>
    <t xml:space="preserve">                Huayu for Samsung RM-D625F  универсальный пульт (серия HRM291)</t>
  </si>
  <si>
    <t xml:space="preserve">            Чехол для пульта WiMAX 50*170</t>
  </si>
  <si>
    <t xml:space="preserve">            Кабель телефонный GM-STF2B</t>
  </si>
  <si>
    <t>GM-STF2B</t>
  </si>
  <si>
    <t xml:space="preserve">            Кабель телефонный GM-STF4B</t>
  </si>
  <si>
    <t>GM-STF4B</t>
  </si>
  <si>
    <t xml:space="preserve">                Переходник антенны автомобильной, гнездо BL (ант) / штекер PL (радио) , шнур 10см (LX)</t>
  </si>
  <si>
    <t>LX1998</t>
  </si>
  <si>
    <t xml:space="preserve">                ПДУ для Vityaz K35/Polar 81LTV7003 ( K77)/Izumi ic (серия HOB575)</t>
  </si>
  <si>
    <t>HOB575</t>
  </si>
  <si>
    <t xml:space="preserve">                ПДУ для Горизонт/Horizont GW-2AEUR LCD TV (серия HOB799)</t>
  </si>
  <si>
    <t xml:space="preserve">                    Пульт для т/в Горизонт Bp-6 белый  ic (серия HOT122)</t>
  </si>
  <si>
    <t>HOT122</t>
  </si>
  <si>
    <t xml:space="preserve">                ПДУ для Arion AF-3030 ic (серия HRM2533) ic</t>
  </si>
  <si>
    <t xml:space="preserve">                ПДУ для НТВ+ Opentech ISB7-VA70  ic (серия HOB1526)</t>
  </si>
  <si>
    <t>HOB1526</t>
  </si>
  <si>
    <t xml:space="preserve">            Huayu K-1036E+L NEW универсальный пульт для кондиционеров (серия HAR079)</t>
  </si>
  <si>
    <t>HAR079</t>
  </si>
  <si>
    <t xml:space="preserve">            Huayu K-1038E+L 1000 в 1 NEW  универсальный пульт (серия HAR080)</t>
  </si>
  <si>
    <t>HAR080</t>
  </si>
  <si>
    <t xml:space="preserve">            Huayu K-1089E+L NEW универсальный пульт для кондиционеров (серия HAR083)</t>
  </si>
  <si>
    <t>HAR083</t>
  </si>
  <si>
    <t xml:space="preserve">            Huayu K-DK680 для DAIKIN ДЛЯ КОНДИЦИОНЕРОВ (серия HAR095)</t>
  </si>
  <si>
    <t>HAR095</t>
  </si>
  <si>
    <t xml:space="preserve">            Huayu K-HT676 для HITACHI ДЛЯ КОНДИЦИОНЕРОВ (серия HAR097)</t>
  </si>
  <si>
    <t>HAR097</t>
  </si>
  <si>
    <t xml:space="preserve">            Huayu K-LG1108 для LG для кондиционеров МАРКИ LG с функцией PLASMA (серия HAR068)</t>
  </si>
  <si>
    <t>HAR068</t>
  </si>
  <si>
    <t xml:space="preserve">            Huayu Q-1000E универсальный для кондиционеров 1000 в 1 (серия HAR081)</t>
  </si>
  <si>
    <t>HAR081</t>
  </si>
  <si>
    <t xml:space="preserve">            Huayu для Panasonic K-PN1122 универсальный для кондиционеров (серия HRM1200)</t>
  </si>
  <si>
    <t>HRM1200</t>
  </si>
  <si>
    <t xml:space="preserve">            Master /CHANGHOP K-100ES  универсальный пульт для кондиционеров 1000 в 1 (серия HAR0002)</t>
  </si>
  <si>
    <t>HAR0002</t>
  </si>
  <si>
    <t xml:space="preserve">            QUNDA KT-E08 для кондиционеров 6000 в 1</t>
  </si>
  <si>
    <t xml:space="preserve">            Huayu CAR RC-820J+C Ver.2017  универсальный пульт для автомагнитол, тв, dvd, projecto (серия HRM133)</t>
  </si>
  <si>
    <t>HRM1334</t>
  </si>
  <si>
    <t xml:space="preserve">            Huayu IHANDY CAR IH-830J+L new обучаемый+программируемый унив.пульт для автомагнитол (серия HOB4000)</t>
  </si>
  <si>
    <t>HOB4000</t>
  </si>
  <si>
    <t xml:space="preserve">            Huayu IHandy Air Mouse P3 Android ТВ обучаемые кнопки , Многофункциональная</t>
  </si>
  <si>
    <t xml:space="preserve">            Huayu IHandy IH-AM02 Air Mouse  MULTIMEDIA ANDROID и MOTION SENSE</t>
  </si>
  <si>
    <t xml:space="preserve">            Huayu IHandy P9 mini keyboard КЛАВИАТУРА НА КИРИЛЛЕЦЕ ! MULTIMEDIA ANDROID/Перезаряжаемый</t>
  </si>
  <si>
    <t xml:space="preserve">                ПДУ для JVC RM-C364GY ic (серия HJC062)</t>
  </si>
  <si>
    <t xml:space="preserve">                ПДУ для LG AKB73655802 ic (серия HLG304)</t>
  </si>
  <si>
    <t>HLG304</t>
  </si>
  <si>
    <t xml:space="preserve">                ПДУ для LG AKB73756564 (AKB73756565) ic 3 D LCD smart TV (серия HLG380)</t>
  </si>
  <si>
    <t>HLG380</t>
  </si>
  <si>
    <t xml:space="preserve">                ПДУ для Samsung AA59-00104D  progun-II без Т/Т ic  (серия HSM117)</t>
  </si>
  <si>
    <t xml:space="preserve">                ПДУ для Samsung AA59-00104N progun-II T/T ic  (серия HSM336)</t>
  </si>
  <si>
    <t xml:space="preserve">                ПДУ для Samsung AA59-00332A (00332F) ic  (серия HSM152)</t>
  </si>
  <si>
    <t xml:space="preserve">                ПДУ для Sharp GA983WJSA ic 3D LED LCD TV (серия HSH154)</t>
  </si>
  <si>
    <t xml:space="preserve">                ПДУ для Sony RM-ED002 ( RM-EA002) ic LCD TV (серия  HSN156)</t>
  </si>
  <si>
    <t>HSN156</t>
  </si>
  <si>
    <t xml:space="preserve">                ПДУ для Sony RMT-TX100E ic (серия HSN284)</t>
  </si>
  <si>
    <t>HSN284</t>
  </si>
  <si>
    <t xml:space="preserve">                ПДУ для Sony RMT-TX300E NETFLIX ic (серия HSN296)</t>
  </si>
  <si>
    <t>HSN296</t>
  </si>
  <si>
    <t xml:space="preserve">            Делитель ТВ 1вх-2вых (F) "желтый" (АРБАКОМ)</t>
  </si>
  <si>
    <t>APA-201</t>
  </si>
  <si>
    <t xml:space="preserve"> 5 / 50 / 500</t>
  </si>
  <si>
    <t xml:space="preserve">            Делитель ТВ 1вх(F-гнездо)-3вых (F-гнезда) 5-1000 МГц "белый" (АРБАКОМ)</t>
  </si>
  <si>
    <t>APA-221</t>
  </si>
  <si>
    <t xml:space="preserve">            Антеннa комнатная ДМВ для цифр.ТВ, с ИНДИКАТОРОМ, с усилителем +5В,  "КВАДРА"(черная)(АРБАКОМ)</t>
  </si>
  <si>
    <t xml:space="preserve">            Антеннa комнатная МВ+ДМВ с 1-м контуром 4 колена  APA-021-4 (АРБАКОМ)</t>
  </si>
  <si>
    <t>APA-021-4</t>
  </si>
  <si>
    <t xml:space="preserve">            Антеннa комнатная МВ+ДМВ с 2-м ш/п контуром, 4 колена APA-020-4 (АРБАКОМ)</t>
  </si>
  <si>
    <t>APA-020-4</t>
  </si>
  <si>
    <t xml:space="preserve">            Акустический кабель 2х0.25кв.мм 100м на бобине(красно-черный) (АРБАКОМ)</t>
  </si>
  <si>
    <t>APC-010</t>
  </si>
  <si>
    <t xml:space="preserve">            Акустический кабель 2х0.35кв.мм 100м на бобине(красно-черный) (АРБАКОМ)</t>
  </si>
  <si>
    <t>APC-012</t>
  </si>
  <si>
    <t xml:space="preserve">            Акустический кабель 2х0.5кв.мм 100м на бобине(красно-черный) (АРБАКОМ)</t>
  </si>
  <si>
    <t>APC-013</t>
  </si>
  <si>
    <t xml:space="preserve">            Шнур СКАРТ шт. - 3*RCA(тюльпан) шт. 1.2м, с перекл.(круглый кабель, пластик-никель) (АРБАКОМ)</t>
  </si>
  <si>
    <t>APH-136-1.2</t>
  </si>
  <si>
    <t xml:space="preserve">                Шнур 3.5мм Стерео штекер - 2*RCA (тюльпан) штекера 1.5м (пластик-никель) D2x2,6мм (АРБАКОМ)</t>
  </si>
  <si>
    <t>APH-095-1.5</t>
  </si>
  <si>
    <t xml:space="preserve">                Шнур 3.5мм Стерео штекер - 2*RCA (тюльпан) штекера 3м (пластик-никель) D2x2,6мм (АРБАКОМ)</t>
  </si>
  <si>
    <t>APH-095-3</t>
  </si>
  <si>
    <t xml:space="preserve"> 1 / 10 / 150</t>
  </si>
  <si>
    <t xml:space="preserve">                Шнур 3.5мм Стерео штекер - 3.5мм Стерео гнездо 1.5м (пластик-никель) D 4мм (АРБАКОМ)</t>
  </si>
  <si>
    <t>APH-093-1.5</t>
  </si>
  <si>
    <t xml:space="preserve">                Шнур 3.5мм Стерео штекер - 3.5мм Стерео гнездо 3м (пластик-никель) D 4мм (АРБАКОМ)</t>
  </si>
  <si>
    <t>APH-093-3</t>
  </si>
  <si>
    <t xml:space="preserve">                Шнур 3.5мм Стерео штекер - 3.5мм Стерео гнездо 7м (пластик-никель) D 4мм (АРБАКОМ)</t>
  </si>
  <si>
    <t>APH-093-7</t>
  </si>
  <si>
    <t xml:space="preserve">                Шнур 3.5мм Стерео штекер - 3.5мм Стерео штекер 1,0м (пластик-никель) D4мм (АРБАКОМ)</t>
  </si>
  <si>
    <t>APH-090-1,0</t>
  </si>
  <si>
    <t xml:space="preserve">                Шнур 3.5мм Стерео штекер - 3.5мм Стерео штекер 1,5м (пластик-никель) D4мм(АРБАКОМ)</t>
  </si>
  <si>
    <t>APH-090-1.5</t>
  </si>
  <si>
    <t xml:space="preserve">                Шнур 3.5мм Стерео штекер - 3.5мм Стерео штекер 3 м (пластик-никель) D4мм (АРБАКОМ)</t>
  </si>
  <si>
    <t>APH-090-3</t>
  </si>
  <si>
    <t xml:space="preserve">                Шнур 3.5мм Стерео штекер - 3.5мм Стерео штекер 5 м (пластик-никель) D4мм (АРБАКОМ)</t>
  </si>
  <si>
    <t>APH-090-5</t>
  </si>
  <si>
    <t xml:space="preserve">        3,5мм Разъёмы</t>
  </si>
  <si>
    <t xml:space="preserve">            3,5мм Стерео штекер, на кабель (никель) (АРБАКОМ)</t>
  </si>
  <si>
    <t>APP-007</t>
  </si>
  <si>
    <t xml:space="preserve">            Штекер Jack 3,5 стерео угловой (LX 1012AN)</t>
  </si>
  <si>
    <t>LX1012AN</t>
  </si>
  <si>
    <t xml:space="preserve">            Штекер Jack 3.5  четырех контактный (LX 1012/4)</t>
  </si>
  <si>
    <t>LX1012/4</t>
  </si>
  <si>
    <t xml:space="preserve">            Штекер jack 3.5 металлический четырехполосный (LX 1014)</t>
  </si>
  <si>
    <t>LX1014</t>
  </si>
  <si>
    <t xml:space="preserve">            Гнездо DC 2.1/5.5 с быстрым соединением, LX 3312 </t>
  </si>
  <si>
    <t>LX 3312</t>
  </si>
  <si>
    <t xml:space="preserve">            Штекер для монтажа 5.5*2.5, LX 1025 </t>
  </si>
  <si>
    <t>LX1025</t>
  </si>
  <si>
    <t>LX9150B</t>
  </si>
  <si>
    <t xml:space="preserve">                Шнур HDMI штекер - HDMI штекер, HIGH SPEED with Ethernet,1,0м, без ферритов, D6,0мм  (АРБАКОМ)</t>
  </si>
  <si>
    <t>APH-255с-1.0</t>
  </si>
  <si>
    <t xml:space="preserve">                Шнур HDMI штекер- HDMI штекер 1.0м, с ферритами (Полная распайка),пластик-золото, ПЭ упак.( АРБАКОМ)</t>
  </si>
  <si>
    <t>APH-250с-1</t>
  </si>
  <si>
    <t xml:space="preserve">                Шнур HDMI штекер- HDMI штекер 1.5м, с ферритами (Полная распайка),пластик-золото, ПЭ упак.( АРБАКОМ)</t>
  </si>
  <si>
    <t>APH-250с-1.5</t>
  </si>
  <si>
    <t xml:space="preserve">                Кабель  USB гнездо А--штекер micro USB 15см OTG (LX)</t>
  </si>
  <si>
    <t>LX8384</t>
  </si>
  <si>
    <t xml:space="preserve">                Кабель micro USB-Jack 3.5mm 1.5m (LX)</t>
  </si>
  <si>
    <t>LX8368</t>
  </si>
  <si>
    <t xml:space="preserve">                Кабель mini USB-Jack 3.5mm 1.5m (LX)</t>
  </si>
  <si>
    <t>LX8369</t>
  </si>
  <si>
    <t xml:space="preserve">            Зажим  аккумуляторный "крокодил" 135мм 25А, красный (АРБАКОМ)</t>
  </si>
  <si>
    <t>APK-028R</t>
  </si>
  <si>
    <t xml:space="preserve">            Зажим  аккумуляторный "крокодил" 135мм 25А, черный (АРБАКОМ)</t>
  </si>
  <si>
    <t>APK-028Bk</t>
  </si>
  <si>
    <t xml:space="preserve">            Зажим  аккумуляторный "крокодил" 64мм 25А, красный (АРБАКОМ)</t>
  </si>
  <si>
    <t>APK-008R</t>
  </si>
  <si>
    <t xml:space="preserve">            Зажим  аккумуляторный "крокодил" 64мм 25А, черный (АРБАКОМ)</t>
  </si>
  <si>
    <t>APK-008Bk</t>
  </si>
  <si>
    <t xml:space="preserve">            Зажим аккумуляторный "крокодил" 100мм 50А, красный  (АРБАКОМ)</t>
  </si>
  <si>
    <t>APK-020R</t>
  </si>
  <si>
    <t xml:space="preserve">            Зажим аккумуляторный "крокодил" 100мм 50А, черный  (АРБАКОМ)</t>
  </si>
  <si>
    <t>APK-020Bk</t>
  </si>
  <si>
    <t xml:space="preserve">            Хомут (Nylon66) 3(2.5)х150мм  белый (100шт)  APM-3x150W (АРБАКОМ)</t>
  </si>
  <si>
    <t>APM-3x150W</t>
  </si>
  <si>
    <t xml:space="preserve">            Хомут (Nylon66) 3(2.5)х150мм  черный (100шт)  APM-3x150Bk (АРБАКОМ)</t>
  </si>
  <si>
    <t>APM-3x150Bk</t>
  </si>
  <si>
    <t xml:space="preserve">            Лента изоляционная  ПВХ 10М*15ММ*0,13ММ СИНЯЯ, самозатухающая (1рол./уп.,10рол./уп.)(АРБАКОМ)</t>
  </si>
  <si>
    <t>АРX-120_Bl</t>
  </si>
  <si>
    <t xml:space="preserve">            Лента изоляционная  ПВХ 10М*15ММ*0,13ММ ЧЕРНАЯ, самозатухающая (1рол./уп.,10рол./уп.)(АРБАКОМ)</t>
  </si>
  <si>
    <t>АРX-120_Bk</t>
  </si>
  <si>
    <t xml:space="preserve">            Лента изоляционная Lexton 25m/19mm белая (LX)</t>
  </si>
  <si>
    <t>LX-25/19-white</t>
  </si>
  <si>
    <t xml:space="preserve">            Лента изоляционная Lexton 25m/19mm черная (LX)</t>
  </si>
  <si>
    <t>LX-25/19-black</t>
  </si>
  <si>
    <t>АРX-104</t>
  </si>
  <si>
    <t>АРX-106</t>
  </si>
  <si>
    <t>АРX-210W</t>
  </si>
  <si>
    <t>АРX-210Y</t>
  </si>
  <si>
    <t>АРX-210G</t>
  </si>
  <si>
    <t>АРX-210R</t>
  </si>
  <si>
    <t>АРX-210Bl</t>
  </si>
  <si>
    <t>АРX-210Bk</t>
  </si>
  <si>
    <t>АРX-212R</t>
  </si>
  <si>
    <t>АРX-212Bk</t>
  </si>
  <si>
    <t>АРX-214Bk</t>
  </si>
  <si>
    <t>АРX-216Bk</t>
  </si>
  <si>
    <t>АРX-218Bk</t>
  </si>
  <si>
    <t>АРX-203Y</t>
  </si>
  <si>
    <t>АРX-203G</t>
  </si>
  <si>
    <t>АРX-203Bl</t>
  </si>
  <si>
    <t xml:space="preserve"> АРX-203Bk</t>
  </si>
  <si>
    <t>АРX-235Bk</t>
  </si>
  <si>
    <t>АРX-204R</t>
  </si>
  <si>
    <t>АРX-206W</t>
  </si>
  <si>
    <t>АРX-206Y</t>
  </si>
  <si>
    <t>АРX-206G</t>
  </si>
  <si>
    <t>АРX-206R</t>
  </si>
  <si>
    <t>АРX-206Bl</t>
  </si>
  <si>
    <t>АРX-206Bk</t>
  </si>
  <si>
    <t>АРX-208R</t>
  </si>
  <si>
    <t>АРX-208Bk</t>
  </si>
  <si>
    <t xml:space="preserve">            ТЛФ переходники, коннекторы, разветв.</t>
  </si>
  <si>
    <t xml:space="preserve">                Переходник RJ11(6Р4С) Гнездо - 2хRJ11(6Р4С) Гнезда (пластик) (АРБАКОМ)</t>
  </si>
  <si>
    <t>APT-014</t>
  </si>
  <si>
    <t xml:space="preserve"> 5 / 50 / 300</t>
  </si>
  <si>
    <t xml:space="preserve">                Переходник RJ11(6Р4С) Гнездо - RJ11(6Р4С) Гнездо (АРБАКОМ)</t>
  </si>
  <si>
    <t>APT-012</t>
  </si>
  <si>
    <t xml:space="preserve">                Переходник RJ11(6Р4С) Штекер - 2хRJ11(6Р4С) Гнезда (пластик) (АРБАКОМ)</t>
  </si>
  <si>
    <t>APT-015</t>
  </si>
  <si>
    <t xml:space="preserve">                Переходник RJ11(6Р4С) Штекер - 3хRJ11(6Р4С) Гнезда (АРБАКОМ)</t>
  </si>
  <si>
    <t>APT-013</t>
  </si>
  <si>
    <t xml:space="preserve">            PEAKPOWER 80AAAHC-2U4  Аккумулятор 4/40</t>
  </si>
  <si>
    <t>PP80AAHC</t>
  </si>
  <si>
    <t xml:space="preserve">            PEAKPOWER  6F22/PP1604E -2S1 Эл. питания </t>
  </si>
  <si>
    <t>PP 6F22/1604E</t>
  </si>
  <si>
    <t xml:space="preserve">            PANASONIC General Purpose R20BER  Эл. питания</t>
  </si>
  <si>
    <t>R20BER</t>
  </si>
  <si>
    <t xml:space="preserve">            MINAMOTO LR41/392/AG3 10BP  Эл. питания  </t>
  </si>
  <si>
    <t>MNMLR41</t>
  </si>
  <si>
    <t xml:space="preserve">            MINAMOTO LR44/357/AG13 10BP  Эл. питания  </t>
  </si>
  <si>
    <t>MNMLR44</t>
  </si>
  <si>
    <t xml:space="preserve">            Блок питания для ноутбука ACER 19V 65W 3,42A штекер 5,5x1,7 (G304)</t>
  </si>
  <si>
    <t>G304</t>
  </si>
  <si>
    <t xml:space="preserve">            Блок питания для ноутбука ASUS/TOSHIBA/LENOVO 19V 65W 3,42A штекер 5,5x2,5 (G300)</t>
  </si>
  <si>
    <t>G300</t>
  </si>
  <si>
    <t>G301</t>
  </si>
  <si>
    <t xml:space="preserve">            Блок питания для ноутбука LENOVO 20V 65W 3.25A штекер 4,55x11,0 (G310)</t>
  </si>
  <si>
    <t>G310</t>
  </si>
  <si>
    <t xml:space="preserve">                Паяльник электрический 40 Вт LEXTOOL ZD 30C</t>
  </si>
  <si>
    <t>ZD30C-40</t>
  </si>
  <si>
    <t>АРX-049</t>
  </si>
  <si>
    <t xml:space="preserve">            Антенна авт. активная BOUSH</t>
  </si>
  <si>
    <t xml:space="preserve">            Антенна авт. активная BOUSH-II</t>
  </si>
  <si>
    <t xml:space="preserve">            Антенна авт. активная Триада-001 Mini (АМ.УКВ.FM)</t>
  </si>
  <si>
    <t xml:space="preserve">        Антенный усилитель</t>
  </si>
  <si>
    <t xml:space="preserve">            Усилитель для антенны "Сетка" SWA  2000</t>
  </si>
  <si>
    <t>SWA  2000</t>
  </si>
  <si>
    <t xml:space="preserve"> 5 / 15 / 50</t>
  </si>
  <si>
    <t xml:space="preserve">            Усилитель для антенны "Сетка" SWA  49 </t>
  </si>
  <si>
    <t>SWA  49</t>
  </si>
  <si>
    <t xml:space="preserve">            Усилитель для антенны "Сетка" SWA  555 </t>
  </si>
  <si>
    <t>SWA  555</t>
  </si>
  <si>
    <t xml:space="preserve">                Переходник DVIштекер - VGAгнездо</t>
  </si>
  <si>
    <t xml:space="preserve">            Термоусадка Radpol (Польша)</t>
  </si>
  <si>
    <t xml:space="preserve">                Термоусадка Radpol  1,6мм/0,8мм коричневая (Польша)</t>
  </si>
  <si>
    <t xml:space="preserve">                Термоусадка Radpol  1,6мм/0,8мм прозрачная (Польша)</t>
  </si>
  <si>
    <t xml:space="preserve">                Термоусадка Radpol  1,6мм/0,8мм серая (Польша)</t>
  </si>
  <si>
    <t xml:space="preserve">                Термоусадка Radpol  1,6мм/0,8мм фиолетовая (Польша)</t>
  </si>
  <si>
    <t xml:space="preserve">                Термоусадка Radpol  2,4мм/1,2мм прозрачная (Польша)</t>
  </si>
  <si>
    <t xml:space="preserve">                Термоусадка Radpol  3,2мм/1,6мм зеленая (Польша)</t>
  </si>
  <si>
    <t xml:space="preserve">                Термоусадка Radpol  4,8мм/2.4мм прозрачная (Польша)</t>
  </si>
  <si>
    <t xml:space="preserve">                Термоусадка Radpol  6,4мм/3.2мм желтая (Польша)</t>
  </si>
  <si>
    <t xml:space="preserve">                Термоусадка Radpol  6,4мм/3.2мм прозрачная (Польша)</t>
  </si>
  <si>
    <t xml:space="preserve">                Термоусадка Radpol  6,4мм/3.2мм серая (Польша)</t>
  </si>
  <si>
    <t xml:space="preserve">                Термоусадка Radpol  6,4мм/3.2мм фиолетовая (Польша)</t>
  </si>
  <si>
    <t xml:space="preserve">                Термоусадка Radpol  8,0мм/2,0мм зеленая (Польша)</t>
  </si>
  <si>
    <t xml:space="preserve">                Термоусадка Radpol  8,0мм/2,0мм синяя (Польша)</t>
  </si>
  <si>
    <t xml:space="preserve">                Термоусадка Radpol  8,0мм/4,0мм желто-зеленая (Польша)</t>
  </si>
  <si>
    <t xml:space="preserve">                Термоусадка Radpol  8,0мм/4,0мм прозрачная (Польша)</t>
  </si>
  <si>
    <t xml:space="preserve">                Термоусадка Radpol  8,0мм/4,0мм серая (Польша)</t>
  </si>
  <si>
    <t xml:space="preserve">                Термоусадка Radpol  9,5мм/4,8мм белая (Польша)</t>
  </si>
  <si>
    <t xml:space="preserve">                Термоусадка Radpol  9,5мм/4,8мм желтая (Польша)</t>
  </si>
  <si>
    <t xml:space="preserve">                Термоусадка Radpol  9,5мм/4,8мм желто-зеленая (Польша)</t>
  </si>
  <si>
    <t xml:space="preserve">                Термоусадка Radpol  9,5мм/4,8мм зеленая (Польша)</t>
  </si>
  <si>
    <t xml:space="preserve">                Термоусадка Radpol  9,5мм/4,8мм красная (Польша)</t>
  </si>
  <si>
    <t xml:space="preserve">                Термоусадка Radpol  9,5мм/4,8мм прозрачная (Польша)</t>
  </si>
  <si>
    <t xml:space="preserve">                Термоусадка Radpol  9,5мм/4,8мм синяя (Польша)</t>
  </si>
  <si>
    <t xml:space="preserve">                Термоусадка Radpol  9,5мм/4,8мм фиолетовая (Польша)</t>
  </si>
  <si>
    <t xml:space="preserve">                Термоусадка Radpol 12,7мм/6,4мм белая (Польша)</t>
  </si>
  <si>
    <t xml:space="preserve">                Термоусадка Radpol 12,7мм/6,4мм желтая (Польша)</t>
  </si>
  <si>
    <t xml:space="preserve">                Термоусадка Radpol 12,7мм/6,4мм желто-зеленая (Польша)</t>
  </si>
  <si>
    <t xml:space="preserve">                Термоусадка Radpol 12,7мм/6,4мм зеленая (Польша)</t>
  </si>
  <si>
    <t xml:space="preserve">                Термоусадка Radpol 12,7мм/6,4мм красная (Польша)</t>
  </si>
  <si>
    <t xml:space="preserve">                Термоусадка Radpol 12,7мм/6,4мм прозрачная (Польша)</t>
  </si>
  <si>
    <t xml:space="preserve">                Термоусадка Radpol 12,7мм/6,4мм синяя (Польша)</t>
  </si>
  <si>
    <t xml:space="preserve">                Термоусадка Radpol 12,7мм/6,4мм фиолетовая (Польша)</t>
  </si>
  <si>
    <t xml:space="preserve">                Термоусадка Radpol 15,8мм/7,9мм белая (Польша) </t>
  </si>
  <si>
    <t xml:space="preserve">                Термоусадка Radpol 15,8мм/7,9мм желтая (Польша)</t>
  </si>
  <si>
    <t xml:space="preserve">                Термоусадка Radpol 15,8мм/7,9мм желто-зеленая (Польша)</t>
  </si>
  <si>
    <t xml:space="preserve">                Термоусадка Radpol 15,8мм/7,9мм зеленая (Польша)</t>
  </si>
  <si>
    <t xml:space="preserve">                Термоусадка Radpol 15,8мм/7,9мм коричневая (Польша)</t>
  </si>
  <si>
    <t xml:space="preserve">                Термоусадка Radpol 15,8мм/7,9мм прозрачная (Польша)</t>
  </si>
  <si>
    <t xml:space="preserve">                Термоусадка Radpol 15,8мм/7,9мм серая (Польша)</t>
  </si>
  <si>
    <t xml:space="preserve">                Термоусадка Radpol 15,8мм/7,9мм синяя (Польша)</t>
  </si>
  <si>
    <t xml:space="preserve">                Термоусадка Radpol 15,8мм/7,9мм фиолетовая (Польша)</t>
  </si>
  <si>
    <t xml:space="preserve">                Термоусадка Radpol 15,8мм/7,9мм черная (Польша)</t>
  </si>
  <si>
    <t xml:space="preserve">                Термоусадка Radpol 19,0мм/9,5мм белая (Польша)</t>
  </si>
  <si>
    <t xml:space="preserve">                Термоусадка Radpol 19,0мм/9,5мм желтая (Польша)</t>
  </si>
  <si>
    <t xml:space="preserve">                Термоусадка Radpol 19,0мм/9,5мм желто-зеленая (Польша)</t>
  </si>
  <si>
    <t xml:space="preserve">                Термоусадка Radpol 19,0мм/9,5мм зеленая (Польша)</t>
  </si>
  <si>
    <t xml:space="preserve">                Термоусадка Radpol 19,0мм/9,5мм красная (Польша)</t>
  </si>
  <si>
    <t xml:space="preserve">                Термоусадка Radpol 19,0мм/9,5мм прозрачная (Польша)</t>
  </si>
  <si>
    <t xml:space="preserve">                Термоусадка Radpol 19,0мм/9,5мм синяя (Польша)</t>
  </si>
  <si>
    <t xml:space="preserve">                Термоусадка Radpol 19,0мм/9,5мм фиолетовая (Польша)</t>
  </si>
  <si>
    <t xml:space="preserve">                Термоусадка Radpol 19,0мм/9,5мм черная (Польша)</t>
  </si>
  <si>
    <t xml:space="preserve">            Термоусадка АРБАКОМ</t>
  </si>
  <si>
    <t xml:space="preserve">                Термоусаживаемая трубка двух-четырехкратная клеевая</t>
  </si>
  <si>
    <t xml:space="preserve">                    TУ Клеевая трубка 4,8/2,4 2:1 ,1м "прозрачная" АРX-104 (АРБАКОМ)</t>
  </si>
  <si>
    <t xml:space="preserve">                    TУ Клеевая трубка 6,4/3,2 2:1 ,1м "прозрачная" АРX-106 (АРБАКОМ)</t>
  </si>
  <si>
    <t xml:space="preserve">                Термоусаживаемая трубка двухкратная</t>
  </si>
  <si>
    <t xml:space="preserve">                    TУ трубка 3.0/1.5мм 2:1, 1м "желтая"  АРX-203Y (АРБАКОМ)</t>
  </si>
  <si>
    <t xml:space="preserve">                    TУ трубка 3.0/1.5мм 2:1, 1м "зеленая"  АРX-203G (АРБАКОМ)</t>
  </si>
  <si>
    <t xml:space="preserve">                    TУ трубка 3.0/1.5мм 2:1, 1м "синяя"  АРX-203Bl (АРБАКОМ)</t>
  </si>
  <si>
    <t xml:space="preserve">                    TУ трубка 3.0/1.5мм 2:1, 1м "черная"  АРX-203Bk (АРБАКОМ)</t>
  </si>
  <si>
    <t xml:space="preserve">                    TУ трубка 4/2мм 2:1, 1м "красная"  АРX-204R (АРБАКОМ)</t>
  </si>
  <si>
    <t xml:space="preserve">                    TУ трубка 6/3мм 2:1, 1м "белая"  АРX-206W (АРБАКОМ)</t>
  </si>
  <si>
    <t xml:space="preserve">                    TУ трубка 6/3мм 2:1, 1м "желтая"  АРX-206Y (АРБАКОМ)</t>
  </si>
  <si>
    <t xml:space="preserve">                    TУ трубка 6/3мм 2:1, 1м "зеленая"  АРX-206G (АРБАКОМ)</t>
  </si>
  <si>
    <t xml:space="preserve">                    TУ трубка 6/3мм 2:1, 1м "красная"  АРX-206R (АРБАКОМ)</t>
  </si>
  <si>
    <t xml:space="preserve">                    TУ трубка 6/3мм 2:1, 1м "синяя"  АРX-206Bl (АРБАКОМ)</t>
  </si>
  <si>
    <t xml:space="preserve">                    TУ трубка 6/3мм 2:1, 1м "черная"  АРX-206Bk (АРБАКОМ)</t>
  </si>
  <si>
    <t xml:space="preserve">                    TУ трубка 8/4мм 2:1, 1м "красная"  АРX-208R (АРБАКОМ)</t>
  </si>
  <si>
    <t xml:space="preserve">                    TУ трубка 8/4мм 2:1, 1м "черная"  АРX-208Bk (АРБАКОМ)</t>
  </si>
  <si>
    <t xml:space="preserve">                    ТУ трубка 10/5мм 2:1, 1м "белая"  АРX-210W (АРБАКОМ)</t>
  </si>
  <si>
    <t xml:space="preserve">                    ТУ трубка 10/5мм 2:1, 1м "желтая"  АРX-210Y (АРБАКОМ)</t>
  </si>
  <si>
    <t xml:space="preserve">                    ТУ трубка 10/5мм 2:1, 1м "зеленая"  АРX-210G (АРБАКОМ)</t>
  </si>
  <si>
    <t xml:space="preserve">                    ТУ трубка 10/5мм 2:1, 1м "красная"  АРX-210R (АРБАКОМ)</t>
  </si>
  <si>
    <t xml:space="preserve">                    ТУ трубка 10/5мм 2:1, 1м "синяя"  АРX-210Bl (АРБАКОМ)</t>
  </si>
  <si>
    <t xml:space="preserve">                    ТУ трубка 10/5мм 2:1, 1м "черная"  АРX-210Bk (АРБАКОМ)</t>
  </si>
  <si>
    <t xml:space="preserve">                    ТУ трубка 12/6мм 2:1, 1м "красная"  АРX-212R (АРБАКОМ)</t>
  </si>
  <si>
    <t xml:space="preserve">                    ТУ трубка 12/6мм 2:1, 1м "черная"  АРX-212Bk (АРБАКОМ)</t>
  </si>
  <si>
    <t xml:space="preserve">                    ТУ трубка 14/7мм 2:1, 1м "черная"  АРX-214Bk (АРБАКОМ)</t>
  </si>
  <si>
    <t xml:space="preserve">                    ТУ трубка 16/8мм 2:1, 1м "черная"  АРX-216Bk (АРБАКОМ)</t>
  </si>
  <si>
    <t xml:space="preserve">                    ТУ трубка 18/9мм 2:1, 1м "черная" АРX-218Bk (АРБАКОМ)</t>
  </si>
  <si>
    <t xml:space="preserve">                    ТУ трубка 35/17.5мм 2:1, 1м "черная" АРX-235Bk (АРБАКОМ)</t>
  </si>
  <si>
    <t xml:space="preserve">                Оптическая розетка SC/APC sm (адаптер-соединитель)</t>
  </si>
  <si>
    <t xml:space="preserve">                Шнур оптический spc SC/APC-SC/APC 9/125 3.0мм 10м</t>
  </si>
  <si>
    <t xml:space="preserve">                Шнур оптический spc SC/APC-SC/APC 9/125 3.0мм 15м</t>
  </si>
  <si>
    <t xml:space="preserve">                Шнур оптический spc SC/APC-SC/APC 9/125 3.0мм 25м</t>
  </si>
  <si>
    <t xml:space="preserve">                Шнур оптический spc SC/APC-SC/APC 9/125 3.0мм 2м</t>
  </si>
  <si>
    <t xml:space="preserve">                Шнур оптический spc SC/APC-SC/APC 9/125 3.0мм 3м</t>
  </si>
  <si>
    <t xml:space="preserve">                Шнур оптический spc SC/APC-SC/APC 9/125 3.0мм 5м</t>
  </si>
  <si>
    <t xml:space="preserve">            Сетевой переходник PS1 16А (Itec) (серый)</t>
  </si>
  <si>
    <t xml:space="preserve">            Сетевой переходник PS1 6А (Itec) (белый)</t>
  </si>
  <si>
    <t xml:space="preserve">            Сетевой переходник универсальный PS2 16А (Itec)  (серый) [25/1000]</t>
  </si>
  <si>
    <t xml:space="preserve"> 4 / 10 / 20</t>
  </si>
  <si>
    <t xml:space="preserve">            Perfeo AA2700mAh/2BL Аккумулятор</t>
  </si>
  <si>
    <t xml:space="preserve"> 2 / 10 / 100</t>
  </si>
  <si>
    <t xml:space="preserve">            Smartbuy AA/2BL 2300 mAh (24/240) Аккумулятор</t>
  </si>
  <si>
    <t xml:space="preserve">            Smartbuy AA/2BL 2700 mAh (24/240)Аккумулятор</t>
  </si>
  <si>
    <t xml:space="preserve">            Perfeo AAA600mAh/2BL Аккумулятор</t>
  </si>
  <si>
    <t xml:space="preserve">            Smartbuy AAA/2BL 600 mAh (24/240) (SBBR-3A02BL600) Аккумулятор NiMh</t>
  </si>
  <si>
    <t xml:space="preserve">            Внешний аккумулятор универсальный Hoco B21-5200 mAh Tiny Concave pattern Power bank белый</t>
  </si>
  <si>
    <t>B21-5200W</t>
  </si>
  <si>
    <t xml:space="preserve">            Внешний аккумулятор универсальный Hoco B21-5200 mAh Tiny Concave pattern Power bank серый</t>
  </si>
  <si>
    <t>B21-5200Gr</t>
  </si>
  <si>
    <t xml:space="preserve">            VARTA Superlife 6F22 1ВР Эл.питания</t>
  </si>
  <si>
    <t>VRT 6F22</t>
  </si>
  <si>
    <t xml:space="preserve"> 4 / 40 / 200</t>
  </si>
  <si>
    <t xml:space="preserve">            Kodak HEAVY DUTY R6-4BL 4/80  Эл.питания</t>
  </si>
  <si>
    <t xml:space="preserve">            Perfeo R6/4BL Dynamic Zinc Батарейка солевая</t>
  </si>
  <si>
    <t>PF R6/4BL</t>
  </si>
  <si>
    <t xml:space="preserve"> 4 / 48 / 960</t>
  </si>
  <si>
    <t xml:space="preserve">            Perfeo R6/4SH Dynamic Zinc Эл.питания</t>
  </si>
  <si>
    <t>R6/4SH</t>
  </si>
  <si>
    <t xml:space="preserve">            Smartbuy R6/4B (48/960)  (SBBZ-2A04B) Батарейка солевая</t>
  </si>
  <si>
    <t>SBBZ-2A04B</t>
  </si>
  <si>
    <t xml:space="preserve">            VARTA Superlife R6/4BP 4/48 Эл.питания</t>
  </si>
  <si>
    <t xml:space="preserve">            VARTA Superlife R6/8S Эл.питания</t>
  </si>
  <si>
    <t xml:space="preserve">            Kodak XTRALIFE LR6-4BL Эл.питания</t>
  </si>
  <si>
    <t xml:space="preserve">            Smartbuy LR6/4B (48/480) Батарейка алкалиновая</t>
  </si>
  <si>
    <t xml:space="preserve"> 4 / 48 / 480</t>
  </si>
  <si>
    <t xml:space="preserve">            Smartbuy LR6/5B stip (60/600) (SBB2A05B) Батарейка алкалиновая</t>
  </si>
  <si>
    <t xml:space="preserve"> 8 / 40 / 200</t>
  </si>
  <si>
    <t xml:space="preserve"> 2 / 40 / 200</t>
  </si>
  <si>
    <t xml:space="preserve">            VARTA Longlife LR6/4BP  Эл.питания</t>
  </si>
  <si>
    <t xml:space="preserve">            VARTA LongLife Max Power LR6 8BP  Эл.питания</t>
  </si>
  <si>
    <t xml:space="preserve">            VARTA Max Tech LR6  2BP  2/40 Эл.питания</t>
  </si>
  <si>
    <t xml:space="preserve">            Kodak HEAVY DUTY R03-4BL 4/48  Эл.питания</t>
  </si>
  <si>
    <t>PF R03/2SH</t>
  </si>
  <si>
    <t xml:space="preserve">            Perfeo R03/4BL Dynamic Zinc Батарейка солевая</t>
  </si>
  <si>
    <t>PF R03/4BL</t>
  </si>
  <si>
    <t xml:space="preserve">            Smartbuy R03/4B (48/960) (SBBZ-3A04B) Батарейка солевая</t>
  </si>
  <si>
    <t>SBBZ-3A04B</t>
  </si>
  <si>
    <t xml:space="preserve">            VARTA Superlife R03/2S 2/60 Эл.питания</t>
  </si>
  <si>
    <t xml:space="preserve"> 60 / 300 / 600</t>
  </si>
  <si>
    <t xml:space="preserve">            VARTA Superlife R03/4BP 4/48 Эл.питания</t>
  </si>
  <si>
    <t>VRT R03/4BP</t>
  </si>
  <si>
    <t xml:space="preserve">            Kodak MAX LR03/4BP  4/40 Эл.питания</t>
  </si>
  <si>
    <t xml:space="preserve">            Kodak MAX LR6/4BP  4/80 Эл.питания</t>
  </si>
  <si>
    <t xml:space="preserve"> 4 / 80 / 200</t>
  </si>
  <si>
    <t xml:space="preserve">            Kodak XTRALIFE LR03-4BP 4/40 Эл.питания</t>
  </si>
  <si>
    <t xml:space="preserve">            Perfeo LR03/4BL Super Alkaline Батарейка алкалиновая</t>
  </si>
  <si>
    <t>PF LR03/4BL</t>
  </si>
  <si>
    <t xml:space="preserve">            Smartbuy LR03/4BP (48/480) Батарейка алкалиновая</t>
  </si>
  <si>
    <t xml:space="preserve">            Smartbuy LR03/5B strip (60/600) (SBB3A05B) Батарейка алкалиновая</t>
  </si>
  <si>
    <t xml:space="preserve">            VARTA High Energy LR03 8BP (4+4) Эл.питания</t>
  </si>
  <si>
    <t xml:space="preserve"> 2 / 20 / 200</t>
  </si>
  <si>
    <t xml:space="preserve"> 10 / 50 / 200</t>
  </si>
  <si>
    <t xml:space="preserve">            VARTA Longlife LR03/4BP  Эл.питания</t>
  </si>
  <si>
    <t xml:space="preserve">            VARTA Max Tech LR03  2BP  2/20 Эл.питания</t>
  </si>
  <si>
    <t xml:space="preserve">            VARTA Superlife  R14/2ВР Эл.питания</t>
  </si>
  <si>
    <t>VRT-R142ВР</t>
  </si>
  <si>
    <t xml:space="preserve"> 2 / 24 / 96</t>
  </si>
  <si>
    <t xml:space="preserve">        C/R14 щелочные (alkaline) </t>
  </si>
  <si>
    <t xml:space="preserve">            VARTA Energy LR14/BP2 Эл.питания</t>
  </si>
  <si>
    <t xml:space="preserve">            KODAK Extra Heavy Duty R20/BP2 Эл.питания</t>
  </si>
  <si>
    <t xml:space="preserve">            VARTA Superlife R20 2ВР 2/24 Эл.питания</t>
  </si>
  <si>
    <t xml:space="preserve">            VARTA Energy LR20/BP2 Эл.питания</t>
  </si>
  <si>
    <t xml:space="preserve">            Kodak ULTRA Lithium CR2016/5BP Эл.питания</t>
  </si>
  <si>
    <t xml:space="preserve"> 5 / 50 / 100</t>
  </si>
  <si>
    <t xml:space="preserve">            Kodak ULTRA Lithium CR2025/5BP Эл.питания</t>
  </si>
  <si>
    <t xml:space="preserve">            Perfeo CR2016/5BL Lithium Cell Эл.питания</t>
  </si>
  <si>
    <t xml:space="preserve">            Perfeo CR2025/5BL Lithium Cell Эл.питания</t>
  </si>
  <si>
    <t xml:space="preserve">            Perfeo LR41/10BL Alkaline Сell 392A AG3 Эл.питания</t>
  </si>
  <si>
    <t>PF LR41</t>
  </si>
  <si>
    <t xml:space="preserve">            Perfeo LR43/10BL Alkaline Сell 386A AG12 Эл.питания</t>
  </si>
  <si>
    <t>PF LR43</t>
  </si>
  <si>
    <t xml:space="preserve">            Perfeo LR44/10BL Alkaline Сell 357A AG13 Эл.питания</t>
  </si>
  <si>
    <t>PF LR44</t>
  </si>
  <si>
    <t xml:space="preserve">            Perfeo LR626/10BL Alkaline Сell 377A AG4 Эл.питания</t>
  </si>
  <si>
    <t>PF LR626</t>
  </si>
  <si>
    <t xml:space="preserve">            Smartbuy A23/5B  (SBBA-23A5B) Батарейка алкалиновая</t>
  </si>
  <si>
    <t>SBBA-23A5B</t>
  </si>
  <si>
    <t xml:space="preserve">            Smartbuy A27/5B (100/1000) (SBBA-27A5B) Батарейка алкалиновая</t>
  </si>
  <si>
    <t>SBBA-A275B</t>
  </si>
  <si>
    <t xml:space="preserve">            Smartbuy AG12-10B (200/2000) (SBBB-AG12-10B) Батарейка часовая</t>
  </si>
  <si>
    <t>SBBB-AG12-10B</t>
  </si>
  <si>
    <t xml:space="preserve">            Smartbuy AG3-10B (200/2000) (SBBB-AG3-10B) Батарейка часовая</t>
  </si>
  <si>
    <t>SBBB-AG3-10B</t>
  </si>
  <si>
    <t xml:space="preserve">            VARTA Lithium CR 2016/1BP Эл.питания</t>
  </si>
  <si>
    <t>VRT 2016</t>
  </si>
  <si>
    <t xml:space="preserve">            VARTA Lithium CR 2025/1BP Эл.питания</t>
  </si>
  <si>
    <t>VRT 2025</t>
  </si>
  <si>
    <t xml:space="preserve">            VARTA Lithium CR 2032/1BP Эл.питания</t>
  </si>
  <si>
    <t>VRT 2032</t>
  </si>
  <si>
    <t xml:space="preserve">            VARTA V23GA Electronics 1BP Эл.питания</t>
  </si>
  <si>
    <t>VRT V23GA</t>
  </si>
  <si>
    <t xml:space="preserve">            VARTA V27GA Electronics 1BP Эл.питания</t>
  </si>
  <si>
    <t>VRT V27GA</t>
  </si>
  <si>
    <t xml:space="preserve">        Клеевой стержень 7/197мм прозрачный (1упак=10шт)</t>
  </si>
  <si>
    <t xml:space="preserve">        Intro MU109 Мышь проводная USB, 800dpi 3 кнопки,черная c подсветкой</t>
  </si>
  <si>
    <t>MU109Bk</t>
  </si>
  <si>
    <t xml:space="preserve">        Intro MU150 Мышь проводная USB 1000dpi 3 кнопки,черная</t>
  </si>
  <si>
    <t>MU150Bk</t>
  </si>
  <si>
    <t xml:space="preserve">        Intro MU190 Мышь проводная USB 1200dpi 3 кнопки,черная</t>
  </si>
  <si>
    <t>MU190Bk</t>
  </si>
  <si>
    <t xml:space="preserve">        Intro MU195 Мышь проводная USB, 6 кнопок,белая 800/1200/1500/2400 DPI</t>
  </si>
  <si>
    <t>MU195W</t>
  </si>
  <si>
    <t xml:space="preserve">        Intro MU195 Мышь проводная USB, 6 кнопок,черная 800/1200/1500/2400 DP</t>
  </si>
  <si>
    <t>MU195Bk</t>
  </si>
  <si>
    <t xml:space="preserve">        Intro MU230G Мышь проводная игровая </t>
  </si>
  <si>
    <t>MU230G</t>
  </si>
  <si>
    <t xml:space="preserve">    Кронштейны под ТВ, СВЧ и др.</t>
  </si>
  <si>
    <t xml:space="preserve">        Кронштейн настенный Trone С-2 под СВЧ (вылет 300мм-500мм, до 40 кг, белый)</t>
  </si>
  <si>
    <t xml:space="preserve">        Кронштейн настенный Trone С-2 под СВЧ (вылет 300мм-500мм, до 40 кг, серый)</t>
  </si>
  <si>
    <t xml:space="preserve">        Кронштейн настенный Trone С-2 под СВЧ (вылет 300мм-500мм, до 40 кг, черный)</t>
  </si>
  <si>
    <t xml:space="preserve">            Мультиметр цифровой DT832 (+ прозвон цепей) </t>
  </si>
  <si>
    <t xml:space="preserve">            Шнур для тестеров M830 серии TL 01</t>
  </si>
  <si>
    <t xml:space="preserve">                Припой в тубе SL1051 10g, 1mm, Sn60/Pb40 2,2% True weight!!! GOOD Tube!!!!!</t>
  </si>
  <si>
    <t xml:space="preserve">            Кислота паяльная с кисточкой - 20 мл. (активный флюс - для пайки в быту)</t>
  </si>
  <si>
    <t xml:space="preserve">            Лак цапон (прозрачный - 30мл)</t>
  </si>
  <si>
    <t xml:space="preserve">            Ортофосфорная кислота - 25мл. (высокоактивный флюс для пайки)</t>
  </si>
  <si>
    <t xml:space="preserve">            Сплав Розе 50гр. (95гр.С) </t>
  </si>
  <si>
    <t xml:space="preserve">            Ф 64 - 25 мл.  (флюс для пайки алюминия и др. легких металлов)</t>
  </si>
  <si>
    <t xml:space="preserve">            Ф 64 - 50 мл.  (флюс для пайки алюминия и др. легких металлов)</t>
  </si>
  <si>
    <t>RX-360W</t>
  </si>
  <si>
    <t>RX-360R</t>
  </si>
  <si>
    <t>RX-360Bl</t>
  </si>
  <si>
    <t>RX-360Bk</t>
  </si>
  <si>
    <t>RX-910MW</t>
  </si>
  <si>
    <t>RX-910MBk</t>
  </si>
  <si>
    <t>RX-915MW</t>
  </si>
  <si>
    <t>M1W</t>
  </si>
  <si>
    <t>M19Bk</t>
  </si>
  <si>
    <t>M19W</t>
  </si>
  <si>
    <t>M28Bk</t>
  </si>
  <si>
    <t>M28Gr</t>
  </si>
  <si>
    <t>M28W</t>
  </si>
  <si>
    <t>M3W</t>
  </si>
  <si>
    <t>M3G</t>
  </si>
  <si>
    <t>M3Rs</t>
  </si>
  <si>
    <t>M3Bk</t>
  </si>
  <si>
    <t>SBBR-2A02BL2300</t>
  </si>
  <si>
    <t>SBBR-2A02BL2500</t>
  </si>
  <si>
    <t>SBBR-2A02BL2700</t>
  </si>
  <si>
    <t>SBBR-3A02BL600</t>
  </si>
  <si>
    <t>SBBR-3A02BL800</t>
  </si>
  <si>
    <t xml:space="preserve">            KODAK Extra Heavy Duty R6/4S Эл.питания</t>
  </si>
  <si>
    <t>KAAHZ-S4</t>
  </si>
  <si>
    <t>KAAHZ-4</t>
  </si>
  <si>
    <t>SBBZ-2A04S</t>
  </si>
  <si>
    <t>VRT SR6/4BP</t>
  </si>
  <si>
    <t>VRT SR68S</t>
  </si>
  <si>
    <t xml:space="preserve">            KODAK Xtralife Alkaline LR6/4S Эл.питания</t>
  </si>
  <si>
    <t>KAA-S4</t>
  </si>
  <si>
    <t>KAA-4</t>
  </si>
  <si>
    <t>SBBA-2A04B</t>
  </si>
  <si>
    <t>SBBA-2A05B</t>
  </si>
  <si>
    <t>VRT LLR64BP</t>
  </si>
  <si>
    <t>VRT LMPLR68BP</t>
  </si>
  <si>
    <t>VRT MTLR62BP</t>
  </si>
  <si>
    <t xml:space="preserve">            KODAK Extra Heavy Duty R03/4S Эл.питания</t>
  </si>
  <si>
    <t>K3AHZ-S4</t>
  </si>
  <si>
    <t>K3AHZ-4</t>
  </si>
  <si>
    <t>SBBZ-3A04S</t>
  </si>
  <si>
    <t>VRT SR032S</t>
  </si>
  <si>
    <t xml:space="preserve">            KODAK Xtralife Alkaline LR03/4S Эл.питания</t>
  </si>
  <si>
    <t>K3A-S4</t>
  </si>
  <si>
    <t>SBBA-3A04B</t>
  </si>
  <si>
    <t>SBBA-3A24S</t>
  </si>
  <si>
    <t>SBBA-3A05B</t>
  </si>
  <si>
    <t>VRT HELR038BP</t>
  </si>
  <si>
    <t>VRT LLR0310BP</t>
  </si>
  <si>
    <t>VRT LLR034BP</t>
  </si>
  <si>
    <t>VRT MTLR032BP</t>
  </si>
  <si>
    <t xml:space="preserve">            KODAK Extra Heavy Duty R14/BP2 Эл.питания</t>
  </si>
  <si>
    <t>KCHZ-2</t>
  </si>
  <si>
    <t>VRT LR14</t>
  </si>
  <si>
    <t>KDHZ-2</t>
  </si>
  <si>
    <t>VRTSR202ВР</t>
  </si>
  <si>
    <t>VRT LR20</t>
  </si>
  <si>
    <t>KCR2016</t>
  </si>
  <si>
    <t>KCR2025</t>
  </si>
  <si>
    <t>PF CR2016</t>
  </si>
  <si>
    <t>PF CR2025</t>
  </si>
  <si>
    <t>SBBL-2016-5B</t>
  </si>
  <si>
    <t>SBBL-2025-5B</t>
  </si>
  <si>
    <t>SBBL-2032-5B</t>
  </si>
  <si>
    <t>данным цвето выделены новинки и последние поступления!!!</t>
  </si>
  <si>
    <t>HOB1554</t>
  </si>
  <si>
    <t xml:space="preserve">            Huayu K-MS636 для Mitsubichi ДЛЯ КОНДИЦИОНЕРОВ (серия HAR093)</t>
  </si>
  <si>
    <t>HAR093</t>
  </si>
  <si>
    <t xml:space="preserve">            QUNDA KT-9018E белого цвета  универсальный пульт для кондиционера 4000 в 1 инструкция на рус. языке </t>
  </si>
  <si>
    <t>HAR1001</t>
  </si>
  <si>
    <t xml:space="preserve">                ПДУ для Grundig RC-GD1 ic (серия HGR040)</t>
  </si>
  <si>
    <t>HGR040</t>
  </si>
  <si>
    <t xml:space="preserve">                ПДУ для LG AKB73715669 ic LCD new 3D Smart Tv (серия HLG350)</t>
  </si>
  <si>
    <t xml:space="preserve">                ПДУ для LG AKB75055702 ic  LED  3d smart  TV (серия HLG421)</t>
  </si>
  <si>
    <t>HLG421</t>
  </si>
  <si>
    <t xml:space="preserve">                ПДУ для Philips RC-2543 (2575) белый  ic (2525) ( серия HPH024)</t>
  </si>
  <si>
    <t>HPH024</t>
  </si>
  <si>
    <t xml:space="preserve">                ПДУ для Sony RM-ED012 ic LCD TV (серия  HSN204 )</t>
  </si>
  <si>
    <t>HSN204</t>
  </si>
  <si>
    <t xml:space="preserve">                ПДУ для Sony RM-ED044 LED LCD 3D ic (серия HSN233)</t>
  </si>
  <si>
    <t xml:space="preserve">                ПДУ для Sony RM-W100 ic (серия  HSN137)</t>
  </si>
  <si>
    <t xml:space="preserve">                ПДУ для Sony RMT-B104P ic (серия  HSN215)</t>
  </si>
  <si>
    <t xml:space="preserve">                Supra 32LE7020S (JH-16440) ic LCD TV AIWA/DAEWOO/GOLDSTAR/HARPER (серия HOB1542)</t>
  </si>
  <si>
    <t>HOB1542</t>
  </si>
  <si>
    <t xml:space="preserve">                Huayu для Thomson / TCL RM-L1330  универсальный пульт (серия HRM1404)</t>
  </si>
  <si>
    <t>HRM1404</t>
  </si>
  <si>
    <t xml:space="preserve">         DVB-С(кабельные)</t>
  </si>
  <si>
    <t xml:space="preserve">            Цифровой/кабельный рессивер DVB-C  GoldMaster C-505HDI</t>
  </si>
  <si>
    <t>C-505HDI</t>
  </si>
  <si>
    <t xml:space="preserve">            Кабель акустический LEXTON 2*0,35  CCA-OFC 100 м на катушке (LX)</t>
  </si>
  <si>
    <t xml:space="preserve">            Блок питания для ноутбука HP 19V 65W 4,74A штекер 4,8x1,7 (G309)</t>
  </si>
  <si>
    <t xml:space="preserve">            Блок питания для ноутбука HP 19V 65W 4,74A штекер 7,4x5,0 (G308)</t>
  </si>
  <si>
    <t xml:space="preserve">            Блок питания для ноутбука SONY 19,5V 65W 4,7A штекер 6,5x4,4 (G307)</t>
  </si>
  <si>
    <t xml:space="preserve"> 4 / 12 / 120</t>
  </si>
  <si>
    <t xml:space="preserve">            Программируемый ПДУ Delly Changer USB3 (4в1) (серия HOB921)</t>
  </si>
  <si>
    <t xml:space="preserve">                Шнур USB-A штекер - USB-В штекер 1.8м (АРБАКОМ)</t>
  </si>
  <si>
    <t>APH-452-1.8</t>
  </si>
  <si>
    <t xml:space="preserve">                Шнур USB-A штекер - USB-микро(micro) В штекер 0,5м (в ПЭ упаковке)  (АРБАКОМ)</t>
  </si>
  <si>
    <t>APH-457-0,5</t>
  </si>
  <si>
    <t xml:space="preserve">                    TУ Клеевая трубка 8/2мм, 4:1 ,1м "черная" АРХ-408Bk-K (АРБАКОМ)</t>
  </si>
  <si>
    <t xml:space="preserve">                    ТУ Клеевая трубка 12/3мм, 4:1 ,1м "черная" АРХ-412Bk-K (АРБАКОМ)</t>
  </si>
  <si>
    <t xml:space="preserve">            3Т1, Тройник "TOKER" (универсальный, с з/з контактом, 16 А, белый)</t>
  </si>
  <si>
    <t xml:space="preserve">            Тройник Toker 3Т белый  [120]</t>
  </si>
  <si>
    <t xml:space="preserve"> 1 / 10 / 120</t>
  </si>
  <si>
    <t xml:space="preserve">            VARTA Superlife 6F22/1S Эл.питания</t>
  </si>
  <si>
    <t>VRT 6F22/1S</t>
  </si>
  <si>
    <t xml:space="preserve">            VARTA Energy 6LR61(9V)/BP Эл.питания</t>
  </si>
  <si>
    <t>VRT 6LR61</t>
  </si>
  <si>
    <t xml:space="preserve">            VARTA Superlife  R14 2S 2/24 Эл.питания</t>
  </si>
  <si>
    <t>VRT-R142S</t>
  </si>
  <si>
    <t xml:space="preserve">        Клей Супер КЛЕЙ-ГЕЛЬ "ХОФУ" в пластик. тубе 6гр. [50]</t>
  </si>
  <si>
    <t>H07</t>
  </si>
  <si>
    <t xml:space="preserve">        Клавиатура проводная Smartbuy ONE 112U-K USB черная (SBK-112U-K)</t>
  </si>
  <si>
    <t>SBK-112U-K</t>
  </si>
  <si>
    <t>C02</t>
  </si>
  <si>
    <t xml:space="preserve">        Клей Супер КЛЕЙ-ГЕЛЬ "ХОФУ"  2гр. [50]</t>
  </si>
  <si>
    <t>H02</t>
  </si>
  <si>
    <t>C08</t>
  </si>
  <si>
    <t>HOB1213</t>
  </si>
  <si>
    <t xml:space="preserve">                Huayu for Philips RM-L1220 LCD универсальный пульт (серия HRM1215)</t>
  </si>
  <si>
    <t xml:space="preserve">                Huayu for Samsung RM-552FC    универсальный пульт (серия HRM722)</t>
  </si>
  <si>
    <t xml:space="preserve">            Антенна GM-310 (GoldMaster)</t>
  </si>
  <si>
    <t>GM-310</t>
  </si>
  <si>
    <t xml:space="preserve">            GP Super LR6/15A 6BP (4+2) Эл. питания</t>
  </si>
  <si>
    <t>GP LR6/15A 6BP</t>
  </si>
  <si>
    <t xml:space="preserve">            VARTA Longlife LR6/10BP Эл.питания</t>
  </si>
  <si>
    <t>VRTLR6/10BP</t>
  </si>
  <si>
    <t xml:space="preserve"> 10 / 30 / 300</t>
  </si>
  <si>
    <t xml:space="preserve">            MINAMOTO Alkaline LR03 Элемент питания </t>
  </si>
  <si>
    <t>MNMLR03</t>
  </si>
  <si>
    <t xml:space="preserve">            GP 164/LR620/AG1 10BP  Эл. питания</t>
  </si>
  <si>
    <t>GP LR620</t>
  </si>
  <si>
    <t xml:space="preserve">            GP Lithium CR2032 5BP  Эл. питания</t>
  </si>
  <si>
    <t>GP CR2032</t>
  </si>
  <si>
    <t xml:space="preserve">            Kodak ULTRA Lithium CR2032/5BP Эл.питания</t>
  </si>
  <si>
    <t>KCR2032</t>
  </si>
  <si>
    <t xml:space="preserve"> 5 / 24 / 240</t>
  </si>
  <si>
    <t xml:space="preserve">         Станки для бритья "Max" Speed Razor3 (1упак=5шт)</t>
  </si>
  <si>
    <t>MaxSR3</t>
  </si>
  <si>
    <t xml:space="preserve">        Intro MU130 Мышь проводная USB 1000dpi 3 кнопки,черная</t>
  </si>
  <si>
    <t>MU130Bk</t>
  </si>
  <si>
    <t xml:space="preserve">                Huayu for HORIZONT/VITYAZ/POLAR RM-L1153 ic универсальный пульт (серия HRM1230)</t>
  </si>
  <si>
    <t xml:space="preserve">                Huayu for Горизонт RM-588C   универсальный пульт   (серия HRM485)</t>
  </si>
  <si>
    <t xml:space="preserve">                ПДУ для Vityaz/Shivaki K78 ic ROLSEN/HYUNDAI/SUPRA/FUSION (серия HOB576)</t>
  </si>
  <si>
    <t xml:space="preserve">                ПДУ для Горизонт/Shivaki RC-D3-02 STV-26L6/STV-32L6 ic (серия HOB623)</t>
  </si>
  <si>
    <t xml:space="preserve">                Пульт для т/в Горизонт /Sitronics RC-L-05 ic</t>
  </si>
  <si>
    <t>RC-L-05</t>
  </si>
  <si>
    <t xml:space="preserve">                Пульт для т/в Горизонт /Sitronics RC-L-06 ic  </t>
  </si>
  <si>
    <t>RC-L-06</t>
  </si>
  <si>
    <t xml:space="preserve">                DVD/SAT/DVB уст-ва Витязь</t>
  </si>
  <si>
    <t xml:space="preserve">                ПДУ для Openbox Х-600/620 iDVB RC 37 ic (серия HSR030)</t>
  </si>
  <si>
    <t xml:space="preserve">                ПДУ для TechnoSAT TH-7002 ic (серия HSR641)</t>
  </si>
  <si>
    <t>HSR641</t>
  </si>
  <si>
    <t xml:space="preserve">                ПДУ для BBK RC-SMP712 ic DVB-T2 (серия HVD289)</t>
  </si>
  <si>
    <t>HVD289</t>
  </si>
  <si>
    <t xml:space="preserve">                Huayu пульт унив. для приставок DVB-T2+3 для разных моделей (серия HRM1303)</t>
  </si>
  <si>
    <t>HRM1303</t>
  </si>
  <si>
    <t xml:space="preserve">            Chunghop K-1018E универсальный к  кондиционерам 1000 в 1</t>
  </si>
  <si>
    <t xml:space="preserve">            Apollo A-Tom 433 4-канальный унив.брелок, частота 433,92МГц заменят CAME и т.д.</t>
  </si>
  <si>
    <t xml:space="preserve">            Apollo JOLLY  4-канальный унивeрсальный брелок, частота 433,92МГц заменят CAME и т.д.</t>
  </si>
  <si>
    <t xml:space="preserve">            Apollo SIM-SIM 4-канальный мультичастотный 433,92-868 Мгц роллинг код и фиксир. код универс. брелок</t>
  </si>
  <si>
    <t xml:space="preserve">            Apollo STEEL 4-канальный унивeрсальный брелок, частота 433,92МГц заменят CAME и т.д.</t>
  </si>
  <si>
    <t xml:space="preserve">            Apollo TOM2 двухканальный унивeрсальный брелок, частота 433,92МГц заменят CAME и т.д.</t>
  </si>
  <si>
    <t xml:space="preserve">            Came TOP 432 NA китай (2 КНОПКИ)</t>
  </si>
  <si>
    <t xml:space="preserve">            Master URC-SRM-403Eобучаемый на 4 устройства (серия 4039)</t>
  </si>
  <si>
    <t xml:space="preserve">            HUAYU Универсальные AKAI, AIWA, Akado</t>
  </si>
  <si>
    <t xml:space="preserve">                Huayu for Aiwa RM-053N универсальный пульт (серия HRM133)</t>
  </si>
  <si>
    <t>HRM133</t>
  </si>
  <si>
    <t xml:space="preserve">                ПДУ для Akai RC-N2A (RC-N1A) ic (серия HID275)</t>
  </si>
  <si>
    <t xml:space="preserve">                BBK URC-101  universal</t>
  </si>
  <si>
    <t>URC-101</t>
  </si>
  <si>
    <t xml:space="preserve">                Huayu for BBK RM-D901 универсальный пульт (серия HRM733)</t>
  </si>
  <si>
    <t xml:space="preserve">                Huayu for BBK RM-L900   универсальный пульт для LCD TV(серия HRM728)</t>
  </si>
  <si>
    <t xml:space="preserve">                ПДУ для BBK LT 115 ЖК телевизор+DVD (черный)ic (серия HVD139) </t>
  </si>
  <si>
    <t xml:space="preserve">                ПДУ для BBK RC1902 ЖК телевизор /FUSION LT2428 ic (серия HOB263)</t>
  </si>
  <si>
    <t xml:space="preserve">                Huayu for Elenberg  RM-D699 универсальный пульт (серия HRM488)</t>
  </si>
  <si>
    <t xml:space="preserve">                ПДУ для Elenberg DVDP-2402/2403/Cortland DVDP-2520 ic  (серия HVD062)</t>
  </si>
  <si>
    <t xml:space="preserve">            HUAYU Универсальные Erisson</t>
  </si>
  <si>
    <t xml:space="preserve">                Huayu for Erisson RM-317N универсальный пульт (серия HRM483)</t>
  </si>
  <si>
    <t xml:space="preserve">                ПДУ для Erisson BC-1202 (SV-21N03) ic (серия HOT537)</t>
  </si>
  <si>
    <t xml:space="preserve">                Huayu for Grundig RM-7080 универсальный пульт (серия  HRM590)</t>
  </si>
  <si>
    <t xml:space="preserve">                ПДУ для Hitachi CLE-865A ic  (серия HHT004)</t>
  </si>
  <si>
    <t xml:space="preserve">                ПДУ для LG MKJ42519605 PLASMA  ic (серия HLG167)</t>
  </si>
  <si>
    <t xml:space="preserve">            HUAYU Универсальные Orion</t>
  </si>
  <si>
    <t xml:space="preserve">                Huayu for Orion RM-007B универсальный пульт (серия HRM152)</t>
  </si>
  <si>
    <t xml:space="preserve">                ПДУ для Orion 076L067110 ic  (серия HOR003)</t>
  </si>
  <si>
    <t xml:space="preserve">                Huayu for Panasonic RM-D411 универсальный пульт DVD  (серия  HRM473)</t>
  </si>
  <si>
    <t xml:space="preserve">                ПДУ для Panasonic TNQ4G0402 ic (серия  HPN084)</t>
  </si>
  <si>
    <t xml:space="preserve">                Huayu for Philips RM-D692 для кинотеатров  универсальный пульт (серия HRM476)</t>
  </si>
  <si>
    <t>HRM476</t>
  </si>
  <si>
    <t xml:space="preserve">                ПДУ для Philips 2422 5490 0901  ic HTS 3100 театр/3450/HTS3320 ( серия HPH119)</t>
  </si>
  <si>
    <t xml:space="preserve">                ПДУ для Philips 2422 5490 2212 ic ( серия HPH176)</t>
  </si>
  <si>
    <t xml:space="preserve">                ПДУ для Premiera RTR-700Z, RTR-500Z оригинальный</t>
  </si>
  <si>
    <t xml:space="preserve">                ПДУ для Prology DVS-1230 </t>
  </si>
  <si>
    <t xml:space="preserve">                Huayu for Samsung RM-D1087 для DVD + BD + AUX  универсальный пульт  (серия HRM909)</t>
  </si>
  <si>
    <t xml:space="preserve">                Huayu for Samsung RM-L898   универсальный пульт  (серия HRM745)</t>
  </si>
  <si>
    <t xml:space="preserve">                Huayu for Samsung Smart TV P017074 REMOTE CONTROLLER универсальный пульт  (серия HSM9999)</t>
  </si>
  <si>
    <t>HSM9999</t>
  </si>
  <si>
    <t xml:space="preserve">                ПДУ для Samsung 00011E DVD ic  (серия HSM236)</t>
  </si>
  <si>
    <t xml:space="preserve">                ПДУ для Samsung AA59-00560A (AA59-00581A) ic 3D (серия HSM397)</t>
  </si>
  <si>
    <t>HSM397</t>
  </si>
  <si>
    <t xml:space="preserve">                ПДУ для Samsung AA59-00581A ic LCD SMART TV 3 D (серия HSM388)</t>
  </si>
  <si>
    <t xml:space="preserve">                ПДУ для Samsung AA59-10095V ic (серия HSM123)</t>
  </si>
  <si>
    <t xml:space="preserve">                ПДУ для Samsung BN59-01175N ic (серия HSM461)</t>
  </si>
  <si>
    <t>HSM461</t>
  </si>
  <si>
    <t xml:space="preserve">                Huayu for Vestel RM-175CH   универсальный пульт  (серия HRM413)</t>
  </si>
  <si>
    <t>HRM413</t>
  </si>
  <si>
    <t xml:space="preserve">                ПДУ для Sanyo RC-711 ic  (серия HSY020)</t>
  </si>
  <si>
    <t xml:space="preserve">                Huayu for Sony RM-191A-1  универсальный пульт (серия HRM995)</t>
  </si>
  <si>
    <t xml:space="preserve">                Huayu for Sony RM-D641 DVD (серия HRM362)</t>
  </si>
  <si>
    <t>HRM362</t>
  </si>
  <si>
    <t xml:space="preserve">                Huayu for Sony RM-L1165 3D  универсальный пульт  (серия  HRM1008)</t>
  </si>
  <si>
    <t xml:space="preserve">                Huayu for Supra RM-909 CHINESE TV универсальный  пульт(серия HRM491)</t>
  </si>
  <si>
    <t>HRM491</t>
  </si>
  <si>
    <t xml:space="preserve">                Huayu for Thomson/TCL TC-95E универсальный пульт (серия HRM881)</t>
  </si>
  <si>
    <t xml:space="preserve">                ПДУ для Thomson  RCT3004 ic (серия HTS008) </t>
  </si>
  <si>
    <t xml:space="preserve">                ПДУ для Toshiba CT-8013  ic (серия HTB106)</t>
  </si>
  <si>
    <t xml:space="preserve">              ИК удлинитель BN96-26652A проводной IR EXTENDER CABLE</t>
  </si>
  <si>
    <t xml:space="preserve">             zip пакеты для ПДУ 9на25 (см)</t>
  </si>
  <si>
    <t xml:space="preserve">            Чехол для пульта WiMAX 50*190 </t>
  </si>
  <si>
    <t xml:space="preserve">            3хF гнезда, Т-образный  (цинк-никель) (АРБАКОМ)</t>
  </si>
  <si>
    <t>APP-320_Z</t>
  </si>
  <si>
    <t xml:space="preserve">            4хF гнезда  (цинк-никель) (АРБАКОМ)</t>
  </si>
  <si>
    <t>APP-337_Z</t>
  </si>
  <si>
    <t xml:space="preserve">            F гнездо - F гнездо (медь-никель) (АРБАКОМ)</t>
  </si>
  <si>
    <t>APP-310_M</t>
  </si>
  <si>
    <t xml:space="preserve">            ТВ(PAL) штекер - Fгнездо,угловой (медь-никель) (АРБАКОМ)</t>
  </si>
  <si>
    <t>APP-316_MK</t>
  </si>
  <si>
    <t xml:space="preserve">            TB(PAL) штекер, на кабель RG6/U.винт-обжим (никель) (АРБАКОМ)</t>
  </si>
  <si>
    <t>APP-229</t>
  </si>
  <si>
    <t xml:space="preserve">            TB(PAL) штекер, на кабель RG6/U.винт-обжим (черный пластик-никель) (АРБАКОМ)</t>
  </si>
  <si>
    <t>APP-227_Bk</t>
  </si>
  <si>
    <t xml:space="preserve">            ТВ гнездо (золото), безпаечный(на винте) ,1шт/коробочке (АРБАКОМ)</t>
  </si>
  <si>
    <t>APP-246</t>
  </si>
  <si>
    <t xml:space="preserve">            ТВ штекер (золото), безпаечный(на винте) ,1шт/коробочке (АРБАКОМ)</t>
  </si>
  <si>
    <t>APP-245</t>
  </si>
  <si>
    <t xml:space="preserve">            Делитель ТВ 1вх-3вых (F) "желтый" (АРБАКОМ)</t>
  </si>
  <si>
    <t>APA-202</t>
  </si>
  <si>
    <t xml:space="preserve">            Делитель ТВ 1вх-4вых (F) "желтый" (АРБАКОМ)</t>
  </si>
  <si>
    <t>APA-203</t>
  </si>
  <si>
    <t xml:space="preserve">            Делитель ТВ 1вход(F-гнездо) -2выхода (F-гнезда) 5-1000МГц "белый" - эко-эконом (только PCB)(АРБАКОМ)</t>
  </si>
  <si>
    <t>APA-212</t>
  </si>
  <si>
    <t xml:space="preserve">            Переключатель DiseqC  DS-41T2 (в пласт. коробке) (GM)</t>
  </si>
  <si>
    <t xml:space="preserve">DS-41T2 </t>
  </si>
  <si>
    <t xml:space="preserve">            Переключатель DiseqC  GTP-4100 /GM/</t>
  </si>
  <si>
    <t>GTP-4100</t>
  </si>
  <si>
    <t xml:space="preserve">            Разветвитель GM-SPL3, 1вх(F-гнездо)-3вых (F-гнезда) 5-1000 МГц "белый"</t>
  </si>
  <si>
    <t>GM-SPL3</t>
  </si>
  <si>
    <t xml:space="preserve"> 5 / 25 / 200</t>
  </si>
  <si>
    <t xml:space="preserve">            Усилитель для антенны "Сетка" SWA  777 </t>
  </si>
  <si>
    <t>SWA  777</t>
  </si>
  <si>
    <t xml:space="preserve">        Высокочастотный шнур ТВpal</t>
  </si>
  <si>
    <t xml:space="preserve">            Антенна телевизионная комнатная ДМВ "Дельта К131А.02" (усилен. 22-25 дБ, питание 12В, тип АТН-5.3)</t>
  </si>
  <si>
    <t xml:space="preserve">            Рефлектор для антенны АРА-030 (ПЭ пакет) (АРБАКОМ)</t>
  </si>
  <si>
    <t>APA-039</t>
  </si>
  <si>
    <t xml:space="preserve">            Антенна GM-139 (GoldMaster)</t>
  </si>
  <si>
    <t>GM-139</t>
  </si>
  <si>
    <t xml:space="preserve">            Антенна GM-151 (GoldMaster)</t>
  </si>
  <si>
    <t>GM-151</t>
  </si>
  <si>
    <t xml:space="preserve">            Конвертер универсальный Telekarta Single GL 201</t>
  </si>
  <si>
    <t xml:space="preserve">            Акустический кабель 2x0.35мм.кв. 100м (прозрачный с синей полосой) (АРБАКОМ)</t>
  </si>
  <si>
    <t>APC-032</t>
  </si>
  <si>
    <t xml:space="preserve">            Акустический кабель 2x0.75мм.кв. 100м (прозрачный с синей полосой) (АРБАКОМ)</t>
  </si>
  <si>
    <t>APC-034</t>
  </si>
  <si>
    <t xml:space="preserve">            Акустический кабель 2x1.0мм.кв. 100м  (прозрачный с синей полосой) (АРБАКОМ)</t>
  </si>
  <si>
    <t>APC-035</t>
  </si>
  <si>
    <t xml:space="preserve">            Акустический кабель 2х0.75кв.мм 100м на бобине(красно-черный) (АРБАКОМ)</t>
  </si>
  <si>
    <t>APC-014</t>
  </si>
  <si>
    <t xml:space="preserve">            Акустический кабель 2х1.0кв.мм 100м на бобине(красно-черный) (АРБАКОМ)</t>
  </si>
  <si>
    <t>APC-015</t>
  </si>
  <si>
    <t xml:space="preserve">        Кабель компьютерной сети</t>
  </si>
  <si>
    <t xml:space="preserve">            Кабель UTP-4pr-B500CCA-Cat5e, (1 упак.=бухта 305м)</t>
  </si>
  <si>
    <t>B500CCA</t>
  </si>
  <si>
    <t xml:space="preserve"> 1 / 6 / 30</t>
  </si>
  <si>
    <t xml:space="preserve">            Коаксиальный кабель RG-6SAT 64W12SS,  Китай (1упак.=100м)(GM)</t>
  </si>
  <si>
    <t xml:space="preserve"> 1 / 6 / 60</t>
  </si>
  <si>
    <t xml:space="preserve">            Коаксиальный кабель RG-6U 48W12SS (1упак.=100м) (GM)</t>
  </si>
  <si>
    <t xml:space="preserve">            Шнур СКАРТ штекер - 3*RCA (тюльпан) штекера 1.2м (пластик-никель) Аудио Стерео-Вх, Видео-В (АРБАКОМ)</t>
  </si>
  <si>
    <t>APH-135c-1.2</t>
  </si>
  <si>
    <t xml:space="preserve">            3,5мм Стерео гнездо, на кабель (никель) (АРБАКОМ)</t>
  </si>
  <si>
    <t>APP-011</t>
  </si>
  <si>
    <t xml:space="preserve">            Штекер Jack 3.5 стерео металлический  (LX 1018)</t>
  </si>
  <si>
    <t>LX1018</t>
  </si>
  <si>
    <t xml:space="preserve">            6,3мм Стерео гнездо, на кабель (никель) (АРБАКОМ)</t>
  </si>
  <si>
    <t xml:space="preserve"> APP-035</t>
  </si>
  <si>
    <t xml:space="preserve">            6.3мм Моно штекер, на кабель (никель) (АРБАКОМ)</t>
  </si>
  <si>
    <t xml:space="preserve"> APP-016_M</t>
  </si>
  <si>
    <t xml:space="preserve">            Штекер Jack 6.3стерео метал  (LX 1062)</t>
  </si>
  <si>
    <t>LX1062</t>
  </si>
  <si>
    <t xml:space="preserve">            DC 1.7x4.0мм штекер,на кабель (пластик-никель) (АРБАКОМ)</t>
  </si>
  <si>
    <t>APP-452</t>
  </si>
  <si>
    <t xml:space="preserve">            DC 2.1x5.5мм штекер,на кабель (пластик-никель)(АРБАКОМ)</t>
  </si>
  <si>
    <t xml:space="preserve">APP-453 </t>
  </si>
  <si>
    <t xml:space="preserve">            DC 2.5x5.5мм штекер,на кабель (пластик-никель)(АРБАКОМ)</t>
  </si>
  <si>
    <t>APP-454</t>
  </si>
  <si>
    <t xml:space="preserve">            Разъем GM-DC-01A (штекер 2.1 х 5.5 x 10 мм с клеммной колодкой) </t>
  </si>
  <si>
    <t>GM-DC-01A</t>
  </si>
  <si>
    <t xml:space="preserve">            Разъем с прозрачным кабелем с фильтром LX 1028H/Q (штекер 2.5 х 5.5 мм на кабель) </t>
  </si>
  <si>
    <t>LX1028H/Q</t>
  </si>
  <si>
    <t xml:space="preserve">            Штекер DC 2.1/5.5 LX 1030A </t>
  </si>
  <si>
    <t>LX1030A</t>
  </si>
  <si>
    <t xml:space="preserve">            Штекер DC 2.5/0.7mm, LX 1026A</t>
  </si>
  <si>
    <t>LX1026A</t>
  </si>
  <si>
    <t xml:space="preserve">                Шнур HDMI штекер - HDMI штекер 0,7м, без ферритов, пластик-золото (ПЭ упаковка)  (АРБАКОМ) </t>
  </si>
  <si>
    <t>APH-255с-0.7</t>
  </si>
  <si>
    <t xml:space="preserve">                Шнур HDMI штекер - HDMI штекер, HIGH SPEED 3,0м, без ферритов, пластик-золото ( АРБАКОМ)</t>
  </si>
  <si>
    <t>APH-255с-3</t>
  </si>
  <si>
    <t xml:space="preserve">                Шнур HDMI штекер - HDMI штекер, HIGH SPEED with Ethernet,1,5м, без ферритов, D6,0мм  (АРБАКОМ) </t>
  </si>
  <si>
    <t>APH-255с-1.5</t>
  </si>
  <si>
    <t xml:space="preserve">                Шнур HDMIшт-HDMIшт 5м(без ферр.)"High Speed with Ethernet"(15+1 расп.)(пласт-зол)(ПЭ пакет)(АРБАКОМ)</t>
  </si>
  <si>
    <t>APH-255с-5</t>
  </si>
  <si>
    <t xml:space="preserve">                Шнур USB A штекер - USB A штекер  1.8м ( АРБАКОМ)</t>
  </si>
  <si>
    <t>APH-450-1.8</t>
  </si>
  <si>
    <t xml:space="preserve">                Шнур USB-A гнездо - USB-микро(micro) B штекер 0.15 м (АРБАКОМ)</t>
  </si>
  <si>
    <t>APH-458-OTG-0.15</t>
  </si>
  <si>
    <t xml:space="preserve">                Шнур USB-A штекер - USB-A гнездо 0.15м (АРБАКОМ)</t>
  </si>
  <si>
    <t>APH-451-0.15</t>
  </si>
  <si>
    <t xml:space="preserve">                Шнур USB-A штекер - USB-A гнездо 0.3м (АРБАКОМ)</t>
  </si>
  <si>
    <t>APH-451-0.3</t>
  </si>
  <si>
    <t xml:space="preserve">                Шнур USB-A штекер - USB-A гнездо 1,0м (АРБАКОМ)</t>
  </si>
  <si>
    <t>APH-451-1.0</t>
  </si>
  <si>
    <t xml:space="preserve">                Шнур USB-A штекер - USB-A гнездо 1,8м (АРБАКОМ)</t>
  </si>
  <si>
    <t>APH-451-1.8</t>
  </si>
  <si>
    <t xml:space="preserve">                Шнур USB-A штекер - USB-В штекер 3.0м (АРБАКОМ)</t>
  </si>
  <si>
    <t>APH-452-3.0</t>
  </si>
  <si>
    <t xml:space="preserve">                Шнур USB-A штекер - USB-микро(micro) В штекер 1,0м (в ПЭ упаковке)  (АРБАКОМ)</t>
  </si>
  <si>
    <t>APH-457-1,0</t>
  </si>
  <si>
    <t xml:space="preserve">                Шнур USB-A штекер - USB-микро(micro)B штекер USB1.1, USB2.0 ,1.8м (АРБАКОМ)</t>
  </si>
  <si>
    <t>APH-457-1.8</t>
  </si>
  <si>
    <t xml:space="preserve">                Переходник антенны автомобильной,  гнездо антенное/штекер радио,  "прямой" (LX)</t>
  </si>
  <si>
    <t>LX 1142</t>
  </si>
  <si>
    <t xml:space="preserve">                переходник DVI-D штекер - VGA (15pin) гнездо (пластик-никель-золото, ПВХ-упаковка) (АРБАКОМ)</t>
  </si>
  <si>
    <t xml:space="preserve"> APP-364</t>
  </si>
  <si>
    <t xml:space="preserve">                переходник HDMI mini штекер - HDMI гнездо (пластик-золото, ПВХ-упаковка) (АРБАКОМ)</t>
  </si>
  <si>
    <t>APP-361</t>
  </si>
  <si>
    <t xml:space="preserve">                переходник HDMI штекер - VGA гнездо (3.5AUX в комлекте, ПВХ-упаковка) </t>
  </si>
  <si>
    <t>905A</t>
  </si>
  <si>
    <t xml:space="preserve">                переходник СКАРТ штекер - 3xRCA(тюльпан) гнезда,  "вход в ТВ" (пластик-никель) (АРБАКОМ)</t>
  </si>
  <si>
    <t>APP-184</t>
  </si>
  <si>
    <t xml:space="preserve">                переходник СКАРТ штекер - 3xRCA(тюльпан) гнезда,с переключателем (пластик-никель) (АРБАКОМ)</t>
  </si>
  <si>
    <t>APP-185</t>
  </si>
  <si>
    <t xml:space="preserve">            Изолента ХБ Pro Line 18/10 м (100 гр) черная</t>
  </si>
  <si>
    <t xml:space="preserve"> 10 / 50 / 100</t>
  </si>
  <si>
    <t xml:space="preserve">                Розетка-адаптер телефонная  СССР - 2х RJ11(6р4с)гн белая б/э (АРБАКОМ)</t>
  </si>
  <si>
    <t>APT-008B-P</t>
  </si>
  <si>
    <t xml:space="preserve">                Патчкорд UTP Patch Cord 10m (GM)</t>
  </si>
  <si>
    <t>GM-PC10</t>
  </si>
  <si>
    <t xml:space="preserve">                Патчкорд UTP Patch Cord 15m (GM)</t>
  </si>
  <si>
    <t>GM-PC15</t>
  </si>
  <si>
    <t xml:space="preserve"> 1 / 10 / 35</t>
  </si>
  <si>
    <t xml:space="preserve">                Патчкорд UTP Patch Cord 2m (GM)</t>
  </si>
  <si>
    <t>GM-PC2</t>
  </si>
  <si>
    <t xml:space="preserve">                Патчкорд UTP Patch Cord 3m (GM)</t>
  </si>
  <si>
    <t>GM-PC3</t>
  </si>
  <si>
    <t xml:space="preserve">                Шнур Телефонный в линию 15м, белый RJ11(6Р4С)-RJ11(6Р4С) (АРБАКОМ)</t>
  </si>
  <si>
    <t>APT-254c_15W</t>
  </si>
  <si>
    <t xml:space="preserve">                Шнур Телефонный в линию 2м, белый RJ11(6Р4С)-RJ11(6Р4С) (АРБАКОМ)</t>
  </si>
  <si>
    <t>APT-254c_02W</t>
  </si>
  <si>
    <t xml:space="preserve">                Шнур Телефонный в линию 3м, белый RJ11(6Р4С)-RJ11(6Р4С) (АРБАКОМ)</t>
  </si>
  <si>
    <t>APT-254c_03W</t>
  </si>
  <si>
    <t xml:space="preserve">                Шнур Телефонный в линию 5м, белый RJ11(6Р4С)-RJ11(6Р4С) (АРБАКОМ)</t>
  </si>
  <si>
    <t>APT-254c_05W</t>
  </si>
  <si>
    <t xml:space="preserve">                16А</t>
  </si>
  <si>
    <t xml:space="preserve">                6А</t>
  </si>
  <si>
    <t xml:space="preserve">            Джетт/ОБИХОД</t>
  </si>
  <si>
    <t xml:space="preserve">                    Электрический удлинитель "ДЖЕТТ" РС-3 с заземлением (ПВС 3*0,75) 1,5м  16А [40]</t>
  </si>
  <si>
    <t>16А РС-3-1,5m(155-631)</t>
  </si>
  <si>
    <t xml:space="preserve">                    Электрический удлинитель "ДЖЕТТ" РС-3 с заземлением (ПВС 3*0,75) 10м  16А [20]</t>
  </si>
  <si>
    <t>16А РС-3-10m</t>
  </si>
  <si>
    <t xml:space="preserve">                    Электрический удлинитель "ДЖЕТТ" РС-3 с заземлением (ПВС 3*0,75) 3,0м  16А [35]</t>
  </si>
  <si>
    <t>16А РС-3-3,0m(155-633)</t>
  </si>
  <si>
    <t xml:space="preserve">                    Электрический удлинитель "ДЖЕТТ" РС-3 с заземлением (ПВС 3*0,75) 5,0м  16А [30]</t>
  </si>
  <si>
    <t>16А РС-3-5,0m(155-635)</t>
  </si>
  <si>
    <t xml:space="preserve">                    Электрический удлинитель "ДЖЕТТ" РС-3 с заземлением (ПВС 3*0,75) 7,0м  16А [30]</t>
  </si>
  <si>
    <t>16А РС-3-7,0m</t>
  </si>
  <si>
    <t xml:space="preserve">                    Сетевой удлинитель "ОБИХОД" РС-3 (ШВВП) 1,5м [60]</t>
  </si>
  <si>
    <t>6А РС-3-1.5m(150-501)</t>
  </si>
  <si>
    <t xml:space="preserve">                    Сетевой удлинитель "ОБИХОД" РС-3 (ШВВП) 10м [40]</t>
  </si>
  <si>
    <t>6А РС-3-10m(150-509)</t>
  </si>
  <si>
    <t xml:space="preserve">                    Сетевой удлинитель "ОБИХОД" РС-3 (ШВВП) 3м [60]</t>
  </si>
  <si>
    <t>6А РС-3-3m(150-503)</t>
  </si>
  <si>
    <t xml:space="preserve">                    Сетевой удлинитель "ОБИХОД" РС-3 (ШВВП) 5м [60]</t>
  </si>
  <si>
    <t>6А РС-3-5m(150-505)</t>
  </si>
  <si>
    <t xml:space="preserve">                    Сетевой удлинитель "ОБИХОД" РС-3 (ШВВП) 7м [50]</t>
  </si>
  <si>
    <t>6А РС-3-7m(150-507)</t>
  </si>
  <si>
    <t xml:space="preserve">            Сетевой компьютерный шнур 1,8 м [1/100]</t>
  </si>
  <si>
    <t xml:space="preserve">            Сетевой переходник "квадрат" </t>
  </si>
  <si>
    <t>11-1011</t>
  </si>
  <si>
    <t xml:space="preserve">            Тройник Toker  малый  3ТM белый  [180]</t>
  </si>
  <si>
    <t xml:space="preserve">            Тройник Toker 3Т черный  [120]</t>
  </si>
  <si>
    <t xml:space="preserve">            Тройник сетевой круглый 16А  белый  [50]</t>
  </si>
  <si>
    <t>202-351</t>
  </si>
  <si>
    <t xml:space="preserve">            Тройник сетевой круглый 16А  черн  [50]</t>
  </si>
  <si>
    <t>202-353</t>
  </si>
  <si>
    <t xml:space="preserve">            Аккумулятор Robiton 1300MHAA-2 Dect BL2</t>
  </si>
  <si>
    <t xml:space="preserve">            Аккумулятор Robiton 2200MHAA-2 BL2</t>
  </si>
  <si>
    <t xml:space="preserve">            Аккумулятор Robiton 2500MHAA-2 BL2</t>
  </si>
  <si>
    <t xml:space="preserve">            Аккумулятор Robiton RTU2400MHAA-2 BL2</t>
  </si>
  <si>
    <t xml:space="preserve">            Аккумулятор Robiton RTU2600MHAA-2 BL2</t>
  </si>
  <si>
    <t xml:space="preserve">            Smartbuy AAA/2BL 950 mAh (24/240) Аккумулятор</t>
  </si>
  <si>
    <t>SBBR-3A02BL950</t>
  </si>
  <si>
    <t xml:space="preserve">        Другие</t>
  </si>
  <si>
    <t xml:space="preserve">            Аккумулятор Robiton 14500 (АА) с защитой BL1</t>
  </si>
  <si>
    <t xml:space="preserve">            Аккумулятор Robiton 18650 2100мАч, 3.6V, 30А  PK1</t>
  </si>
  <si>
    <t xml:space="preserve">            Аккумулятор Robiton 18650 2500мАч, 3.6V, 20А  PK1</t>
  </si>
  <si>
    <t xml:space="preserve">            Аккумулятор Robiton 18650 3400мАч, 3.6V  BL1</t>
  </si>
  <si>
    <t xml:space="preserve">            Аккумулятор Robiton 250MH9-1 BL1</t>
  </si>
  <si>
    <t xml:space="preserve">            Аккумулятор Robiton Li26650 с защитой PK1</t>
  </si>
  <si>
    <t xml:space="preserve">        3R12</t>
  </si>
  <si>
    <t>VRT 3R12</t>
  </si>
  <si>
    <t xml:space="preserve">            Э-т пит. Robiton Plus R6 SR4</t>
  </si>
  <si>
    <t xml:space="preserve"> 40 / 120 / 1000 </t>
  </si>
  <si>
    <t xml:space="preserve">            Perfeo LR6/4BL Super Alkaline Батарейка алкалиновая</t>
  </si>
  <si>
    <t>PF LR6/4BL</t>
  </si>
  <si>
    <t xml:space="preserve">            Smartbuy LR6/40 bulk (40/720) Батарейка алкалиновая</t>
  </si>
  <si>
    <t>SBLR6/40 bulk</t>
  </si>
  <si>
    <t xml:space="preserve"> 40 / 80 / 720</t>
  </si>
  <si>
    <t xml:space="preserve">            Smartbuy LR6/4S (24/480) Батарейка алкалиновая</t>
  </si>
  <si>
    <t>SBBA-2A24S</t>
  </si>
  <si>
    <t xml:space="preserve"> 24 / 96 / 480</t>
  </si>
  <si>
    <t xml:space="preserve">            VARTA High Energy LR6/2BP    2/40 Эл.питания</t>
  </si>
  <si>
    <t>VRT HELR62BP</t>
  </si>
  <si>
    <t xml:space="preserve"> 40 / 120 / 1000</t>
  </si>
  <si>
    <t xml:space="preserve">            VARTA High Energy LR03/2BP    2/20  Эл.питания</t>
  </si>
  <si>
    <t>VRT HELR032BP</t>
  </si>
  <si>
    <t xml:space="preserve"> 24 / 48 / 96</t>
  </si>
  <si>
    <t xml:space="preserve">            MINAMOTO R20 Элемент питания (солевой) </t>
  </si>
  <si>
    <t>MNMR20</t>
  </si>
  <si>
    <t xml:space="preserve">            Э-т пит. Robiton Plus R20 SR2</t>
  </si>
  <si>
    <t xml:space="preserve">            VARTA AG13 1BP Эл.питания</t>
  </si>
  <si>
    <t>VRT AG13</t>
  </si>
  <si>
    <t xml:space="preserve">            Э-т пит. Robiton Profi CR2025 BL5</t>
  </si>
  <si>
    <t xml:space="preserve">            Э-т пит. Robiton Profi CR2032 BL5</t>
  </si>
  <si>
    <t xml:space="preserve">            Блок питания для ноутбука  20V 65W 3.25A штекер 7,9x5,5 (G311)</t>
  </si>
  <si>
    <t>G311</t>
  </si>
  <si>
    <t>G303</t>
  </si>
  <si>
    <t xml:space="preserve">            Штекер DC 2.5x0.7 с кабелем 1.2m для блока питания ноутбука ASUS (LX G290)</t>
  </si>
  <si>
    <t>LXG290</t>
  </si>
  <si>
    <t xml:space="preserve">            Штекер DC 4.8x1.7 с кабелем 1.2m для блока питания ноутбука HP угловой (LX G293K)</t>
  </si>
  <si>
    <t>LXG293K</t>
  </si>
  <si>
    <t xml:space="preserve">            Штекер DC 5.5x1.7 с кабелем 1.2m для блока питания ноутбука ACER угловой(LX G291K)</t>
  </si>
  <si>
    <t>LXG291K</t>
  </si>
  <si>
    <t xml:space="preserve">            Штекер DC 5.5x2.5 с кабелем 1.2m для блока питания ноутбука ASUS/TOSHIBA/LENOVO угловой (LX G295K)</t>
  </si>
  <si>
    <t>LXG295K</t>
  </si>
  <si>
    <t xml:space="preserve">        Мышь беспроводная Smartbuy ONE 351AG-K черная (SBM-351AG-K)</t>
  </si>
  <si>
    <t>SBM-351AG-K</t>
  </si>
  <si>
    <t xml:space="preserve">        Мышь беспроводная Smartbuy ONE 358AG-K черная (SBM-358AG-K)</t>
  </si>
  <si>
    <t>SBM-358AG-K</t>
  </si>
  <si>
    <t xml:space="preserve">        Мышь беспроводная Smartbuy ONE 359G-K черная (SBM-359G-K)</t>
  </si>
  <si>
    <t>SBM-359G-K</t>
  </si>
  <si>
    <t xml:space="preserve">        Полка РЭМО WALL SHELF-S BAS-WL-001 (до 1,5кг, черная, коробка)</t>
  </si>
  <si>
    <t xml:space="preserve">                Паяльник электрический 60 Вт LEXTOOL ZD 30C</t>
  </si>
  <si>
    <t>ZD30C-60</t>
  </si>
  <si>
    <t xml:space="preserve">            БУРА (для сварки - 250гр)</t>
  </si>
  <si>
    <t xml:space="preserve">            Жидкая канифоль ( беccпиртовая) 10 мл.</t>
  </si>
  <si>
    <t>JK-10</t>
  </si>
  <si>
    <t xml:space="preserve">            Жидкая канифоль ( беccпиртовая) 15 мл.</t>
  </si>
  <si>
    <t xml:space="preserve">            Канифоль - высший сорт 10гр (банка)</t>
  </si>
  <si>
    <t xml:space="preserve">            Кислота паяльная - 10 мл. (активный флюс - для пайки в быту )</t>
  </si>
  <si>
    <t xml:space="preserve">            Кислота паяльная - 100 мл. (активный флюс - для пайки в быту)</t>
  </si>
  <si>
    <t>KP-100ml</t>
  </si>
  <si>
    <t xml:space="preserve">            Кислота паяльная - 15 мл. (активный флюс - для пайки в быту )</t>
  </si>
  <si>
    <t xml:space="preserve">            Кислота паяльная - 25 мл. (активный флюс - для пайки в быту )</t>
  </si>
  <si>
    <t xml:space="preserve">            Кислота паяльная - 50 мл. (активный флюс - для пайки в быту )</t>
  </si>
  <si>
    <t xml:space="preserve">            Лак цапон (зеленый - 30мл)</t>
  </si>
  <si>
    <t xml:space="preserve">            ЛТИ-120 LUX флюс для пайки - 10 мл. (беccпиртовой)</t>
  </si>
  <si>
    <t>LTI-120-LUX-10</t>
  </si>
  <si>
    <t xml:space="preserve">            ЛТИ-120 LUX флюс для пайки - 15 мл. (беccпиртовой)</t>
  </si>
  <si>
    <t>LTI-120-LUX-15</t>
  </si>
  <si>
    <t xml:space="preserve">            ЛТИ-120 LUX флюс для пайки - 50 мл. (беccпиртовой)</t>
  </si>
  <si>
    <t xml:space="preserve">            ЛТИ-120 флюс для пайки - 100 мл.</t>
  </si>
  <si>
    <t>LTI-120-100</t>
  </si>
  <si>
    <t xml:space="preserve">            Масло силиконовое 100мл </t>
  </si>
  <si>
    <t xml:space="preserve">            Ортофосфорная кислота - 10мл. (высокоактивный флюс для пайки) (стекло)</t>
  </si>
  <si>
    <t>OFK-10ml</t>
  </si>
  <si>
    <t xml:space="preserve">            Растворитель канифоли 100мл </t>
  </si>
  <si>
    <t xml:space="preserve"> 5 / 25 / 100</t>
  </si>
  <si>
    <t xml:space="preserve">            Ф 34 - 10 мл. ( для пайки алюминия и берилевых сплавов) </t>
  </si>
  <si>
    <t xml:space="preserve">            Ф 34 - 15 мл. ( для пайки алюминия и берилевых сплавов) </t>
  </si>
  <si>
    <t>F34-15ml</t>
  </si>
  <si>
    <t xml:space="preserve">            Ф 64 - 15 мл.  (флюс для пайки алюминия и др. легких металлов)</t>
  </si>
  <si>
    <t>F64-15ml</t>
  </si>
  <si>
    <t xml:space="preserve">            ФИМ (высокоактивный флюс для пайки) 10 мл.</t>
  </si>
  <si>
    <t>FIM-10ml</t>
  </si>
  <si>
    <t xml:space="preserve">        Каталог пультов ЦВЕТНОЙ формат A4</t>
  </si>
  <si>
    <t>KP-A4</t>
  </si>
  <si>
    <t xml:space="preserve">        Наклейка на клавиатуру ламинированная (168мм на 68мм) [10]</t>
  </si>
  <si>
    <t>NK168-68</t>
  </si>
  <si>
    <t xml:space="preserve">        Наклейка на клавиатуру ламинированная (220мм на 78мм) [10]</t>
  </si>
  <si>
    <t>NK220-78</t>
  </si>
  <si>
    <t xml:space="preserve">                Huayu RM-L1280 для LCD / LED TV УНИВЕРСАЛЬНЫЙ ДЛЯ РАЗНЫХ БРЕНДОВ (серия HRM1366)</t>
  </si>
  <si>
    <t>HRM1366</t>
  </si>
  <si>
    <t xml:space="preserve">                Huayu RM-L1359 универсальный корпус 32LE7020S (серия HRM1469)</t>
  </si>
  <si>
    <t>HRM1469</t>
  </si>
  <si>
    <t xml:space="preserve">                    Пульт для т/в Горизонт RC-5 рыбка ic (серия HОT369)</t>
  </si>
  <si>
    <t>HОT369</t>
  </si>
  <si>
    <t xml:space="preserve">                ПДУ для Openbox AS2 HD ic (серия HOB1600)</t>
  </si>
  <si>
    <t>HOB1600</t>
  </si>
  <si>
    <t xml:space="preserve">                ПДУ для Openbox AS4K CI, PRO ic (серия HOB1601)</t>
  </si>
  <si>
    <t>HOB1601</t>
  </si>
  <si>
    <t xml:space="preserve">                Пульт ДУ 15см для DVB-T2 ресивера АРА-302 (DORRADO)</t>
  </si>
  <si>
    <t>АРА-341</t>
  </si>
  <si>
    <t xml:space="preserve">                Пульт ДУ 17см для DVB-T2 ресивера АРА - 301 (FERRIDO)</t>
  </si>
  <si>
    <t>АРА - 340</t>
  </si>
  <si>
    <t xml:space="preserve">                Huayu for ZALA IP-TV 4 в 1 универсальный пульт (серия HOB988)</t>
  </si>
  <si>
    <t>HOB988</t>
  </si>
  <si>
    <t xml:space="preserve">                ПДУ для BBK RC2252 (RC1968) ic LCD TV (серия HOB1653) </t>
  </si>
  <si>
    <t>HOB1653</t>
  </si>
  <si>
    <t xml:space="preserve">                Huayu for LG RM-G3900 Magic Motion для серии (MR), корпус MR650A  SMART TV (серия HRM1487)</t>
  </si>
  <si>
    <t>HRM1487</t>
  </si>
  <si>
    <t xml:space="preserve">                Huayu for LG RM-L1379 LED TV с функцией NETFLIX / AMAZON  универсальный пульт  (серия HRM1476)</t>
  </si>
  <si>
    <t>HRM1476</t>
  </si>
  <si>
    <t xml:space="preserve">                ПДУ для LG AKB73715659 ic LCD TV 3D SMART (серия HLG414)</t>
  </si>
  <si>
    <t>HLG414</t>
  </si>
  <si>
    <t xml:space="preserve">                ПДУ для LG AKB74455416 ic LCD smart TV (серия HLG386)</t>
  </si>
  <si>
    <t>HLG386</t>
  </si>
  <si>
    <t xml:space="preserve">                ПДУ для LG AKB74475403 ic LCD TV (серия HLG423)</t>
  </si>
  <si>
    <t>HLG423</t>
  </si>
  <si>
    <t xml:space="preserve">                ПДУ для LG AKB75095308 ic LCD TV NETFLIX / AMAZON (серия HLG417)</t>
  </si>
  <si>
    <t>HLG417</t>
  </si>
  <si>
    <t>HSMSW</t>
  </si>
  <si>
    <t xml:space="preserve">                Huayu for Sony RM-L1370  с функцией NETFLIX / You Tube  универсальный пульт(серия  HRM1441)</t>
  </si>
  <si>
    <t>HRM1441</t>
  </si>
  <si>
    <t xml:space="preserve"> 100 / 500 / 1000</t>
  </si>
  <si>
    <t xml:space="preserve">            Huayu HY-T860E IR DETECTOR ик тестер с опред. частоты некоторых пду HRM902</t>
  </si>
  <si>
    <t>HRM902</t>
  </si>
  <si>
    <t xml:space="preserve">            Цифровой ресивер DORRADO APA-302</t>
  </si>
  <si>
    <t>APA-302</t>
  </si>
  <si>
    <t xml:space="preserve">            Разъем GM-F-55,  Китай (1упак.=100шт.)   (ТВ(PAL) штекер -  F гнездо)</t>
  </si>
  <si>
    <t>GM-F-55</t>
  </si>
  <si>
    <t xml:space="preserve">            Разъем GM-F-56, (1 упак.=100шт) , Китай  (ТВ(PAL) штекер - Fгнездо,угловой)</t>
  </si>
  <si>
    <t>GM-F-56</t>
  </si>
  <si>
    <t xml:space="preserve">            Делитель ТВ 1вход(F-гнездо) -3выхода (F-гнезда) 5-1000МГц "белый" - эко-эконом (только PCB)(АРБАКОМ)</t>
  </si>
  <si>
    <t>APA-213</t>
  </si>
  <si>
    <t xml:space="preserve">            Блок питания  напряжения для антенны АС220В/DC2-12В с адапт.(ТВшт.-RG6каб.)(АРБАКОМ)</t>
  </si>
  <si>
    <t>APA-051-6</t>
  </si>
  <si>
    <t xml:space="preserve">            Шнур ТВ(PAL) штекер - ТВ(PAL) штекер 10м RG174/U,D2,7мм(пластик-никель) APH-078-10</t>
  </si>
  <si>
    <t>APH-078-10</t>
  </si>
  <si>
    <t>1 / 10 / 50</t>
  </si>
  <si>
    <t xml:space="preserve">            Шнур ТВ(PAL) штекер - ТВ(PAL) штекер 15м RG174/U,D2,7мм(пластик-никель) APH-078-15</t>
  </si>
  <si>
    <t>APH-078-15</t>
  </si>
  <si>
    <t xml:space="preserve">            Шнур ТВ(PAL) штекер - ТВ(PAL) штекер 2м RG174/U,D2,7мм(пластик-никель) APH-078-02</t>
  </si>
  <si>
    <t>APH-078-02</t>
  </si>
  <si>
    <t xml:space="preserve">            Шнур ТВ(PAL) штекер - ТВ(PAL) штекер 5м RG174/U,D2,7мм(пластик-никель) APH-078-05</t>
  </si>
  <si>
    <t>APH-078-05</t>
  </si>
  <si>
    <t>APA-030-C</t>
  </si>
  <si>
    <t xml:space="preserve">            Антенна комнатная ДМВ для цифрового ТВ, пассивная, рамочная, "КВАДРА" (светло-серая) APA-029</t>
  </si>
  <si>
    <t>APA-029</t>
  </si>
  <si>
    <t xml:space="preserve">            Кронштейн USC-38/350-Z</t>
  </si>
  <si>
    <t>USC-38350-Z</t>
  </si>
  <si>
    <t xml:space="preserve">            Антенна L2008-UF LTE</t>
  </si>
  <si>
    <t>L2008</t>
  </si>
  <si>
    <t xml:space="preserve">            Акустический кабель 2x0.5мм.кв. 100м (прозрачный с синей полосой) APC-033</t>
  </si>
  <si>
    <t>APC-033</t>
  </si>
  <si>
    <t xml:space="preserve">            Кабель телефонный GM-STF4W (1 упак.= бухта 100м)</t>
  </si>
  <si>
    <t>GM-STF4W</t>
  </si>
  <si>
    <t xml:space="preserve">            Шнур GM-SCART-3RCA with switch (переключатель вход-выход)</t>
  </si>
  <si>
    <t xml:space="preserve">            Шнур Скарт штекер - Скарт штекер 1,2м  (21пин -21 пин, пластик-никель), (АРБАКОМ)</t>
  </si>
  <si>
    <t>APH-163-1.2</t>
  </si>
  <si>
    <t xml:space="preserve">            Шнур 2*RCA (тюльпан) штекера - 2*RCA (тюльпан) штекера 1.5м (пластик-золото)  D2x3,2мм (АРБАКОМ)</t>
  </si>
  <si>
    <t>APH-224-01.5</t>
  </si>
  <si>
    <t xml:space="preserve">            Шнур 2*RCA (тюльпан) штекера - 2*RCA (тюльпан) штекера 10м (пластик-золото) D2x3,2мм (АРБАКОМ)</t>
  </si>
  <si>
    <t>APH-224-10</t>
  </si>
  <si>
    <t xml:space="preserve">            Шнур 2*RCA (тюльпан) штекера - 2*RCA (тюльпан) штекера 3.0м (пластик-золото)  D2x3,2мм (АРБАКОМ)</t>
  </si>
  <si>
    <t>APH-224-03</t>
  </si>
  <si>
    <t xml:space="preserve">                Шнур 3*RCA(тюльпан) штекера - 3*RCA(тюльпан) штекера (круглый контакт) 1.2м(пластик-никель) 3*D2,3мм</t>
  </si>
  <si>
    <t>APH-124c-1.2К</t>
  </si>
  <si>
    <t xml:space="preserve">                Шнур 3*RCA (тюльпан) штекера - 3*RCA (тюльпан) штекера 1.5м (пластик-золото)  D3x4мм (АРБАКОМ)</t>
  </si>
  <si>
    <t>APH-225-01.5</t>
  </si>
  <si>
    <t xml:space="preserve">                Шнур 3*RCA (тюльпан) штекера - 3*RCA (тюльпан) штекера 10м (пластик-золото)  D3x4мм (АРБАКОМ)</t>
  </si>
  <si>
    <t>APH-225-10</t>
  </si>
  <si>
    <t xml:space="preserve">                Шнур 3*RCA (тюльпан) штекера - 3*RCA (тюльпан) штекера 15м (пластик-золото)  D3x4мм APH-225-15</t>
  </si>
  <si>
    <t>APH-225-15</t>
  </si>
  <si>
    <t xml:space="preserve">                Шнур 3*RCA (тюльпан) штекера - 3*RCA (тюльпан) штекера 3м (пластик-золото)  D3x4мм (АРБАКОМ)</t>
  </si>
  <si>
    <t>APH-225-03</t>
  </si>
  <si>
    <t xml:space="preserve">                Шнур 3.5мм стерео штекер - 2*RCA (тюльпан) штекера 1.5м (пластик-золото)  D2x3,2мм  (АРБАКОМ)</t>
  </si>
  <si>
    <t>APH-222-01.5</t>
  </si>
  <si>
    <t xml:space="preserve">                Шнур 3.5мм стерео штекер - 2*RCA (тюльпан) штекера 3м (пластик-золото)  D2x3,2мм (АРБАКОМ)</t>
  </si>
  <si>
    <t>APH-222-03</t>
  </si>
  <si>
    <t xml:space="preserve">                Шнур 3.5мм стерео штекер - 2*RCA (тюльпан) штекера 5м (пластик-золото)  D2x3,2мм (АРБАКОМ)</t>
  </si>
  <si>
    <t>APH-222-05</t>
  </si>
  <si>
    <t xml:space="preserve">            Штекер BNC с быстрым соединением</t>
  </si>
  <si>
    <t>LX3319</t>
  </si>
  <si>
    <t xml:space="preserve">        RCA Разъемы</t>
  </si>
  <si>
    <t xml:space="preserve">            RCA(тюльпан) гнездо,на кабель (никель,2 красные полосы) (АРБАКОМ)</t>
  </si>
  <si>
    <t xml:space="preserve"> APP-093_R</t>
  </si>
  <si>
    <t xml:space="preserve">            RCA(тюльпан) гнездо,на кабель (никель,2 черные полосы)  (АРБАКОМ)</t>
  </si>
  <si>
    <t>APP-093_Bk</t>
  </si>
  <si>
    <t xml:space="preserve">                ISO Гнездо аудио и питания для подключения автомагнитолы (LX)</t>
  </si>
  <si>
    <t xml:space="preserve">                Авто-антенный штекер, на кабель (пластик-никель) (АРБАКОМ) </t>
  </si>
  <si>
    <t>APP-411</t>
  </si>
  <si>
    <t xml:space="preserve">                Авто-прикуривателя штекер, на кабель D7.0мм, с предохранителем, с LED индикатором  (АРБАКОМ)</t>
  </si>
  <si>
    <t>APP-402</t>
  </si>
  <si>
    <t xml:space="preserve">                Шнур DC питания от Авто прикуривателя -1,4/3,4мм угловой штекер 1,5м (витой) (АРБАКОМ)</t>
  </si>
  <si>
    <t>APH-043-14</t>
  </si>
  <si>
    <t xml:space="preserve">                Шнур DC питания от Авто прикуривателя -2,1/5,5мм прямой штекер 1,5м (плоский кабель) (АРБАКОМ)</t>
  </si>
  <si>
    <t>APH-023-21</t>
  </si>
  <si>
    <t xml:space="preserve">                Шнур DC питания от Авто прикуривателя -2,1/5,5мм угловой штекер 1,5м (витой)(АРБАКОМ)</t>
  </si>
  <si>
    <t>APH-043-21</t>
  </si>
  <si>
    <t xml:space="preserve">                Шнур питания DC от Авто прикуривателя - 2.5/5.5мм прямой штекер 1.5м (плоский кабель) </t>
  </si>
  <si>
    <t>APH-023-25</t>
  </si>
  <si>
    <t xml:space="preserve">                Адаптер автомобильный CD/MD кассета</t>
  </si>
  <si>
    <t>CD/MD</t>
  </si>
  <si>
    <t xml:space="preserve">                переходник  6.3мм Стерео штекер - 3.5мм Стерео гнездо (пластик-никель) APP-126</t>
  </si>
  <si>
    <t>APP-126</t>
  </si>
  <si>
    <t xml:space="preserve">                переходник 3,5мм Стерео штекер-2*3,5мм Стерео гнезда  (пластик-никель) (АРБАКОМ)</t>
  </si>
  <si>
    <t>APP-129</t>
  </si>
  <si>
    <t xml:space="preserve">                переходник 3,5мм Стерео штекер-2*RCA (тюльпан) гнезда  (пластик-никель) (АРБАКОМ)</t>
  </si>
  <si>
    <t>APP-133</t>
  </si>
  <si>
    <t xml:space="preserve">                переходник 3,5мм Стерео штекер-6,3мм Стерео гнездо  (никель) (АРБАКОМ)</t>
  </si>
  <si>
    <t>APP-122_M</t>
  </si>
  <si>
    <t xml:space="preserve">                переходник 6,3мм Стерео штекер-3,5мм Стерео гнездо  (золото) (АРБАКОМ)</t>
  </si>
  <si>
    <t>APP-126_З</t>
  </si>
  <si>
    <t xml:space="preserve">                переходник 6,3мм Стерео штекер-3,5мм Стерео гнездо  (никель) (АРБАКОМ)</t>
  </si>
  <si>
    <t>APP-126_M</t>
  </si>
  <si>
    <t xml:space="preserve">                переходник RCA (тюльпан) штекер-2*RCA (тюльпан) гнезда  (пластик-никель) (АРБАКОМ)</t>
  </si>
  <si>
    <t>APP-140</t>
  </si>
  <si>
    <t xml:space="preserve">            Зажим  аккумуляторный "крокодил" 50мм в изоляции, красный (АРБАКОМ)</t>
  </si>
  <si>
    <t xml:space="preserve"> APK-003R</t>
  </si>
  <si>
    <t xml:space="preserve">            Зажим  аккумуляторный "крокодил" 50мм в изоляции, черный (АРБАКОМ)</t>
  </si>
  <si>
    <t>APK-003Bk</t>
  </si>
  <si>
    <t xml:space="preserve">            Зажим приборный "крокодил" 44мм в изоляции, красный   (АРБАКОМ)</t>
  </si>
  <si>
    <t>APK-001R</t>
  </si>
  <si>
    <t xml:space="preserve">            Зажим приборный "крокодил" 44мм в изоляции, черный  (АРБАКОМ)</t>
  </si>
  <si>
    <t>APK-001Bk</t>
  </si>
  <si>
    <t xml:space="preserve">            Зажим приборный "крокодил" 51мм, красный   (АРБАКОМ)</t>
  </si>
  <si>
    <t>APK-007R</t>
  </si>
  <si>
    <t xml:space="preserve">            Зажим приборный "крокодил" 51мм, черный  (АРБАКОМ)</t>
  </si>
  <si>
    <t>APK-007Bk</t>
  </si>
  <si>
    <t xml:space="preserve">        Клемные колодки</t>
  </si>
  <si>
    <t xml:space="preserve">            Клеммные блоки 3А 4мм.кв (на 2-х винтах) (12клемм в линейке) (АРБАКОМ)</t>
  </si>
  <si>
    <t>APK-103</t>
  </si>
  <si>
    <t xml:space="preserve">            Клеммные блоки 5А 6мм.кв  (на 2-х винтах) Арбаком (12 клемм в линейке) APK-105</t>
  </si>
  <si>
    <t>APK-105</t>
  </si>
  <si>
    <t xml:space="preserve"> 100 / 300 / 1000</t>
  </si>
  <si>
    <t>АРТ-207с</t>
  </si>
  <si>
    <t>APT-033</t>
  </si>
  <si>
    <t>APT-031</t>
  </si>
  <si>
    <t xml:space="preserve">            Лента изоляционная  ПВХ 20М*19ММ*0,13ММ ЧЕРНАЯ, самозатухающая (1рол./уп.,10рол./уп.)(АРБАКОМ)</t>
  </si>
  <si>
    <t>АРX-122_Bk</t>
  </si>
  <si>
    <t xml:space="preserve">            Лента изоляционная Lexton 25m/19mm красная (LX)</t>
  </si>
  <si>
    <t>LX-25/19-red</t>
  </si>
  <si>
    <t xml:space="preserve">                    TУ Клеевая трубка 3,2/1,6 2:1 ,1м "прозрачная" АРX-103 (АРБАКОМ)</t>
  </si>
  <si>
    <t>АРX-103</t>
  </si>
  <si>
    <t xml:space="preserve">                    TУ Клеевая трубка 4/1мм, 4:1 ,1м "черная" АРХ-404Bk-K (АРБАКОМ)</t>
  </si>
  <si>
    <t>АРХ-404Bk-K</t>
  </si>
  <si>
    <t xml:space="preserve">                    TУ Клеевая трубка 6/1.5мм, 4:1 ,1м "черная" АРХ-406Bk-K (АРБАКОМ)</t>
  </si>
  <si>
    <t xml:space="preserve">                    TУ Клеевая трубка 9,5/4,8 2:1 ,1м "прозрачная" АРX-109 (АРБАКОМ)</t>
  </si>
  <si>
    <t>АРX-109</t>
  </si>
  <si>
    <t xml:space="preserve">                    ТУ Клеевая трубка 16/4мм, 4:1 ,1м "черная" АРХ-416Bk-K (АРБАКОМ)</t>
  </si>
  <si>
    <t xml:space="preserve">                    TУ трубка 3.0/1.5мм 2:1, 1м "белая"  АРX-203W (АРБАКОМ)</t>
  </si>
  <si>
    <t>АРX-203W</t>
  </si>
  <si>
    <t xml:space="preserve">                    TУ трубка 3.0/1.5мм 2:1, 1м "красная"  АРX-203R (АРБАКОМ)</t>
  </si>
  <si>
    <t>АРX-203R</t>
  </si>
  <si>
    <t xml:space="preserve">                    TУ трубка 4/2мм 2:1, 1м "черная"  АРX-204Bk (АРБАКОМ)</t>
  </si>
  <si>
    <t>АРX-204Bk</t>
  </si>
  <si>
    <t xml:space="preserve">                    ТУ трубка 20/10мм 2:1, 1м "черная" АРX-220Bk (АРБАКОМ)</t>
  </si>
  <si>
    <t>АРX-220Bk</t>
  </si>
  <si>
    <t xml:space="preserve">                    ТУ трубка 25/12.5мм 2:1, 1м "черная" АРX-225Bk (АРБАКОМ)</t>
  </si>
  <si>
    <t>АРX-225Bk</t>
  </si>
  <si>
    <t xml:space="preserve">                    ТУ трубка 30/15мм 2:1, 1м "черная" АРX-230Bk (АРБАКОМ)</t>
  </si>
  <si>
    <t>АРX-230Bk</t>
  </si>
  <si>
    <t xml:space="preserve">                Телефонный штекер  RJ11 6р4с (в линию)</t>
  </si>
  <si>
    <t>APT-202c</t>
  </si>
  <si>
    <t xml:space="preserve">            VARTA Superlife 3R12 4.5V 1BP Эл.питания</t>
  </si>
  <si>
    <t xml:space="preserve"> 48 / 400 / 960</t>
  </si>
  <si>
    <t xml:space="preserve">            PANASONIC General Purpose R14BER. Элемент питания</t>
  </si>
  <si>
    <t>R14BER</t>
  </si>
  <si>
    <t xml:space="preserve">            Smartbuy CR1220/1B (12/720) (SBBL-1220-1B) Литиевый элемент питания</t>
  </si>
  <si>
    <t>SBBL-1220-1B</t>
  </si>
  <si>
    <t xml:space="preserve">            Smartbuy CR1225/1B (12/720) (SBBL-1225-1B) Литиевый элемент питания</t>
  </si>
  <si>
    <t>SBBL-1225-1B</t>
  </si>
  <si>
    <t xml:space="preserve">            Smartbuy CR1616/1B (12/720) (SBBL-1616-1B) Литиевый элемент питания</t>
  </si>
  <si>
    <t>SBBL-1616-1B</t>
  </si>
  <si>
    <t xml:space="preserve">            Smartbuy CR1620/1B (12/720) (SBBL-1620-1B) Литиевый элемент питания.</t>
  </si>
  <si>
    <t>SBBL-1620-1B</t>
  </si>
  <si>
    <t xml:space="preserve">            Smartbuy CR1632/1B (12/720) (SBBL-1632-1B) Литиевый элемент питания</t>
  </si>
  <si>
    <t>SBBL-1632-1B</t>
  </si>
  <si>
    <t xml:space="preserve">            VARTA Lithium CR1216 1BP Эл.питания</t>
  </si>
  <si>
    <t>VRTCR1216</t>
  </si>
  <si>
    <t xml:space="preserve">            VARTA Lithium CR1220 1BP Эл.питания</t>
  </si>
  <si>
    <t>VRTCR1220</t>
  </si>
  <si>
    <t xml:space="preserve">            VARTA Lithium CR1225 1BP Эл.питания</t>
  </si>
  <si>
    <t>VRTCR1225</t>
  </si>
  <si>
    <t xml:space="preserve">            VARTA Lithium CR1616 1BP Эл.питания</t>
  </si>
  <si>
    <t>VRTCR1616</t>
  </si>
  <si>
    <t xml:space="preserve">            VARTA Lithium CR1632 1BP Эл.питания</t>
  </si>
  <si>
    <t>VRTCR1632</t>
  </si>
  <si>
    <t xml:space="preserve">            Блок питания для ноутбука ACER 19V 65W 3,42A штекер 5,5x1,7 (G303)</t>
  </si>
  <si>
    <t xml:space="preserve">            Блок питания для ноутбука ASUS 19V 65W 2,1A штекер 2,5x0,7 (G302)</t>
  </si>
  <si>
    <t xml:space="preserve">            Блок питания для ноутбука ASUS/TOSHIBA/LENOVO 19V 65W 3,42A штекер 5,5x2,5 (G301)</t>
  </si>
  <si>
    <t xml:space="preserve">            Блок питания для ноутбука DELL 19,5V 65W 3,42A штекер 7,4x5,0 (G305)</t>
  </si>
  <si>
    <t xml:space="preserve">        Perfeo калькулятор PF_3285, карманный, 8-разр., черный</t>
  </si>
  <si>
    <t>PF_3285</t>
  </si>
  <si>
    <t xml:space="preserve">        Perfeo калькулятор PF_3286, бухгалтерский, 12-разр., GT, черный</t>
  </si>
  <si>
    <t>PF_3286</t>
  </si>
  <si>
    <t xml:space="preserve">        Perfeo калькулятор PF_3288, бухгалтерский, 12-разр., GT, черный</t>
  </si>
  <si>
    <t>PF_3288</t>
  </si>
  <si>
    <t xml:space="preserve">        Perfeo калькулятор PF_3545, бухгалтерский, 12-разр., GT, серебристый</t>
  </si>
  <si>
    <t>PF_3545</t>
  </si>
  <si>
    <t xml:space="preserve">        Perfeo калькулятор PF_A4027, бухгалтерский, 12-разр., GT, черный</t>
  </si>
  <si>
    <t>PF_A4027</t>
  </si>
  <si>
    <t xml:space="preserve">        Perfeo калькулятор PF_A4028, бухгалтерский, 12-разр., GT, серебристый</t>
  </si>
  <si>
    <t>PF_A4028</t>
  </si>
  <si>
    <t xml:space="preserve">        Perfeo калькулятор PF_A4029, бухгалтерский, 12-разр., GT, серебристый</t>
  </si>
  <si>
    <t>PF_A4029</t>
  </si>
  <si>
    <t xml:space="preserve">        Термоклей прозрачный D=7.2mm, L=200mm 0.5 кг APX-071</t>
  </si>
  <si>
    <t>APX-071</t>
  </si>
  <si>
    <t xml:space="preserve">            Кабель тестера 10A CATIII</t>
  </si>
  <si>
    <t xml:space="preserve">            Кабель тестера UNIT-T L20</t>
  </si>
  <si>
    <t>UNIT-T L20</t>
  </si>
  <si>
    <t xml:space="preserve">                Припой 1,2/100г Sn60Pb40 на катушке</t>
  </si>
  <si>
    <t>SnPb-1,2/100</t>
  </si>
  <si>
    <t xml:space="preserve">                Припой 1,5/100г Sn60Pb40 на катушке</t>
  </si>
  <si>
    <t>SnPb-1,5/100</t>
  </si>
  <si>
    <t xml:space="preserve">                Припой 1,0/250г Sn60Pb40 на катушке</t>
  </si>
  <si>
    <t>SnPb-1,0/250</t>
  </si>
  <si>
    <t xml:space="preserve">                Припой 1,0/500г Sn60Pb40 на катушке</t>
  </si>
  <si>
    <t>SnPb-1,0/500</t>
  </si>
  <si>
    <t xml:space="preserve">            Канифоль  CYNEL  45g TOPNIK</t>
  </si>
  <si>
    <t xml:space="preserve">            Паста для пайки 35g "AG" TERMOPASTY</t>
  </si>
  <si>
    <t xml:space="preserve">            Паста для пайки CYNEL 1  40g TOPNIK</t>
  </si>
  <si>
    <t xml:space="preserve">            Флюс для пайки RF800 100ml</t>
  </si>
  <si>
    <t>AGT-109</t>
  </si>
  <si>
    <t xml:space="preserve"> 1 / 4 / 20</t>
  </si>
  <si>
    <t xml:space="preserve">            Флюс для пайки TK 83 50ml</t>
  </si>
  <si>
    <t>AGT-044</t>
  </si>
  <si>
    <t xml:space="preserve">            Инструмент оптический "третья рука" HY390</t>
  </si>
  <si>
    <t>LXHY390</t>
  </si>
  <si>
    <t xml:space="preserve"> 1 / 4 / 12</t>
  </si>
  <si>
    <t xml:space="preserve">            Набор пинцетов 4шт</t>
  </si>
  <si>
    <t>LXHY1400</t>
  </si>
  <si>
    <t>M34W</t>
  </si>
  <si>
    <t xml:space="preserve"> 1 / 10 / 32</t>
  </si>
  <si>
    <t>M34Bk</t>
  </si>
  <si>
    <t xml:space="preserve">        Скотч т.м."Moonking" 120 м, 12/72</t>
  </si>
  <si>
    <t>S120</t>
  </si>
  <si>
    <t>есть               в наличии</t>
  </si>
  <si>
    <t>уточняйте наличие</t>
  </si>
  <si>
    <t>информация о наличии</t>
  </si>
  <si>
    <t xml:space="preserve">                    Пульт для т/в Горизонт RC-1153503 (серия HRM2392)</t>
  </si>
  <si>
    <t xml:space="preserve">                    Пульт для т/в Горизонт RC-4 рыбка ic (серия HОТ113)</t>
  </si>
  <si>
    <t xml:space="preserve">                    Пульт для т/в Горизонт RC-6 mini  ic (серия HOT154)</t>
  </si>
  <si>
    <t xml:space="preserve">                    Пульт для т/в Горизонт RC-6-5  как оригинал ic (серия HOT700)</t>
  </si>
  <si>
    <t xml:space="preserve">                    Пульт для т/в Горизонт RC-6-7-5  ic (серия HOB008)</t>
  </si>
  <si>
    <t xml:space="preserve">                ПДУ для D-Color DC711HD ic DVB-T2 (TVjet RE820HDT2) (серия HOR113)</t>
  </si>
  <si>
    <t xml:space="preserve">                ПДУ для HORIZONT/WorldVizion/ORIEL ПДУ-8 к 810/811/812/814/826 ic dvb-t2 (серия HOB1114)</t>
  </si>
  <si>
    <t>HOB1114</t>
  </si>
  <si>
    <t xml:space="preserve">            Универсальный Bluetooth пульт INVIN I10</t>
  </si>
  <si>
    <t xml:space="preserve">                Huayu for Panasonic RM-L1378 NETFLIX LED TV универсальный пульт (серия HRM1482)</t>
  </si>
  <si>
    <t>HRM1482</t>
  </si>
  <si>
    <t xml:space="preserve">                ПДУ для Philips 398GR08BEPH03T ic LCD SMART TV NETFLIX ( серия HPH214)</t>
  </si>
  <si>
    <t>HPH214</t>
  </si>
  <si>
    <t xml:space="preserve">                Huayu for SAMSUNG RM-G1700 SMART TV , корпус BN59-01242A универсальный пульт (серия HRM1473)</t>
  </si>
  <si>
    <t>HRM1473</t>
  </si>
  <si>
    <t xml:space="preserve">                ПДУ для Samsung BN59-01199G ic с кнокой функции smart tv (серия HSM450)  ic</t>
  </si>
  <si>
    <t>HSM450</t>
  </si>
  <si>
    <t xml:space="preserve">            Делитель ТВ 1вх(F-гнездо)-2вых (F-гнезда) 5-1000 МГц "белый" (АРБАКОМ)</t>
  </si>
  <si>
    <t>APA-219</t>
  </si>
  <si>
    <t xml:space="preserve">            Делитель ТВ 1вх(F-гнездо)-6вых (F-гнезда) 5-1000 МГц "белый" (АРБАКОМ)</t>
  </si>
  <si>
    <t>APA-223</t>
  </si>
  <si>
    <t xml:space="preserve">            Кабель акустический LEXTON 2*1,00  CCA-OFC 100 м на катушке (LX)</t>
  </si>
  <si>
    <t xml:space="preserve">            Шнур GM-SCART-3RCA 1.2m</t>
  </si>
  <si>
    <t xml:space="preserve">            Шнур GM-SCART-SCART 1,2m</t>
  </si>
  <si>
    <t xml:space="preserve">                Шнур к трубке 2,5м витой белый</t>
  </si>
  <si>
    <t xml:space="preserve">                Шнур к трубке 2,5м витой черный</t>
  </si>
  <si>
    <t xml:space="preserve">            DURACELL LR6/MN1500 2BPX6 Эл.питания</t>
  </si>
  <si>
    <t>DRC6-2BPX6</t>
  </si>
  <si>
    <t xml:space="preserve">        Клей Монолит-1 40мл.</t>
  </si>
  <si>
    <t xml:space="preserve">        Клей универсальный 505 пласт.туба 6гр. [50]</t>
  </si>
  <si>
    <t xml:space="preserve">                ПОС-60/61 (импортный материал) (припой в тубе)  9гр. колба малая</t>
  </si>
  <si>
    <t xml:space="preserve">                Припой 0,70/100г Sn60Pb40 на катушке</t>
  </si>
  <si>
    <t>SnPb-0,70/100</t>
  </si>
  <si>
    <t xml:space="preserve">                Припой 2.00/100г Sn60Pb40 на катушке</t>
  </si>
  <si>
    <t>SnPb-2,00/100</t>
  </si>
  <si>
    <t xml:space="preserve">                Припой 2.50/100г Sn60Pb40 на катушке</t>
  </si>
  <si>
    <t>SnPb-2,50/100</t>
  </si>
  <si>
    <t xml:space="preserve">            Припой 1000г</t>
  </si>
  <si>
    <t xml:space="preserve">                Припой 1,0/1000г Sn60Pb40 на катушке</t>
  </si>
  <si>
    <t>SnPb-1,0/1000</t>
  </si>
  <si>
    <t xml:space="preserve">            Шнур Скарт штекер - Скарт штекер 1,0м  (21пин -21 пин, пластик-никель), (АРБАКОМ)</t>
  </si>
  <si>
    <t>APH-161-1.0</t>
  </si>
  <si>
    <t xml:space="preserve">                    ПДУ для Витязь VITYAZ  dvd (серия HVD234)</t>
  </si>
  <si>
    <t xml:space="preserve">            GP Super LR6/15A  Эл. питания</t>
  </si>
  <si>
    <t>GP LR6/15A</t>
  </si>
  <si>
    <t xml:space="preserve"> 48 / 96 / 240</t>
  </si>
  <si>
    <t xml:space="preserve"> 5 / 24 / 200</t>
  </si>
  <si>
    <t xml:space="preserve">        Micro SD карта памяти Hoco 4GB Class 6 (без адаптера) USB 2.0</t>
  </si>
  <si>
    <t xml:space="preserve">        Micro SDHC карта памяти Hoco 16GB Class 10 (без адаптера) USB 3.0</t>
  </si>
  <si>
    <t xml:space="preserve">        Micro SDHC карта памяти Hoco 32GB Class 10 (без адаптера) USB 3.0</t>
  </si>
  <si>
    <t xml:space="preserve">        Micro SDHC карта памяти Hoco 8GB Class 10 (без адаптера) USB 2.0м</t>
  </si>
  <si>
    <t xml:space="preserve">        Micro SDXC карта памяти Hoco 64GB Class 10 (без адаптера) USB 3.0</t>
  </si>
  <si>
    <t>E32W</t>
  </si>
  <si>
    <t>E32Bk</t>
  </si>
  <si>
    <t xml:space="preserve"> 1 / 5 / 32</t>
  </si>
  <si>
    <t xml:space="preserve">        DVB-S (спутниковые, НТВ+,ТРИКОЛОР и др.)</t>
  </si>
  <si>
    <t xml:space="preserve">            Цифровой ресивер Opentech ISB7-VA70/W (НТВ+, HD, USB)</t>
  </si>
  <si>
    <t xml:space="preserve">            Цифровой ресивер Sagemcom DSI74 HD (НТВ+, HD, USB)</t>
  </si>
  <si>
    <t xml:space="preserve"> 3 / 25 / 100</t>
  </si>
  <si>
    <t xml:space="preserve">            Антеннa комнатная активная ДМВ(логопериодическая) для цифр.ТВ, "Ёлка"(Черно - Черная), APA-040-ЧЧ</t>
  </si>
  <si>
    <t>APA-040-ЧЧ</t>
  </si>
  <si>
    <t xml:space="preserve"> 1 / 10 / 22</t>
  </si>
  <si>
    <t xml:space="preserve">            Антеннa комнатная ДМВ для цифр.ТВ, с усилителем +5В, рамочная, малошумящая "КВАДРА"(белая)(АРБАКОМ)</t>
  </si>
  <si>
    <t>APA-030W</t>
  </si>
  <si>
    <t xml:space="preserve">            Комплект креплений антенны для плоского ТВ АРА-038</t>
  </si>
  <si>
    <t>АРА-038</t>
  </si>
  <si>
    <t xml:space="preserve">            Антенна уличная Дельта Н111.03 АТИГ-5.1.21-60 (пассивная, DVB-T2, 9 дБи, в коробке с кабелем и крон)</t>
  </si>
  <si>
    <t xml:space="preserve">            Антенна"Сетка" ИТИГ САР-4 (крепёж, усы, рефлектор, инстр.)</t>
  </si>
  <si>
    <t xml:space="preserve">            Акустический кабель 2х2.0кв.мм 100м на бобине (красно-черный) (АРБАКОМ)</t>
  </si>
  <si>
    <t>APC-017</t>
  </si>
  <si>
    <t xml:space="preserve">            Акустический кабель 2х2.5кв.мм 100м на бобине (красно-черный) (АРБАКОМ)</t>
  </si>
  <si>
    <t>APC-018</t>
  </si>
  <si>
    <t xml:space="preserve">            Шнур Delink SCART-SCART  "Grey" пластик 1,0м</t>
  </si>
  <si>
    <t xml:space="preserve"> 1 / 10 / 64</t>
  </si>
  <si>
    <t xml:space="preserve">            Шнур Delink SCART-SCART  "Grey" пластик 1,5м</t>
  </si>
  <si>
    <t xml:space="preserve">                Шнур  Delink TOSLINK-TOSLINK 1,5м </t>
  </si>
  <si>
    <t xml:space="preserve">                Шнур 3.5мм 4контакта (видео+стерео штекер) - 3*RCA(тюльпан) штекера 1.5м (пластик-никель) (АРБАКОМ)</t>
  </si>
  <si>
    <t>APH-127-1.5</t>
  </si>
  <si>
    <t xml:space="preserve">            3,5мм Стерео штекер, на кабель (золото) (АРБАКОМ)</t>
  </si>
  <si>
    <t>APP-007_3</t>
  </si>
  <si>
    <t xml:space="preserve"> 10 / 100 / 500</t>
  </si>
  <si>
    <t xml:space="preserve">                Шнур - переходник 3.5штекер стерео-2гнезда 3,5 10см Atcom</t>
  </si>
  <si>
    <t xml:space="preserve">        Инструмент для обжима TF,UTP,RG кабеля </t>
  </si>
  <si>
    <t xml:space="preserve">            Инструмент для обжима телефонных разъемов RJ45(8P8C), RJ12(6Р6С), RJ11(6P4C), 6P2C ( АРБАКОМ)</t>
  </si>
  <si>
    <t>APO-036</t>
  </si>
  <si>
    <t xml:space="preserve">                Патчкорд (patch cord) 1.5м UTP 8з8с шт.- 8p8c шт. 4 пары Cat.5E (АРБАКОМ)</t>
  </si>
  <si>
    <t>АРН-260-1.5</t>
  </si>
  <si>
    <t xml:space="preserve">                Патчкорд (patch cord) 10.0м UTP 8з8с шт.- 8p8c шт. 4 пары Cat.5E (АРБАКОМ)</t>
  </si>
  <si>
    <t>АРН-260-10</t>
  </si>
  <si>
    <t xml:space="preserve">                Патчкорд (patch cord) 15.0м UTP 8з8с шт.- 8p8c шт. 4 пары Cat.5E (АРБАКОМ)</t>
  </si>
  <si>
    <t>АРН-260-15</t>
  </si>
  <si>
    <t xml:space="preserve">                Патчкорд (patch cord) 20.0м UTP 8з8с шт.- 8p8c шт. 4 пары Cat.5E (АРБАКОМ)</t>
  </si>
  <si>
    <t>АРН-260-20</t>
  </si>
  <si>
    <t xml:space="preserve">                Патчкорд (patch cord) 3.0м UTP 8з8с шт.- 8p8c шт. 4 пары Cat.5E (АРБАКОМ)</t>
  </si>
  <si>
    <t>АРН-260-3</t>
  </si>
  <si>
    <t xml:space="preserve">                Патчкорд (patch cord) 5.0м UTP 8з8с шт.- 8p8c шт. 4 пары Cat.5E (АРБАКОМ)</t>
  </si>
  <si>
    <t>АРН-260-5</t>
  </si>
  <si>
    <t xml:space="preserve">                Патчкорд (patch cord) 7.0м UTP 8з8с шт.- 8p8c шт. 4 пары Cat.5E (АРБАКОМ)</t>
  </si>
  <si>
    <t>АРН-260-7</t>
  </si>
  <si>
    <t xml:space="preserve"> 48 / 96/ 240</t>
  </si>
  <si>
    <t xml:space="preserve">        USB флэш-диск Smart Buy 16GB Glossy series Blue SB16GBGS-B</t>
  </si>
  <si>
    <t>SB16GBGS-B</t>
  </si>
  <si>
    <t xml:space="preserve">        USB флэш-диск Smart Buy 16GB V-Cut Silver SB16GBVC-S</t>
  </si>
  <si>
    <t>SB16GBVC-S</t>
  </si>
  <si>
    <t xml:space="preserve">        USB флэш-диск Smart Buy 32GB Glossy series Black SB32GBGS-K</t>
  </si>
  <si>
    <t>SB32GBGS-K</t>
  </si>
  <si>
    <t xml:space="preserve">        USB флэш-диск Smart Buy 32GB Paean White (SB32GBPN-W)</t>
  </si>
  <si>
    <t>SB32GBPN-W</t>
  </si>
  <si>
    <t xml:space="preserve">        USB флэш-диск Smart Buy 32GB V-Cut Silver SB32GBVC-S</t>
  </si>
  <si>
    <t>SB32GBVC-S</t>
  </si>
  <si>
    <t xml:space="preserve">        USB флэш-диск Smart Buy 64GB Quartz series Black (SB64GBQZ-K)</t>
  </si>
  <si>
    <t>SB64GBQZ-K</t>
  </si>
  <si>
    <t xml:space="preserve">        USB флэш-диск Smart Buy 8GB Crown Black (SB8GBCRW-K)</t>
  </si>
  <si>
    <t>SB8GBCRW-K</t>
  </si>
  <si>
    <t xml:space="preserve">        101.02SKB.Sitil Special Крем-с/блеск в банке 60мл с губ, ТЁМН/КОРИЧ</t>
  </si>
  <si>
    <t xml:space="preserve"> 10 / 20 / 200</t>
  </si>
  <si>
    <t xml:space="preserve">        ЭФФЕКТОН-ГУБКА Д/УХ.ЗА ОБУВ.ИЗДЕЛ.ИЗ КОЖИ"МГНОВ/БЛЕСК"ЧЕРН., арт2303211</t>
  </si>
  <si>
    <t xml:space="preserve">        ЭФФЕКТОН-ГУБКА Д/УХ.ЗА ОБУВ.ИЗДЕЛ.ИЗ КОЖИ"МГНОВЕН/БЛЕСК"Б/ЦВ, арт2122218</t>
  </si>
  <si>
    <t xml:space="preserve">        ЭФФЕКТОН-МАКСИ крем д/обуви ЧЕРНЫЙ шайба 100мл, арт2116111</t>
  </si>
  <si>
    <t xml:space="preserve">            ВАМИ (сварка и пайка алюминия тугоплавкими припоями - 30гр)</t>
  </si>
  <si>
    <t xml:space="preserve">            Масло силиконовое болон-спрей</t>
  </si>
  <si>
    <t xml:space="preserve">            Флюс ЗИЛ-2 30мл пластик (г.Смоленск)</t>
  </si>
  <si>
    <t xml:space="preserve">            Флюс ТАГС 30мл пластик (г.Смоленск)</t>
  </si>
  <si>
    <t xml:space="preserve">            Флюс ФТС 30мл пластик (г.Смоленск)</t>
  </si>
  <si>
    <t>HRM1230</t>
  </si>
  <si>
    <t>HOB357</t>
  </si>
  <si>
    <t>HOB265</t>
  </si>
  <si>
    <t>HOB576</t>
  </si>
  <si>
    <t>HOB799</t>
  </si>
  <si>
    <t>HOB800</t>
  </si>
  <si>
    <t>HOB623</t>
  </si>
  <si>
    <t>HOB317</t>
  </si>
  <si>
    <t>HOB264</t>
  </si>
  <si>
    <t>HOT950</t>
  </si>
  <si>
    <t>HOT309</t>
  </si>
  <si>
    <t>HOT700</t>
  </si>
  <si>
    <t>HOT312</t>
  </si>
  <si>
    <t>HOT883</t>
  </si>
  <si>
    <t>HOB083</t>
  </si>
  <si>
    <t xml:space="preserve">                ПДУ для Galaxy Innovations (Gi) UNI ic (серия HOB1590)</t>
  </si>
  <si>
    <t>HOB1590</t>
  </si>
  <si>
    <t xml:space="preserve">                ПДУ для Globo 4160/4060CX GI S 1115/S 1116/S 1125 ic(серия HOB240)</t>
  </si>
  <si>
    <t>HOB240</t>
  </si>
  <si>
    <t>HVD238</t>
  </si>
  <si>
    <t>HOB819</t>
  </si>
  <si>
    <t>HOB797</t>
  </si>
  <si>
    <t>HOB821</t>
  </si>
  <si>
    <t>HRM7171</t>
  </si>
  <si>
    <t>HRM1051</t>
  </si>
  <si>
    <t>HVD148</t>
  </si>
  <si>
    <t>НVD201</t>
  </si>
  <si>
    <t>HRM482</t>
  </si>
  <si>
    <t xml:space="preserve">                ПДУ для Grundig RC2134602 ic (серия HGR043)</t>
  </si>
  <si>
    <t>HGR043</t>
  </si>
  <si>
    <t xml:space="preserve">                ПДУ для Grundig TP6 (TP-6) ic LCD TV (серия HGR041)</t>
  </si>
  <si>
    <t>HGR041</t>
  </si>
  <si>
    <t>HRM260</t>
  </si>
  <si>
    <t>HRM648</t>
  </si>
  <si>
    <t>HRM1005</t>
  </si>
  <si>
    <t>HRM607</t>
  </si>
  <si>
    <t>HRM679</t>
  </si>
  <si>
    <t>HRM768</t>
  </si>
  <si>
    <t>HRM824</t>
  </si>
  <si>
    <t>HRM1237</t>
  </si>
  <si>
    <t>HLG321</t>
  </si>
  <si>
    <t>HLG320</t>
  </si>
  <si>
    <t>HLG350</t>
  </si>
  <si>
    <t xml:space="preserve">                ПДУ для LG AKB73715680 ic LCD TV (серия HLG385)</t>
  </si>
  <si>
    <t>HLG385</t>
  </si>
  <si>
    <t>HLG322</t>
  </si>
  <si>
    <t>HLG348</t>
  </si>
  <si>
    <t>HLG359</t>
  </si>
  <si>
    <t xml:space="preserve">                ПДУ для LG AKB73975734 ic LCD TV (маленький корпус) (серия HLG377)</t>
  </si>
  <si>
    <t>HLG377</t>
  </si>
  <si>
    <t xml:space="preserve">                ПДУ для LG AKB75095312 ic lcd tv с кнопкой " ivi " (серия HLG425)</t>
  </si>
  <si>
    <t>HLG425</t>
  </si>
  <si>
    <t>HRM462</t>
  </si>
  <si>
    <t>HRM885</t>
  </si>
  <si>
    <t>HPN215</t>
  </si>
  <si>
    <t>HRM121</t>
  </si>
  <si>
    <t>HRM947</t>
  </si>
  <si>
    <t xml:space="preserve">                Huayu for Philips RM-L1125 3D универсальный пульт (серия HRM974)</t>
  </si>
  <si>
    <t>HRM974</t>
  </si>
  <si>
    <t>HRM975</t>
  </si>
  <si>
    <t>HRM1215</t>
  </si>
  <si>
    <t>HRM1216</t>
  </si>
  <si>
    <t xml:space="preserve">                ПДУ для Rolsen ER-33904R RL-32L1004UTC ic (серия HOB1652)</t>
  </si>
  <si>
    <t>HOB1652</t>
  </si>
  <si>
    <t>HRM722</t>
  </si>
  <si>
    <t>HSM364</t>
  </si>
  <si>
    <t>HSM387</t>
  </si>
  <si>
    <t xml:space="preserve">                ПДУ для Samsung BN59-01178F ic LCD SMART TV PIP (серия HSM430)</t>
  </si>
  <si>
    <t>HSM430</t>
  </si>
  <si>
    <t>HRM516</t>
  </si>
  <si>
    <t>HSH147</t>
  </si>
  <si>
    <t>HRM995</t>
  </si>
  <si>
    <t>HRM816</t>
  </si>
  <si>
    <t>HSN173</t>
  </si>
  <si>
    <t>HSN248</t>
  </si>
  <si>
    <t>HSN278</t>
  </si>
  <si>
    <t xml:space="preserve">                ПДУ для Sony RMT-TX100P ic LCD TV (серия HSN292)</t>
  </si>
  <si>
    <t>HSN292</t>
  </si>
  <si>
    <t>HRM716</t>
  </si>
  <si>
    <t xml:space="preserve"> 10 / 20 / 40</t>
  </si>
  <si>
    <t xml:space="preserve">                Шнур HDMI штекер- HDMI штекер 3.0м, с ферритами (Полная распайка),пластик-золото, ПЭ упак.( АРБАКОМ)</t>
  </si>
  <si>
    <t>APH-250с-3</t>
  </si>
  <si>
    <t xml:space="preserve">                Шнур HDMI штекер- HDMI штекер 5.0м, с ферритами (Полная распайка),пластик-золото, ПЭ упак.( АРБАКОМ)</t>
  </si>
  <si>
    <t>APH-250с-5</t>
  </si>
  <si>
    <t xml:space="preserve">            Инструмент для обжима телефонных разъемов RJ45(8Р8С) G-210C  ( АРБАКОМ)</t>
  </si>
  <si>
    <t>APO-033</t>
  </si>
  <si>
    <t xml:space="preserve"> 4 / 24 / 120</t>
  </si>
  <si>
    <t>12/ 48 / 96</t>
  </si>
  <si>
    <t>10 / 50 / 96</t>
  </si>
  <si>
    <t xml:space="preserve">            ПДУ для Mystery KT1045 (MTV-2622LW) ic (серия HOB476)</t>
  </si>
  <si>
    <t xml:space="preserve">            ПДУ для Mystery LCD NEW TO-068 ic (серия HOB786)</t>
  </si>
  <si>
    <t xml:space="preserve">            ПДУ для Mystery MTV-3210W (HELIX HTV-1610L) ic Thomson T22E32H LCD (серия HTS054)</t>
  </si>
  <si>
    <t xml:space="preserve">            ПДУ для Mystery MTV-3224LT2 REC ic (серия HOB489)</t>
  </si>
  <si>
    <t xml:space="preserve">                ПДУ для Panasonic EUR7628030 ic  (серия HPN116)</t>
  </si>
  <si>
    <t>HPN116</t>
  </si>
  <si>
    <t xml:space="preserve">            Карты оплат,скретч (ТРИКОЛОР, НТВ+ и т.д.)</t>
  </si>
  <si>
    <t xml:space="preserve">            Цифровая интерактивная ТВ-приставка VA1020 (НТВ+, HD, USB)</t>
  </si>
  <si>
    <t xml:space="preserve">            Цифровой ресивер GS B534M (Триколор)</t>
  </si>
  <si>
    <t xml:space="preserve">            Цифровой ресивер NTV-PLUS 710HD (НТВ+, HD, USB)</t>
  </si>
  <si>
    <t xml:space="preserve"> 10 / 30 / 250</t>
  </si>
  <si>
    <t xml:space="preserve"> 10 / 20 / 250</t>
  </si>
  <si>
    <t xml:space="preserve">            Наборы термоусадочных трубок</t>
  </si>
  <si>
    <t xml:space="preserve">                Набор термоусадочных трубок №1 (АВТО) </t>
  </si>
  <si>
    <t>HT №1 (29-0101)</t>
  </si>
  <si>
    <t xml:space="preserve">                Набор термоусадочных трубок №2 (АВТО импорт) </t>
  </si>
  <si>
    <t>HT №2 (29-0102)</t>
  </si>
  <si>
    <t xml:space="preserve">                Набор термоусадочных трубок №3 (АССОРТИ)</t>
  </si>
  <si>
    <t>HT №3 (29-0103)</t>
  </si>
  <si>
    <t xml:space="preserve">                Шнур оптический spc SC/APC-SC/APC 9/125 3.0мм 1м</t>
  </si>
  <si>
    <t xml:space="preserve">        Bluetooth-гарнитура Hoco E32 (белый)</t>
  </si>
  <si>
    <t xml:space="preserve">        Bluetooth-гарнитура Hoco E32 (черный)</t>
  </si>
  <si>
    <t xml:space="preserve">        DEFENDER Гарнитура стерео Gryphon 750 (рег громк), цв. черн., большая, 2.0m, box-20. 63750</t>
  </si>
  <si>
    <t xml:space="preserve">        DEFENDER Наушники стерео Gryphon HN-751 (рег громк), большие, 2.0m, box-20 63751</t>
  </si>
  <si>
    <t xml:space="preserve">        Intro RX-190 Наушники внутриканальные белые</t>
  </si>
  <si>
    <t xml:space="preserve">        Intro RX-190 Наушники внутриканальные красные</t>
  </si>
  <si>
    <t xml:space="preserve">        Intro RX-190 Наушники внутриканальные черные</t>
  </si>
  <si>
    <t xml:space="preserve">        Intro RX-210 Наушники внутриканальные белые</t>
  </si>
  <si>
    <t xml:space="preserve">        Intro RX-210 Наушники внутриканальные красные</t>
  </si>
  <si>
    <t xml:space="preserve">        Intro RX-210 Наушники внутриканальные синие</t>
  </si>
  <si>
    <t xml:space="preserve">        Intro RX-210 Наушники внутриканальные черные</t>
  </si>
  <si>
    <t xml:space="preserve">        Intro RX-260 Наушники внутриканальные белые</t>
  </si>
  <si>
    <t xml:space="preserve">        Intro RX-260 Наушники внутриканальные красные</t>
  </si>
  <si>
    <t xml:space="preserve">        Intro RX-260 Наушники внутриканальные синие</t>
  </si>
  <si>
    <t xml:space="preserve">        Intro RX-260 Наушники внутриканальные черные</t>
  </si>
  <si>
    <t xml:space="preserve">        Intro RX-360 Наушники внутриканальные белые</t>
  </si>
  <si>
    <t xml:space="preserve">        Intro RX-360 Наушники внутриканальные красные</t>
  </si>
  <si>
    <t xml:space="preserve">        Intro RX-360 Наушники внутриканальные синие</t>
  </si>
  <si>
    <t xml:space="preserve">        Intro RX-360 Наушники внутриканальные черные</t>
  </si>
  <si>
    <t xml:space="preserve">        Intro RX-910M Наушники-гарнитуры внутриканальные белые</t>
  </si>
  <si>
    <t xml:space="preserve">        Intro RX-910M Наушники-гарнитуры внутриканальные черные</t>
  </si>
  <si>
    <t xml:space="preserve">        Intro RX-915M Наушники-гарнитуры внутриканальные белые</t>
  </si>
  <si>
    <t xml:space="preserve">        Наушники Hoco M1 Original Series Earphone для Apple с пультом управления Белые</t>
  </si>
  <si>
    <t xml:space="preserve">        Наушники Hoco M14 Inital Sound Universal Earphones with mic (1,2 м) с микрофоном Белые</t>
  </si>
  <si>
    <t xml:space="preserve">        Наушники Hoco M14 Inital Sound Universal Earphones with mic (1,2 м) с микрофоном Красные</t>
  </si>
  <si>
    <t xml:space="preserve">        Наушники Hoco M14 Inital Sound Universal Earphones with mic (1,2 м) с микрофоном Черные</t>
  </si>
  <si>
    <t xml:space="preserve">        Наушники Hoco M19 Drumbeat Universal Earphone with mic (1.2 м) с микрофоном Black Черные</t>
  </si>
  <si>
    <t xml:space="preserve">        Наушники Hoco M19 Drumbeat Universal Earphone with mic (1.2 м) с микрофоном White Белые</t>
  </si>
  <si>
    <t xml:space="preserve">        Наушники Hoco M28 Ariose Universal Earphones with mic (1.2 м) с микрофоном Black Черные</t>
  </si>
  <si>
    <t xml:space="preserve">        Наушники Hoco M28 Ariose Universal Earphones with mic (1.2 м) с микрофоном Gray Серые</t>
  </si>
  <si>
    <t xml:space="preserve">        Наушники Hoco M28 Ariose Universal Earphones with mic (1.2 м) с микрофоном White Белые</t>
  </si>
  <si>
    <t xml:space="preserve">        Наушники Hoco M3 Universal Earphone (1.2 м) с микрофоном Белые</t>
  </si>
  <si>
    <t xml:space="preserve">        Наушники Hoco M3 Universal Earphone (1.2 м) с микрофоном Зеленые</t>
  </si>
  <si>
    <t xml:space="preserve">        Наушники Hoco M3 Universal Earphone (1.2 м) с микрофоном Розовые</t>
  </si>
  <si>
    <t xml:space="preserve">        Наушники Hoco M3 Universal Earphone (1.2 м) с микрофоном Черные</t>
  </si>
  <si>
    <t xml:space="preserve">        Наушники Hoco M34 с микрофоном (1.2 м) Белые</t>
  </si>
  <si>
    <t xml:space="preserve">        Наушники Hoco M34 с микрофоном (1.2 м) Черные</t>
  </si>
  <si>
    <t xml:space="preserve">                ПДУ для Polar TV2 (1CE3) (серия HOB503)</t>
  </si>
  <si>
    <t>HOB503</t>
  </si>
  <si>
    <t xml:space="preserve">            3.5мм Моно штекер, на кабель (никель)  (АРБАКОМ)</t>
  </si>
  <si>
    <t>APP-006</t>
  </si>
  <si>
    <t xml:space="preserve">                    Электрический удлинитель "ДЖЕТТ" РС-3 (ВЫКЛЮЧАТЕЛЬ) с заземлением (ПВС 3*0,75) 5,0м  16А [25]</t>
  </si>
  <si>
    <t>PC-3-5.0m-SW</t>
  </si>
  <si>
    <t xml:space="preserve">            ЭРА</t>
  </si>
  <si>
    <t xml:space="preserve">                10 А</t>
  </si>
  <si>
    <t xml:space="preserve">                    Удлинитель U-2-3m  ЭРА без зазeмл., 2х1мм2, 10А, ПВС, 2гн, 3м</t>
  </si>
  <si>
    <t>U-2-3m</t>
  </si>
  <si>
    <t xml:space="preserve">                    Удлинитель U-2-5m  ЭРА без зазeмл., 2х1мм2, 10А, ПВС, 2гн, 5м</t>
  </si>
  <si>
    <t>U-2-5m</t>
  </si>
  <si>
    <t xml:space="preserve">                    Удлинитель U-3-1,5m  ЭРА без зазeмл., 2х1мм2, 10А, ПВС, 3гн, 1,5м</t>
  </si>
  <si>
    <t>U-3-1,5m</t>
  </si>
  <si>
    <t xml:space="preserve">                    Удлинитель U-3-10m  ЭРА без зазeмл., 2х1мм2, 10А, ПВС, 3гн, 10м</t>
  </si>
  <si>
    <t>U-3-10m</t>
  </si>
  <si>
    <t xml:space="preserve">                    Удлинитель U-3-5m  ЭРА без зазeмл., 2х1мм2, 10А, ПВС, 3гн, 5м</t>
  </si>
  <si>
    <t>U-3-5m</t>
  </si>
  <si>
    <t xml:space="preserve">                    Удлинитель U-4-3m  ЭРА без зазeмл., 2х1мм2, 10А, ПВС, 4гн, 3м</t>
  </si>
  <si>
    <t>U-4-3m</t>
  </si>
  <si>
    <t xml:space="preserve">                    Удлинитель U-4-5m  ЭРА без зазeмл., 2х1мм2, 10А, ПВС, 4гн, 5м</t>
  </si>
  <si>
    <t>U-4-5m</t>
  </si>
  <si>
    <t xml:space="preserve">                    Удлинитель U-5-3m  ЭРА без зазeмл., 2х1мм2, 10А, ПВС, 5гн, 3м</t>
  </si>
  <si>
    <t>U-5-3m</t>
  </si>
  <si>
    <t xml:space="preserve">                    Удлинитель UX-3es-3m  ЭРА с заземл, 3x0.75мм2, с выкл, 3гн, 3м</t>
  </si>
  <si>
    <t>UX-3es-3m</t>
  </si>
  <si>
    <t xml:space="preserve">                    Удлинитель UX-3es-5m  ЭРА с заземл, 3x0.75мм2, с выкл, 3гн, 5м</t>
  </si>
  <si>
    <t>UX-3es-5m</t>
  </si>
  <si>
    <t xml:space="preserve">                    Удлинитель U-3e-10m  ЭРА c заземл., 3х1мм2, 16А, ПВС, 3гн, 10м</t>
  </si>
  <si>
    <t>U-3e-10m</t>
  </si>
  <si>
    <t xml:space="preserve">                    Удлинитель U-3e-3m  ЭРА c заземл., 3х1мм2, 16А, ПВС, 3гн, 3м</t>
  </si>
  <si>
    <t>U-3e-3m</t>
  </si>
  <si>
    <t xml:space="preserve">                    Удлинитель U-3e-5m  ЭРА c заземл., 3х1мм2, 16А, ПВС, 3гн, 5м</t>
  </si>
  <si>
    <t>U-3e-5m</t>
  </si>
  <si>
    <t xml:space="preserve">                    Удлинитель U-3es-3m  ЭРА с заземл, 3x1мм2, 16A, ПВС, с выкл, 3гн, 3м</t>
  </si>
  <si>
    <t>U-3es-3m</t>
  </si>
  <si>
    <t xml:space="preserve">                    Удлинитель U-3es-5m  ЭРА с заземл, 3x1мм2, 16A, ПВС, с выкл, 3гн, 5м</t>
  </si>
  <si>
    <t>U-3es-5m</t>
  </si>
  <si>
    <t xml:space="preserve">                    Удлинитель U-4es-3m  ЭРА с заземл, 3x1мм2, 16A, ПВС, с выкл, 4гн, 3м</t>
  </si>
  <si>
    <t>U-4es-3m</t>
  </si>
  <si>
    <t xml:space="preserve">                    Удлинитель U-5e-3m  ЭРА c заземл., 3х1мм2, 16А, ПВС, 5гн, 3м</t>
  </si>
  <si>
    <t>U-5e-3m</t>
  </si>
  <si>
    <t xml:space="preserve">                    Удлинитель U-5e-5m  ЭРА c заземл., 3х1мм2, 16А, ПВС, 5гн, 5м</t>
  </si>
  <si>
    <t>U-5e-5m</t>
  </si>
  <si>
    <t xml:space="preserve">                    Удлинитель U-5es-3m  ЭРА с заземл, 3x1мм2, 16A, ПВС, с выкл, 5гн, 3м</t>
  </si>
  <si>
    <t>U-5es-3m</t>
  </si>
  <si>
    <t xml:space="preserve">                6 А</t>
  </si>
  <si>
    <t xml:space="preserve">                    Удлинитель UX-2-1,5m  ЭРА без заземл, 1300Вт, 2гн, 1,5м</t>
  </si>
  <si>
    <t>UX-2-1,5m</t>
  </si>
  <si>
    <t xml:space="preserve">                    Удлинитель UX-2-3m  ЭРА без заземл, 1300Вт, 2гн, 3м</t>
  </si>
  <si>
    <t>UX-2-3m</t>
  </si>
  <si>
    <t xml:space="preserve">                    Удлинитель UX-3-1,5m (new)  ЭРА без заземл., 1300Вт, 3гн, 1,5м</t>
  </si>
  <si>
    <t xml:space="preserve">                    Удлинитель UX-3-3m (new)  ЭРА без заземл, 1300Вт, 3гн, 3м</t>
  </si>
  <si>
    <t>UX-3-3m (new)</t>
  </si>
  <si>
    <t xml:space="preserve">                    Удлинитель UX-3-5m (new)  ЭРА без заземл., 1300Вт, 3гн, 5м</t>
  </si>
  <si>
    <t>UX-3-5m (new)</t>
  </si>
  <si>
    <t xml:space="preserve">                    Удлинитель UX-4-3m  ЭРА без заземл, 1300Вт, 4гн, 3м</t>
  </si>
  <si>
    <t>UX-4-3m</t>
  </si>
  <si>
    <t xml:space="preserve">                    Удлинитель UX-4-5m  ЭРА без заземл, 1300Вт, 4гн, 5м</t>
  </si>
  <si>
    <t>UX-4-5m</t>
  </si>
  <si>
    <t xml:space="preserve">                    Удлинитель UX(6)-2-1,5m  ЭРА без зазeмл., 2х0.75мм2, ПВС, 2гн, 1,5м 1300 Вт</t>
  </si>
  <si>
    <t>UX(6)-2-1,5m</t>
  </si>
  <si>
    <t xml:space="preserve">                    Удлинитель UX(6)-2-3m  ЭРА без зазeмл., 2х0.75мм2, ПВС, 2гн, 3м</t>
  </si>
  <si>
    <t>UX(6)-2-3m</t>
  </si>
  <si>
    <t xml:space="preserve">                    Удлинитель UX(6)-2-5m  ЭРА без зазeмл., 2х0.75мм2, ПВС, 2гн, 5м</t>
  </si>
  <si>
    <t>UX(6)-2-5m</t>
  </si>
  <si>
    <t xml:space="preserve">                    Удлинитель UX(6)-3-1,5m  ЭРА без зазeмл., 2х0.75мм2, ПВС, 3гн, 1,5м</t>
  </si>
  <si>
    <t>UX(6)-3-1,5m</t>
  </si>
  <si>
    <t xml:space="preserve">                    Удлинитель UX(6)-3-5m  ЭРА без зазeмл., 2х0.75мм2, ПВС, 3гн, 5м</t>
  </si>
  <si>
    <t>UX(6)-3-5m</t>
  </si>
  <si>
    <t xml:space="preserve">                    Удлинитель UX(6)-4-3m  ЭРА без зазeмл., 2х0.75мм2, ПВС, 4гн, 3м</t>
  </si>
  <si>
    <t>UX(6)-4-3m</t>
  </si>
  <si>
    <t xml:space="preserve">                    Удлинитель UX(6)-4-5m  ЭРА без зазeмл., 2х0.75мм2, ПВС, 4гн, 5м</t>
  </si>
  <si>
    <t>UX(6)-4-5m</t>
  </si>
  <si>
    <t xml:space="preserve">                    Пульт для т/в Горизонт RC-6-7-2  ic (серия НОT305)</t>
  </si>
  <si>
    <t>НОT305</t>
  </si>
  <si>
    <t xml:space="preserve">                Huayu универсальный для разных моделей DVB-T2+TV ver.2017 г.(серия HOB1213)</t>
  </si>
  <si>
    <t>HDW008</t>
  </si>
  <si>
    <t xml:space="preserve">                Huayu for GRUNDIC RM-L1383 универсальный корпус TP-7 ( серия HRM1494)</t>
  </si>
  <si>
    <t>HRM1494</t>
  </si>
  <si>
    <t xml:space="preserve">                Huayu for LG RM-158CB  универсальный пульт (серия HRM264)</t>
  </si>
  <si>
    <t>HRM264</t>
  </si>
  <si>
    <t>HOB476</t>
  </si>
  <si>
    <t>HOB489</t>
  </si>
  <si>
    <t>HPN023</t>
  </si>
  <si>
    <t>HRM1197</t>
  </si>
  <si>
    <t>HRM474</t>
  </si>
  <si>
    <t>HPH145</t>
  </si>
  <si>
    <t>HPH119</t>
  </si>
  <si>
    <t>HPH166</t>
  </si>
  <si>
    <t xml:space="preserve">                ПДУ для Philips 398G (9965 900 09443) ic NEW LCD TV( серия HPH204)</t>
  </si>
  <si>
    <t>HPH204</t>
  </si>
  <si>
    <t>HPH191</t>
  </si>
  <si>
    <t>HPH001</t>
  </si>
  <si>
    <t xml:space="preserve">                Huayu for ROLSEN DEXP/DNS RM-L1365 HISENSE универсальный  (серия HRM1440)</t>
  </si>
  <si>
    <t>HRM1440</t>
  </si>
  <si>
    <t>HRM427</t>
  </si>
  <si>
    <t>HRM907</t>
  </si>
  <si>
    <t>HRM291</t>
  </si>
  <si>
    <t>HRM347</t>
  </si>
  <si>
    <t>HRM908</t>
  </si>
  <si>
    <t>HRM765</t>
  </si>
  <si>
    <t>HSM236</t>
  </si>
  <si>
    <t>HSM117</t>
  </si>
  <si>
    <t>HSM152</t>
  </si>
  <si>
    <t>HSM240</t>
  </si>
  <si>
    <t>HSM388</t>
  </si>
  <si>
    <t>HSM391</t>
  </si>
  <si>
    <t>HSM386</t>
  </si>
  <si>
    <t>HSM398</t>
  </si>
  <si>
    <t>HSM032</t>
  </si>
  <si>
    <t>HSM239</t>
  </si>
  <si>
    <t xml:space="preserve">                ПДУ для Samsung BN59-01268D ic, кнопка home smart  (серия HOB1851)</t>
  </si>
  <si>
    <t>HOB1851</t>
  </si>
  <si>
    <t>HSY020</t>
  </si>
  <si>
    <t>HSH014</t>
  </si>
  <si>
    <t>HSH009</t>
  </si>
  <si>
    <t>HRM161</t>
  </si>
  <si>
    <t>HRM468</t>
  </si>
  <si>
    <t>HSN045</t>
  </si>
  <si>
    <t xml:space="preserve">                ПДУ для Sony RM-ED061 ic ( серия HSN289)</t>
  </si>
  <si>
    <t>HSN289</t>
  </si>
  <si>
    <t>HSN197</t>
  </si>
  <si>
    <t>HSN137</t>
  </si>
  <si>
    <t>HRM123</t>
  </si>
  <si>
    <t>HTB153</t>
  </si>
  <si>
    <t>HTB105</t>
  </si>
  <si>
    <t xml:space="preserve">            Чехол для пульта WiMAX Samsung серии K,M</t>
  </si>
  <si>
    <t xml:space="preserve">        VGA, DVI Шнуры</t>
  </si>
  <si>
    <t xml:space="preserve">            Шнур VGA штекер - VGA штекер 3м, OD5,5мм (в ПЭ упаковке) ( АРБАКОМ)</t>
  </si>
  <si>
    <t>APH-264-3</t>
  </si>
  <si>
    <t xml:space="preserve">            Шнур VGA штекер - VGA штекер 5м, OD5,5мм (в ПЭ упаковке) ( АРБАКОМ)</t>
  </si>
  <si>
    <t>APH-264-5</t>
  </si>
  <si>
    <t xml:space="preserve">            Шнур VGA(15pin) штекер - VGA(15pin) штекер, 1.5м, 2 феррита, OD5,5мм (в ПЭ упаковке) (АРБАКОМ)</t>
  </si>
  <si>
    <t>APH-264-1.5</t>
  </si>
  <si>
    <t>UX-3-1,5m (new)</t>
  </si>
  <si>
    <t xml:space="preserve">            Шнур АС питания БП ноутбука 3*0,75кв.мм., 1.5м (вилка Евро - 3 гнезда) (ПВХ пакет)</t>
  </si>
  <si>
    <t>APH-062-1.5</t>
  </si>
  <si>
    <t xml:space="preserve">            PEAKPOWER 230AAHC-2U4  Аккумулятор 4/40</t>
  </si>
  <si>
    <t>PP230AAHC</t>
  </si>
  <si>
    <t>C22</t>
  </si>
  <si>
    <t xml:space="preserve">            Мультиметр цифровой М832</t>
  </si>
  <si>
    <t>М832</t>
  </si>
  <si>
    <t xml:space="preserve">        Велосипедные, кемпинговые</t>
  </si>
  <si>
    <t xml:space="preserve">        налобные</t>
  </si>
  <si>
    <t>CH-2017</t>
  </si>
  <si>
    <t>1 / 24 / 480</t>
  </si>
  <si>
    <t xml:space="preserve">            Фонарь налобный, один светодиод,  пластиковый корпус с водоотталкивающей поверхностью /60</t>
  </si>
  <si>
    <t>1 / 60 / 240</t>
  </si>
  <si>
    <t xml:space="preserve">        ручные</t>
  </si>
  <si>
    <t xml:space="preserve">            Фонарь 1 с/диод ZOOM, металл, клипса</t>
  </si>
  <si>
    <t xml:space="preserve">            Фонарь 1 с/диод ZOOM, металл, питание: АКБ, зарядка от USB 5V</t>
  </si>
  <si>
    <t>GZ-998</t>
  </si>
  <si>
    <t>1 / 40 / 240</t>
  </si>
  <si>
    <t xml:space="preserve">            Фонарь 1 с/диод, металл, бок. кнопка</t>
  </si>
  <si>
    <t>SY-01</t>
  </si>
  <si>
    <t>1 / 12 / 240</t>
  </si>
  <si>
    <t xml:space="preserve">            Фонарь 9с/диодов, металл,  шоубокс 24шт, питание: батарейки ААА-3шт.</t>
  </si>
  <si>
    <t xml:space="preserve">            Фонарь универс. классический светодиодный 1LED, пластик, шоубокс 24шт.  питание 3*ААА</t>
  </si>
  <si>
    <t>CH-1018-COB</t>
  </si>
  <si>
    <t xml:space="preserve">            Фонарь универс. классичуский светодиодный 9LED, пластик, шоубокс 24шт.  питание 3*ААА </t>
  </si>
  <si>
    <t>CH-1018</t>
  </si>
  <si>
    <t>T09</t>
  </si>
  <si>
    <t>1 / 10 / 60</t>
  </si>
  <si>
    <t xml:space="preserve">                    Электрический удлинитель "ДЖЕТТ" РС-3 (ВЫКЛЮЧАТЕЛЬ) с заземлением (ПВС 3*0,75) 7,0м  16А [25]</t>
  </si>
  <si>
    <t xml:space="preserve">                    Электрический удлинитель "ДЖЕТТ" РС-3 (ВЫКЛЮЧАТЕЛЬ) с заземлением (ПВС 3*0,75) 10,0м  16А [25]</t>
  </si>
  <si>
    <t>PC-3-3.0m-SW</t>
  </si>
  <si>
    <t>PC-3-7.0m-SW</t>
  </si>
  <si>
    <t>PC-3-10.0m-SW</t>
  </si>
  <si>
    <t xml:space="preserve">            Многофункц. светодиодный  фонарь, 3 реж. . Молоток+нож , металл, инд. упак., АКБ (POWERBANK) 2000</t>
  </si>
  <si>
    <t xml:space="preserve">            Разъем GM-F-1C 6.5 (1 упак.=100шт) (F штекер,на кабель RG6U)</t>
  </si>
  <si>
    <t>GM-F-1C 6.5</t>
  </si>
  <si>
    <t xml:space="preserve">            Антенна GM-208 (GoldMaster)</t>
  </si>
  <si>
    <t>GM-208</t>
  </si>
  <si>
    <t>10 / 100 / 1000</t>
  </si>
  <si>
    <t xml:space="preserve">                    Электрический удлинитель "ДЖЕТТ" РС-3 (ВЫКЛЮЧАТЕЛЬ) с заземлением (ПВС 3*0,75) 1,5м  16А [35]</t>
  </si>
  <si>
    <t>PC-3-1.5m-SW</t>
  </si>
  <si>
    <t xml:space="preserve">                    Электрический удлинитель "ДЖЕТТ" РС-3 (ВЫКЛЮЧАТЕЛЬ) с заземлением (ПВС 3*0,75) 3,0м  16А [30]</t>
  </si>
  <si>
    <t xml:space="preserve"> 24 / 48 / 240</t>
  </si>
  <si>
    <t xml:space="preserve">            Мультиметр цифровой DT830B </t>
  </si>
  <si>
    <t>DT830B</t>
  </si>
  <si>
    <t xml:space="preserve">        Беспроводные bluetooth наушники Hoco ES10 цвет: черный</t>
  </si>
  <si>
    <t xml:space="preserve">        Беспроводные bluetooth наушники Hoco ES14 цвет: черный</t>
  </si>
  <si>
    <t xml:space="preserve">        Беспроводные bluetooth наушники Hoco W11 полноразмерные цвет: черный</t>
  </si>
  <si>
    <t xml:space="preserve">        Беспроводные bluetooth наушники Hoco W16 полноразмерные цвет: голубой</t>
  </si>
  <si>
    <t xml:space="preserve">        Беспроводные bluetooth наушники Hoco W16 полноразмерные цвет: красный</t>
  </si>
  <si>
    <t xml:space="preserve">        Наушники Hoco W5 Manno headphone (1.2 м) Black Черные</t>
  </si>
  <si>
    <t xml:space="preserve">        Наушники Hoco W5 Manno headphone (1.2 м) Белые</t>
  </si>
  <si>
    <t>HRM676</t>
  </si>
  <si>
    <t>HRM428</t>
  </si>
  <si>
    <t>HRM485</t>
  </si>
  <si>
    <t>HOB624</t>
  </si>
  <si>
    <t xml:space="preserve">                ПДУ для HORIZONT/Shivaki YC53-215A (STV-24LED3) (DK-002 )ic (серия HOB8278)</t>
  </si>
  <si>
    <t>HOB8278</t>
  </si>
  <si>
    <t>HOB904</t>
  </si>
  <si>
    <t>HOB409</t>
  </si>
  <si>
    <t>HSU8610</t>
  </si>
  <si>
    <t xml:space="preserve">                ПДУ для Polar /Haier / AKAI HTR-D18A ic (серия HPО453)</t>
  </si>
  <si>
    <t>HPО453</t>
  </si>
  <si>
    <t>HOB438</t>
  </si>
  <si>
    <t>HOB196</t>
  </si>
  <si>
    <t>HOB195</t>
  </si>
  <si>
    <t>HOB823</t>
  </si>
  <si>
    <t xml:space="preserve">                ПДУ для Vityaz/Shivaki STV-22LED5 ic (серия HOB11408)</t>
  </si>
  <si>
    <t>HOB11408</t>
  </si>
  <si>
    <t>HVD234</t>
  </si>
  <si>
    <t xml:space="preserve">                    ПДУ для Витязь/Ямал BK3B-C24 SAT (серия HSR429)</t>
  </si>
  <si>
    <t>HSR429</t>
  </si>
  <si>
    <t>HOB726</t>
  </si>
  <si>
    <t>HVD141</t>
  </si>
  <si>
    <t>HOB232</t>
  </si>
  <si>
    <t>HRM2392</t>
  </si>
  <si>
    <t>HОТ113</t>
  </si>
  <si>
    <t>HOT154</t>
  </si>
  <si>
    <t>HOB008</t>
  </si>
  <si>
    <t>HRM2533</t>
  </si>
  <si>
    <t>HSR430</t>
  </si>
  <si>
    <t>HOB776</t>
  </si>
  <si>
    <t>HOB241</t>
  </si>
  <si>
    <t>HOB382</t>
  </si>
  <si>
    <t>HOB381</t>
  </si>
  <si>
    <t xml:space="preserve">                ПДУ для Globo E-RCU-015 (телекарта HD X8) ic (серия HOB478)</t>
  </si>
  <si>
    <t>HOB478</t>
  </si>
  <si>
    <t>HOB775</t>
  </si>
  <si>
    <t xml:space="preserve">                ПДУ для Globo X80 (Телекарта) ic (серия HOB254)</t>
  </si>
  <si>
    <t>HOB254</t>
  </si>
  <si>
    <t>HSR418</t>
  </si>
  <si>
    <t>HSR422</t>
  </si>
  <si>
    <t>HOB581</t>
  </si>
  <si>
    <t>HOB628</t>
  </si>
  <si>
    <t>HSR450</t>
  </si>
  <si>
    <t>HSR082</t>
  </si>
  <si>
    <t>HSR400</t>
  </si>
  <si>
    <t>HSR604</t>
  </si>
  <si>
    <t>HSR030</t>
  </si>
  <si>
    <t>HSR432</t>
  </si>
  <si>
    <t>HOB629</t>
  </si>
  <si>
    <t>HOB474</t>
  </si>
  <si>
    <t>HSR411</t>
  </si>
  <si>
    <t>HOB705</t>
  </si>
  <si>
    <t>HSR410</t>
  </si>
  <si>
    <t>HSR451</t>
  </si>
  <si>
    <t>HSR617</t>
  </si>
  <si>
    <t>HOR113</t>
  </si>
  <si>
    <t>HOB818</t>
  </si>
  <si>
    <t>HOB987</t>
  </si>
  <si>
    <t>HOB820</t>
  </si>
  <si>
    <t>HOB693</t>
  </si>
  <si>
    <t>HOB626</t>
  </si>
  <si>
    <t>ALDVBT-103</t>
  </si>
  <si>
    <t>HAR100</t>
  </si>
  <si>
    <t>HRM9170</t>
  </si>
  <si>
    <t>HOB921</t>
  </si>
  <si>
    <t>HOB919</t>
  </si>
  <si>
    <t>HOB920</t>
  </si>
  <si>
    <t>HOB918</t>
  </si>
  <si>
    <t>HAW018</t>
  </si>
  <si>
    <t>HAW020</t>
  </si>
  <si>
    <t>HOB480</t>
  </si>
  <si>
    <t>HID529</t>
  </si>
  <si>
    <t>HOB530</t>
  </si>
  <si>
    <t>HID0369</t>
  </si>
  <si>
    <t>HID275</t>
  </si>
  <si>
    <t xml:space="preserve">                ПДУ для АKAI/Mystery/United /SUPRA MDV-733U/7058/7070/ DVD ic (серия HVD120) </t>
  </si>
  <si>
    <t>HVD120</t>
  </si>
  <si>
    <t>HVD142</t>
  </si>
  <si>
    <t xml:space="preserve">                Huayu for BBK RM-D711 универсальный пульт (серия HRM487)</t>
  </si>
  <si>
    <t>HRM487</t>
  </si>
  <si>
    <t>HRM733</t>
  </si>
  <si>
    <t>HRM728</t>
  </si>
  <si>
    <t>HVD209</t>
  </si>
  <si>
    <t>HOB355</t>
  </si>
  <si>
    <t>HVD139</t>
  </si>
  <si>
    <t>HOT941</t>
  </si>
  <si>
    <t>HOT957</t>
  </si>
  <si>
    <t>HOB158</t>
  </si>
  <si>
    <t>HVD129</t>
  </si>
  <si>
    <t>HOB387</t>
  </si>
  <si>
    <t>HVD144</t>
  </si>
  <si>
    <t>HVD002</t>
  </si>
  <si>
    <t>HVD191</t>
  </si>
  <si>
    <t>HVD284</t>
  </si>
  <si>
    <t>HVD260</t>
  </si>
  <si>
    <t>HVD282</t>
  </si>
  <si>
    <t>HVD130</t>
  </si>
  <si>
    <t>HVD236</t>
  </si>
  <si>
    <t>HVD215</t>
  </si>
  <si>
    <t>HVD214</t>
  </si>
  <si>
    <t>HVD251</t>
  </si>
  <si>
    <t>HOB263</t>
  </si>
  <si>
    <t>HOB380</t>
  </si>
  <si>
    <t>HOB326</t>
  </si>
  <si>
    <t>HOB525</t>
  </si>
  <si>
    <t>HTK064</t>
  </si>
  <si>
    <t>HRM531</t>
  </si>
  <si>
    <t>HRM392</t>
  </si>
  <si>
    <t>HRM644</t>
  </si>
  <si>
    <t>HDW004</t>
  </si>
  <si>
    <t>HDW023</t>
  </si>
  <si>
    <t>HDW002</t>
  </si>
  <si>
    <t>HDW010</t>
  </si>
  <si>
    <t xml:space="preserve">                ПДУ для Daewoo R-59B01/R-59B02 ic (серия HDW064)</t>
  </si>
  <si>
    <t>HDW064</t>
  </si>
  <si>
    <t>HDW058</t>
  </si>
  <si>
    <t>HRM488</t>
  </si>
  <si>
    <t>HRM489</t>
  </si>
  <si>
    <t>HVD160</t>
  </si>
  <si>
    <t>HOT2900</t>
  </si>
  <si>
    <t>HVD137</t>
  </si>
  <si>
    <t>HVD3844</t>
  </si>
  <si>
    <t>HVD062</t>
  </si>
  <si>
    <t>HOB354</t>
  </si>
  <si>
    <t>HVD200</t>
  </si>
  <si>
    <t>HVD124</t>
  </si>
  <si>
    <t>HRM483</t>
  </si>
  <si>
    <t>HOB336</t>
  </si>
  <si>
    <t>HOT537</t>
  </si>
  <si>
    <t>HOB012</t>
  </si>
  <si>
    <t>HRM585</t>
  </si>
  <si>
    <t>HOT058</t>
  </si>
  <si>
    <t>RS62</t>
  </si>
  <si>
    <t>HRM414</t>
  </si>
  <si>
    <t>HRM590</t>
  </si>
  <si>
    <t>HGR023</t>
  </si>
  <si>
    <t>HGR010</t>
  </si>
  <si>
    <t>HRM584</t>
  </si>
  <si>
    <t>HRM887</t>
  </si>
  <si>
    <t>HHT004</t>
  </si>
  <si>
    <t>HHT010</t>
  </si>
  <si>
    <t>HHT023</t>
  </si>
  <si>
    <t>HHT066</t>
  </si>
  <si>
    <t>HVD086</t>
  </si>
  <si>
    <t xml:space="preserve">            ПДУ для Hyundai H-DVD5028/ Soundmax TT6011A  ic  (серия HVD252)</t>
  </si>
  <si>
    <t>HVD252</t>
  </si>
  <si>
    <t>HRS63</t>
  </si>
  <si>
    <t>HRM825</t>
  </si>
  <si>
    <t>HRM442</t>
  </si>
  <si>
    <t>HJC084</t>
  </si>
  <si>
    <t>HJC062</t>
  </si>
  <si>
    <t>HJC036</t>
  </si>
  <si>
    <t>HJC043</t>
  </si>
  <si>
    <t>HJC013</t>
  </si>
  <si>
    <t xml:space="preserve">                Huayu for LG RM-406CB LCD универсальный пульт(серия HRM272)</t>
  </si>
  <si>
    <t>HRM272</t>
  </si>
  <si>
    <t>HRM874</t>
  </si>
  <si>
    <t>HRM358</t>
  </si>
  <si>
    <t>HRM526</t>
  </si>
  <si>
    <t>HLG008</t>
  </si>
  <si>
    <t>HLG011</t>
  </si>
  <si>
    <t>HLG202</t>
  </si>
  <si>
    <t>HLG023</t>
  </si>
  <si>
    <t>HLG047</t>
  </si>
  <si>
    <t>HLG111</t>
  </si>
  <si>
    <t>HLG066</t>
  </si>
  <si>
    <t>HLG042</t>
  </si>
  <si>
    <t>HLG096</t>
  </si>
  <si>
    <t>HLG069</t>
  </si>
  <si>
    <t xml:space="preserve">                ПДУ для LG 6710V00126R ic (серия HLG125)</t>
  </si>
  <si>
    <t>HLG125</t>
  </si>
  <si>
    <t>HLG259</t>
  </si>
  <si>
    <t>HLG144</t>
  </si>
  <si>
    <t>HLG112</t>
  </si>
  <si>
    <t>HLG200</t>
  </si>
  <si>
    <t>HLG314</t>
  </si>
  <si>
    <t>HLG189</t>
  </si>
  <si>
    <t>HLG292</t>
  </si>
  <si>
    <t>HLG270</t>
  </si>
  <si>
    <t>HLG269</t>
  </si>
  <si>
    <t>HLG281</t>
  </si>
  <si>
    <t>HLG260</t>
  </si>
  <si>
    <t>HLG280</t>
  </si>
  <si>
    <t>HLG302</t>
  </si>
  <si>
    <t>HLG289</t>
  </si>
  <si>
    <t>HLG326</t>
  </si>
  <si>
    <t>HLG303</t>
  </si>
  <si>
    <t>HLG305</t>
  </si>
  <si>
    <t>HLG338</t>
  </si>
  <si>
    <t>HLG381</t>
  </si>
  <si>
    <t>HLG360</t>
  </si>
  <si>
    <t>HLG361</t>
  </si>
  <si>
    <t>HLG134</t>
  </si>
  <si>
    <t>HLG163</t>
  </si>
  <si>
    <t>HLG182</t>
  </si>
  <si>
    <t>HLG167</t>
  </si>
  <si>
    <t>HLG333</t>
  </si>
  <si>
    <t>HLG274</t>
  </si>
  <si>
    <t>HOB786</t>
  </si>
  <si>
    <t xml:space="preserve">            ПДУ для Mystery MDV-732U DVD ic (серия HVD001)</t>
  </si>
  <si>
    <t>HVD001</t>
  </si>
  <si>
    <t>HRM152</t>
  </si>
  <si>
    <t>HOR001</t>
  </si>
  <si>
    <t>HOR003</t>
  </si>
  <si>
    <t>HRM157</t>
  </si>
  <si>
    <t>HRM646</t>
  </si>
  <si>
    <t>HRM473</t>
  </si>
  <si>
    <t>HPN029</t>
  </si>
  <si>
    <t>HPN066</t>
  </si>
  <si>
    <t>HPN067</t>
  </si>
  <si>
    <t>HPN015</t>
  </si>
  <si>
    <t>HPN089</t>
  </si>
  <si>
    <t>HPN039</t>
  </si>
  <si>
    <t>HPN177</t>
  </si>
  <si>
    <t>HPN167</t>
  </si>
  <si>
    <t>HPN155</t>
  </si>
  <si>
    <t>HPN123</t>
  </si>
  <si>
    <t>HPN092</t>
  </si>
  <si>
    <t>HPN108</t>
  </si>
  <si>
    <t>HPN145</t>
  </si>
  <si>
    <t>HPN164</t>
  </si>
  <si>
    <t>HPN115</t>
  </si>
  <si>
    <t>HPN187</t>
  </si>
  <si>
    <t>HPN157</t>
  </si>
  <si>
    <t>HPN212</t>
  </si>
  <si>
    <t>HPN193</t>
  </si>
  <si>
    <t>HPN224</t>
  </si>
  <si>
    <t>HPN214</t>
  </si>
  <si>
    <t>HPN211</t>
  </si>
  <si>
    <t>HPN225</t>
  </si>
  <si>
    <t>HPN216</t>
  </si>
  <si>
    <t>HPN068</t>
  </si>
  <si>
    <t>HPN084</t>
  </si>
  <si>
    <t>HPN172</t>
  </si>
  <si>
    <t xml:space="preserve">                ПДУ для Panasonic TZZ00000006A LCD TV (серия HPN221)</t>
  </si>
  <si>
    <t>HPN221</t>
  </si>
  <si>
    <t>HRM122</t>
  </si>
  <si>
    <t>HRM294</t>
  </si>
  <si>
    <t>HRM911</t>
  </si>
  <si>
    <t>HRM259</t>
  </si>
  <si>
    <t>HRM317</t>
  </si>
  <si>
    <t>HRM532</t>
  </si>
  <si>
    <t>HRM300</t>
  </si>
  <si>
    <t>HPH138</t>
  </si>
  <si>
    <t>HPH178</t>
  </si>
  <si>
    <t>HPH188</t>
  </si>
  <si>
    <t>HPH192</t>
  </si>
  <si>
    <t>HPH176</t>
  </si>
  <si>
    <t>HPH179</t>
  </si>
  <si>
    <t>HPH203</t>
  </si>
  <si>
    <t>HPH177</t>
  </si>
  <si>
    <t>HOB015</t>
  </si>
  <si>
    <t>HPH022</t>
  </si>
  <si>
    <t>HPH020</t>
  </si>
  <si>
    <t>HPH114</t>
  </si>
  <si>
    <t>HPH092</t>
  </si>
  <si>
    <t>HPH028</t>
  </si>
  <si>
    <t>HPH103</t>
  </si>
  <si>
    <t>HPH112</t>
  </si>
  <si>
    <t>HPH104</t>
  </si>
  <si>
    <t>HPH122</t>
  </si>
  <si>
    <t>HPH130</t>
  </si>
  <si>
    <t>HOT519</t>
  </si>
  <si>
    <t>HPH123</t>
  </si>
  <si>
    <t>HPH051</t>
  </si>
  <si>
    <t>HPH030</t>
  </si>
  <si>
    <t>HPH094</t>
  </si>
  <si>
    <t>HPH199</t>
  </si>
  <si>
    <t>HPH008</t>
  </si>
  <si>
    <t>НРН027</t>
  </si>
  <si>
    <t>HOB427</t>
  </si>
  <si>
    <t xml:space="preserve">                Huayu for Pioneer RM-D2014 TV+DVD+DVD REC универсальный пульт (серия HRM1001)</t>
  </si>
  <si>
    <t>HRM1001</t>
  </si>
  <si>
    <t>HRM587</t>
  </si>
  <si>
    <t>HRM839</t>
  </si>
  <si>
    <t>HPI016</t>
  </si>
  <si>
    <t>HRM266</t>
  </si>
  <si>
    <t>HOT952</t>
  </si>
  <si>
    <t>HOT936</t>
  </si>
  <si>
    <t>HOB360</t>
  </si>
  <si>
    <t>HRM529</t>
  </si>
  <si>
    <t>HRM604</t>
  </si>
  <si>
    <t>HRM909</t>
  </si>
  <si>
    <t>HRM464</t>
  </si>
  <si>
    <t>HRM640</t>
  </si>
  <si>
    <t>HRM834</t>
  </si>
  <si>
    <t>HRM641</t>
  </si>
  <si>
    <t>HRM745</t>
  </si>
  <si>
    <t>HRM831</t>
  </si>
  <si>
    <t>HSM245</t>
  </si>
  <si>
    <t>HSM049</t>
  </si>
  <si>
    <t>HSM060</t>
  </si>
  <si>
    <t>HSM336</t>
  </si>
  <si>
    <t>HSM142</t>
  </si>
  <si>
    <t>HSM150</t>
  </si>
  <si>
    <t>HSM173</t>
  </si>
  <si>
    <t>HSM424</t>
  </si>
  <si>
    <t>HSM399</t>
  </si>
  <si>
    <t>HSM400</t>
  </si>
  <si>
    <t>HSM401</t>
  </si>
  <si>
    <t>HSM438</t>
  </si>
  <si>
    <t>HSM425</t>
  </si>
  <si>
    <t>HSM087</t>
  </si>
  <si>
    <t>HSM105</t>
  </si>
  <si>
    <t>HSM088</t>
  </si>
  <si>
    <t>HSM123</t>
  </si>
  <si>
    <t>HSM035</t>
  </si>
  <si>
    <t>HSM413</t>
  </si>
  <si>
    <t>HSM414</t>
  </si>
  <si>
    <t>HSM304</t>
  </si>
  <si>
    <t>HSM279</t>
  </si>
  <si>
    <t>HSM281</t>
  </si>
  <si>
    <t>HSM291</t>
  </si>
  <si>
    <t>HSM293</t>
  </si>
  <si>
    <t>HSM318</t>
  </si>
  <si>
    <t>HSM319</t>
  </si>
  <si>
    <t>HSM356</t>
  </si>
  <si>
    <t>HSM360</t>
  </si>
  <si>
    <t>HSM334</t>
  </si>
  <si>
    <t>HSM366</t>
  </si>
  <si>
    <t>HSR088</t>
  </si>
  <si>
    <t>HRM206</t>
  </si>
  <si>
    <t>HSY018</t>
  </si>
  <si>
    <t>HTK069</t>
  </si>
  <si>
    <t>HTK054</t>
  </si>
  <si>
    <t>HTK038</t>
  </si>
  <si>
    <t>HOT595</t>
  </si>
  <si>
    <t>HTK037</t>
  </si>
  <si>
    <t xml:space="preserve">                ПДУ для Vestel RC-5010-11  (серия HTK1844)</t>
  </si>
  <si>
    <t>HRM685</t>
  </si>
  <si>
    <t>HSH027</t>
  </si>
  <si>
    <t>HSH022</t>
  </si>
  <si>
    <t>HSH038</t>
  </si>
  <si>
    <t>HSH083</t>
  </si>
  <si>
    <t>HSH097</t>
  </si>
  <si>
    <t>HSH090</t>
  </si>
  <si>
    <t>HSH154</t>
  </si>
  <si>
    <t>HSH158</t>
  </si>
  <si>
    <t>HSH167</t>
  </si>
  <si>
    <t>HSH131</t>
  </si>
  <si>
    <t>HSH137</t>
  </si>
  <si>
    <t>HOT112</t>
  </si>
  <si>
    <t>HOT822</t>
  </si>
  <si>
    <t>HOT826</t>
  </si>
  <si>
    <t>HRM295</t>
  </si>
  <si>
    <t>HRM835</t>
  </si>
  <si>
    <t>HRM889</t>
  </si>
  <si>
    <t>HRM470</t>
  </si>
  <si>
    <t>HRM914</t>
  </si>
  <si>
    <t>HRM1008</t>
  </si>
  <si>
    <t>HRM1056</t>
  </si>
  <si>
    <t>HSN046</t>
  </si>
  <si>
    <t>HSN026</t>
  </si>
  <si>
    <t>HSN043</t>
  </si>
  <si>
    <t>HSN050</t>
  </si>
  <si>
    <t>HSN035</t>
  </si>
  <si>
    <t>HSN074</t>
  </si>
  <si>
    <t>HSN208</t>
  </si>
  <si>
    <t>HSN175</t>
  </si>
  <si>
    <t>HSN162</t>
  </si>
  <si>
    <t>HSN179</t>
  </si>
  <si>
    <t>HSN178</t>
  </si>
  <si>
    <t>HSN218</t>
  </si>
  <si>
    <t>HSN219</t>
  </si>
  <si>
    <t>HSN221</t>
  </si>
  <si>
    <t>HSN232</t>
  </si>
  <si>
    <t>HSN233</t>
  </si>
  <si>
    <t>HSN234</t>
  </si>
  <si>
    <t>HSN249</t>
  </si>
  <si>
    <t>HSN251</t>
  </si>
  <si>
    <t>HSN257</t>
  </si>
  <si>
    <t>HSN255</t>
  </si>
  <si>
    <t>HSN274</t>
  </si>
  <si>
    <t>HSN267</t>
  </si>
  <si>
    <t>HSN263</t>
  </si>
  <si>
    <t>HSN215</t>
  </si>
  <si>
    <t>HSN246</t>
  </si>
  <si>
    <t>HVD133</t>
  </si>
  <si>
    <t>HRM982</t>
  </si>
  <si>
    <t>HRM934</t>
  </si>
  <si>
    <t xml:space="preserve">                ПДУ для Supra /VR 1CE3 белый ic (серия HOB721)</t>
  </si>
  <si>
    <t>HOB721</t>
  </si>
  <si>
    <t xml:space="preserve">                ПДУ для Supra /VR 1CE3 черный ic (серия HOB148)</t>
  </si>
  <si>
    <t>HOB148</t>
  </si>
  <si>
    <t xml:space="preserve">                ПДУ для Supra RC03-52 ic (серия HOB375)</t>
  </si>
  <si>
    <t>HOB375</t>
  </si>
  <si>
    <t>HTC062</t>
  </si>
  <si>
    <t>HRM216</t>
  </si>
  <si>
    <t>HRM881</t>
  </si>
  <si>
    <t xml:space="preserve">                ПДУ для Thomson  RCT3003 ic (серия HTS006) </t>
  </si>
  <si>
    <t>HTS006</t>
  </si>
  <si>
    <t>HTS008</t>
  </si>
  <si>
    <t>HTS051</t>
  </si>
  <si>
    <t>HTC057</t>
  </si>
  <si>
    <t>HTS001</t>
  </si>
  <si>
    <t>HTS017</t>
  </si>
  <si>
    <t>HRM560</t>
  </si>
  <si>
    <t>HTB091</t>
  </si>
  <si>
    <t>HTB106</t>
  </si>
  <si>
    <t>HTB124</t>
  </si>
  <si>
    <t>HTB121</t>
  </si>
  <si>
    <t>HTB095</t>
  </si>
  <si>
    <t>HTB118</t>
  </si>
  <si>
    <t>HTB119</t>
  </si>
  <si>
    <t>HTB122</t>
  </si>
  <si>
    <t>HTB130</t>
  </si>
  <si>
    <t>HTB007</t>
  </si>
  <si>
    <t>HTB047</t>
  </si>
  <si>
    <t>HTB023</t>
  </si>
  <si>
    <t>HTB026</t>
  </si>
  <si>
    <t>HTB110</t>
  </si>
  <si>
    <t>HTB131</t>
  </si>
  <si>
    <t xml:space="preserve">              ИК детектор  JMY2005 с определением м/сх и системы код-ки (HOB00006)</t>
  </si>
  <si>
    <t>HOB00006</t>
  </si>
  <si>
    <t xml:space="preserve">              ИК детектор QD-JCY01 (для проверки пультов ДУ) (HOB00007)</t>
  </si>
  <si>
    <t>HOB00007</t>
  </si>
  <si>
    <t xml:space="preserve">                Карта НТВ+ (199 на счету) MPEG 4 (Запад)</t>
  </si>
  <si>
    <t xml:space="preserve">                Скретч-карта-S-7дней-5640ц(Тариф 1500р/год)</t>
  </si>
  <si>
    <t>K331</t>
  </si>
  <si>
    <t>K331.03</t>
  </si>
  <si>
    <t>K331A</t>
  </si>
  <si>
    <t>K331A.03</t>
  </si>
  <si>
    <t>K132</t>
  </si>
  <si>
    <t>K131</t>
  </si>
  <si>
    <t>K131А.02</t>
  </si>
  <si>
    <t>LXK601</t>
  </si>
  <si>
    <t>LXK602</t>
  </si>
  <si>
    <t>LXK603</t>
  </si>
  <si>
    <t>LXK605</t>
  </si>
  <si>
    <t>GMF690C</t>
  </si>
  <si>
    <t>GMRG-6SAT64</t>
  </si>
  <si>
    <t>GMRG-6U48</t>
  </si>
  <si>
    <t>GM0196</t>
  </si>
  <si>
    <t>GM0004</t>
  </si>
  <si>
    <t>GM0077</t>
  </si>
  <si>
    <t>LX1990a</t>
  </si>
  <si>
    <t>LX1991a</t>
  </si>
  <si>
    <t xml:space="preserve">            Колпачек пластиковый для штекера RJ45 (серый)  (АРБАКОМ)</t>
  </si>
  <si>
    <t xml:space="preserve">            Компьютерный штекер RJ45 8p8c.cat3 Б.З. (АРБАКОМ)</t>
  </si>
  <si>
    <t xml:space="preserve">            Переходник 8р8с Гнездо - 2х8p8c Гнезда (Патч соед.: 1-1, 2-2, …, 8-8) (АРБАКОМ)</t>
  </si>
  <si>
    <t xml:space="preserve">            Переходник RJ45(8p8c) Гнездо - RJ45(8p8c) Гнездо (Патч соед.: 1-1, 2-2, …, 8-8) (АРБАКОМ)</t>
  </si>
  <si>
    <t>АРХ-406Bk-K</t>
  </si>
  <si>
    <t>АРХ-408Bk-K</t>
  </si>
  <si>
    <t>АРХ-412Bk-K</t>
  </si>
  <si>
    <t>АРХ-416Bk-K</t>
  </si>
  <si>
    <t xml:space="preserve"> 1 / 10 / 60</t>
  </si>
  <si>
    <t>109-180</t>
  </si>
  <si>
    <t>202-133</t>
  </si>
  <si>
    <t xml:space="preserve">            Переходник "TOKER" 1S [50]</t>
  </si>
  <si>
    <t>202-129</t>
  </si>
  <si>
    <t>202-130</t>
  </si>
  <si>
    <t>202-131</t>
  </si>
  <si>
    <t>GP270AA</t>
  </si>
  <si>
    <t>GP180AA</t>
  </si>
  <si>
    <t>PF AA2700</t>
  </si>
  <si>
    <t>PF AAA600</t>
  </si>
  <si>
    <t xml:space="preserve"> 40 / 200 / 400</t>
  </si>
  <si>
    <t xml:space="preserve">         Инверторы</t>
  </si>
  <si>
    <t xml:space="preserve">            Инвертор  "Vinon"  70Ватт 12В-&gt;220В</t>
  </si>
  <si>
    <t>LX 9965D-1</t>
  </si>
  <si>
    <t>LX 9965D-2</t>
  </si>
  <si>
    <t xml:space="preserve"> 60 / 180 / 300</t>
  </si>
  <si>
    <t xml:space="preserve">            Батарейка КОСМОС LR6 20BOX  алкалиновая</t>
  </si>
  <si>
    <t xml:space="preserve">            Perfeo R03/2SH Dynamic Zinc Эл.питания (солевой)</t>
  </si>
  <si>
    <t xml:space="preserve">            Э-т пит. Robiton Plus R03 SR4 (солевая)</t>
  </si>
  <si>
    <t xml:space="preserve">            VARTA Longlife LR03/10BP  Эл.питания алкалиновый</t>
  </si>
  <si>
    <t xml:space="preserve">            GP Super LR20/13A Эл. питания алкалиновый</t>
  </si>
  <si>
    <t>HKK048</t>
  </si>
  <si>
    <t xml:space="preserve">            Беспроводные адаптеры WiFi</t>
  </si>
  <si>
    <t xml:space="preserve">                Беспроводной адаптер WiFi Selenga с антенной</t>
  </si>
  <si>
    <t xml:space="preserve">            Антенна комнатная РЭМО BAS-5107 MINI Digital (активная, 12V, DVB-T2, с б/п, 33 дБи, коробка)</t>
  </si>
  <si>
    <t xml:space="preserve">            VARTA Energy LR6/BP10 Эл.питания</t>
  </si>
  <si>
    <t xml:space="preserve">            VARTA Energy LR03/BP10 Эл.питания</t>
  </si>
  <si>
    <t xml:space="preserve">            MAXELL R20  Эл. питания</t>
  </si>
  <si>
    <t xml:space="preserve">  24 / 48 / 240</t>
  </si>
  <si>
    <t>TUB95</t>
  </si>
  <si>
    <t xml:space="preserve">            Ручной фонарь "КОСМОС" аккум,  5 с/диодов, HG-528-5</t>
  </si>
  <si>
    <t>HG-528-5</t>
  </si>
  <si>
    <t xml:space="preserve">                ПДУ для Витязь (VITYAS) 24L301C28 (VAR2) ic   (серия HOB1554)</t>
  </si>
  <si>
    <t xml:space="preserve"> 1/ 10 / 50</t>
  </si>
  <si>
    <t xml:space="preserve">                ПДУ для Toshiba CT-90327 (серия HTB118)</t>
  </si>
  <si>
    <t xml:space="preserve">            Антенна комнатная МВ+ДМВ с 2-м контуром и смесителем белая APA-026 W(АРБАКОМ)</t>
  </si>
  <si>
    <t>APA-026W</t>
  </si>
  <si>
    <t xml:space="preserve">            Антенна телевизионная комнатная с усил. ДМВ "Дельта К131А.03" (усилен.40 дБ, питан.12В, тип АТН-5.4)</t>
  </si>
  <si>
    <t>K131А.03</t>
  </si>
  <si>
    <t xml:space="preserve">            Антенна наружная ДМВ "Дельта Н111-02F" с F-коннектором (АТИГ-5.1.21-60.07) (усилен. 8,5 дБ, сталь)</t>
  </si>
  <si>
    <t>Н111-02F</t>
  </si>
  <si>
    <t xml:space="preserve"> 1 / 5 / 16</t>
  </si>
  <si>
    <t xml:space="preserve">            Антенна наружная ТВ ДМВ "Дельта Н111-03F"с F-коннектором (АТИГ-5.1.21-60) (усилен. 9,0 дБ, сталь)</t>
  </si>
  <si>
    <t>Н111-03F</t>
  </si>
  <si>
    <t xml:space="preserve">            Антенна уличная РЭМО BAS-1109 P Селена-мини (пассивная, DVB-T2, без б/п, 8 дБи, коробка)</t>
  </si>
  <si>
    <t xml:space="preserve">            Cпутниковая антенна ASC-700PR/P-C (перфорированная, черная)</t>
  </si>
  <si>
    <t>ASC-700PR/P-C</t>
  </si>
  <si>
    <t xml:space="preserve">            Сплитер ADSL двойн. (с хвост.) LX9151 </t>
  </si>
  <si>
    <t>LX9151</t>
  </si>
  <si>
    <t xml:space="preserve">                Кабель HDMI 30AWG BC conductor 10.0m /GM/</t>
  </si>
  <si>
    <t>GM-HDMI10</t>
  </si>
  <si>
    <t xml:space="preserve">                Кабель HDMI 30AWG BC conductor 5.0m /GM/</t>
  </si>
  <si>
    <t>GM-HDMI5</t>
  </si>
  <si>
    <t xml:space="preserve">                Кабель HDMI 30AWG BC conductor 8.0m /GM/</t>
  </si>
  <si>
    <t>GM-HDMI8</t>
  </si>
  <si>
    <t xml:space="preserve">                Шнур HDMI штекер - DVI-D(24+1) штекер с ферритовыми фильтрами 3,0м 30AWG (пластик-золото) ( АРБАКОМ)</t>
  </si>
  <si>
    <t>APH-258-3</t>
  </si>
  <si>
    <t xml:space="preserve">                Шнур HDMI штекер - DVI-D(24+1) штекер, 1.5м , 2 феррита, D6.0мм (пластик-золото) (АРБАКОМ)</t>
  </si>
  <si>
    <t>APH-258-1.5</t>
  </si>
  <si>
    <t xml:space="preserve">                Шнур HDMI штекер- HDMI штекер 10.0м, с ферритами (Полная распайка),пластик-золото, ПВХ уп.( АРБАКОМ)</t>
  </si>
  <si>
    <t>APH-250-10</t>
  </si>
  <si>
    <t xml:space="preserve">                Шнур HDMI-micro штекер - HDMI штекер, HIGH SPEED with Ethernet, 1.5м , 2 феррита, D6,0мм  ( АРБАКОМ)</t>
  </si>
  <si>
    <t>APH-253-1.5</t>
  </si>
  <si>
    <t xml:space="preserve">                Шнур HDMI-мини штекер - HDMI штекер, HIGH SPEED with Ethernet, 1.5м , 2 феррита, D6,0мм  ( АРБАКОМ)</t>
  </si>
  <si>
    <t>APH-252-1.5</t>
  </si>
  <si>
    <t xml:space="preserve">                Шнур HDMI-мини штекер - HDMI штекер, HIGH SPEED with Ethernet, 3м , 2 феррита, D6,0мм  ( АРБАКОМ)</t>
  </si>
  <si>
    <t>APH-252-3</t>
  </si>
  <si>
    <t xml:space="preserve">                Шнур HDMIшт.- HDMIшт, HIGH SPEED with Ethernet, 2фер, 3м, D8,5мм(никель-зол,сетка-нейлон) ( АРБАКОМ)</t>
  </si>
  <si>
    <t>APH-251-3</t>
  </si>
  <si>
    <t xml:space="preserve">            RCA(тюльпан) штекер, на кабель (никель, 2 черные полосы)  (АРБАКОМ)</t>
  </si>
  <si>
    <t>APP-083_Bk</t>
  </si>
  <si>
    <t xml:space="preserve">            RCA(тюльпан) штекер, на кабель (никель,2 красные полосы)  (АРБАКОМ)</t>
  </si>
  <si>
    <t>APP-083_R</t>
  </si>
  <si>
    <t xml:space="preserve">                Авто-прикуривателя штекер, на кабель D7.0мм, с предохранителем, без индикатора (АРБАКОМ)</t>
  </si>
  <si>
    <t>APP-401</t>
  </si>
  <si>
    <t xml:space="preserve">            Двойник TOKER 2T [160]</t>
  </si>
  <si>
    <t>202-120</t>
  </si>
  <si>
    <t xml:space="preserve">            Двойник TOKER 2T2 (з)  [160]</t>
  </si>
  <si>
    <t>202-123</t>
  </si>
  <si>
    <t xml:space="preserve">            Тройник   Toker  линейный 3L [75]</t>
  </si>
  <si>
    <t>202-136</t>
  </si>
  <si>
    <t xml:space="preserve"> 1 / 15 / 75</t>
  </si>
  <si>
    <t xml:space="preserve">            Тройник   Toker  линейный 3L3 (з)  [75] </t>
  </si>
  <si>
    <t>202-137</t>
  </si>
  <si>
    <t xml:space="preserve">            Четверник  Toker  4T [60]</t>
  </si>
  <si>
    <t>202-140</t>
  </si>
  <si>
    <t xml:space="preserve"> 1 / 15 / 60</t>
  </si>
  <si>
    <t xml:space="preserve">            Четверник  Toker  4T4(з) [60]</t>
  </si>
  <si>
    <t>202-141</t>
  </si>
  <si>
    <t xml:space="preserve">        Зарядные устройства</t>
  </si>
  <si>
    <t xml:space="preserve">            Зарядное устройство для аккумуляторов GP PB330GS-CR1 </t>
  </si>
  <si>
    <t>PB330GS-CR1</t>
  </si>
  <si>
    <t xml:space="preserve">            Зарядное устройство ТРОФИ TR-920 компактное </t>
  </si>
  <si>
    <t>TR-920</t>
  </si>
  <si>
    <t xml:space="preserve"> 1 / 6 / 24</t>
  </si>
  <si>
    <t xml:space="preserve">        Пистолет клеевой 15 Вт малый (в блистере)</t>
  </si>
  <si>
    <t xml:space="preserve">        Пистолет клеевой 40 Вт большой (в блистере)</t>
  </si>
  <si>
    <t xml:space="preserve">        Пистолет клеевой 60 Вт большой (в блистере)</t>
  </si>
  <si>
    <t xml:space="preserve">        Термоклей прозрачный D=11.2mm, L=300mm, 0,5кг (АРБАКОМ)</t>
  </si>
  <si>
    <t xml:space="preserve"> APX-070</t>
  </si>
  <si>
    <t xml:space="preserve">        сечение ЗВЕЗДА</t>
  </si>
  <si>
    <t xml:space="preserve">            Леска триммерная сечение звезда диаметр 1,6 катушка  15 м., ЛТЗ-016015  SVIST NEW</t>
  </si>
  <si>
    <t>LTZ-016015</t>
  </si>
  <si>
    <t xml:space="preserve">            Леска триммерная сечение звезда диаметр 2,0 катушка 15 м.,  ЛТЗ-020015  SVIST NEW</t>
  </si>
  <si>
    <t>LTZ-020015</t>
  </si>
  <si>
    <t xml:space="preserve">            Леска триммерная сечение звезда диаметр 2,4 катушка 15м., ЛТЗ-024015 SVIST NEW</t>
  </si>
  <si>
    <t>LTZ-024015</t>
  </si>
  <si>
    <t xml:space="preserve">            Леска триммерная сечение звезда диаметр 2,7 ,катушка 15 м.,  ЛТЗ-027015  SVIST NEW</t>
  </si>
  <si>
    <t>LTZ-027015</t>
  </si>
  <si>
    <t xml:space="preserve">            Леска триммерная сечение звезда диаметр 3,0  катушка 15м., ЛТЗ-030015  SVIST NEW</t>
  </si>
  <si>
    <t>LTZ-030015</t>
  </si>
  <si>
    <t xml:space="preserve">        сечение КВАДРАД</t>
  </si>
  <si>
    <t xml:space="preserve">            Леска триммерная сечение квадрат диаметр 1,6 катушка  15 м., ЛТК-016015  SVIST NEW</t>
  </si>
  <si>
    <t>LTK-016015</t>
  </si>
  <si>
    <t xml:space="preserve">            Леска триммерная сечение квадрат диаметр 2,0 катушка 15 м., ЛТК-020015 SVIST NEW</t>
  </si>
  <si>
    <t>LTK-020015</t>
  </si>
  <si>
    <t xml:space="preserve">            Леска триммерная сечение квадрат диаметр 2,4 катушка 15 м., ЛТК-024015  SVIST NEW</t>
  </si>
  <si>
    <t>LTK-024015</t>
  </si>
  <si>
    <t xml:space="preserve">            Леска триммерная сечение квадрат диаметр 2,7 ,катушка 15 м.,  ЛТК-027015  SVIST NEW</t>
  </si>
  <si>
    <t>LTK-027015</t>
  </si>
  <si>
    <t xml:space="preserve">            Леска триммерная сечение квадрат диаметр 3,0 катушка 15 м., ЛТК-030015 SVIST NEW</t>
  </si>
  <si>
    <t>LTK-030015</t>
  </si>
  <si>
    <t xml:space="preserve">        сечение КРУГ</t>
  </si>
  <si>
    <t xml:space="preserve">            Леска триммерная сечение круг диаметр 1,6 катушка 15 м.,  ЛТ-016015  SVIST NEW</t>
  </si>
  <si>
    <t>LT-016015</t>
  </si>
  <si>
    <t xml:space="preserve">            Леска триммерная сечение круг диаметр 2,0 катушка 15 м.,  ЛТ-020015 SVIST NEW</t>
  </si>
  <si>
    <t>LT-020015</t>
  </si>
  <si>
    <t xml:space="preserve">            Леска триммерная сечение круг диаметр 2,4, катушка 15 м.,  ЛТ-024015  SVIST NEW</t>
  </si>
  <si>
    <t>LT-024015</t>
  </si>
  <si>
    <t xml:space="preserve">            Леска триммерная сечение круг диаметр 2,7 ,катушка 15 м.,  ЛТ-027015  SVIST NEW</t>
  </si>
  <si>
    <t>LT-027015</t>
  </si>
  <si>
    <t xml:space="preserve">            Леска триммерная сечение круг диаметр 3,0 катушка 15м., ЛТ-030015  SVIST NEW</t>
  </si>
  <si>
    <t>LT-030015</t>
  </si>
  <si>
    <t xml:space="preserve">                    Пульт для т/в Горизонт RC-7-9  ic (серия НОT861)</t>
  </si>
  <si>
    <t>НОT861</t>
  </si>
  <si>
    <t xml:space="preserve">            Huayu IHandy AUN0448 DVD пульт на 2000 моделей (серия HVD0448)</t>
  </si>
  <si>
    <t>HVD0448</t>
  </si>
  <si>
    <t xml:space="preserve">                ПДУ для Daewoo RC-670PT (RC-670PN) ic LCD TV (серия HDW16123)</t>
  </si>
  <si>
    <t>HDW16123</t>
  </si>
  <si>
    <t xml:space="preserve">                ПДУ для Samsung BN59-01259B SMART TV /RM-L1350/ ic (серия HSMSW)</t>
  </si>
  <si>
    <t xml:space="preserve">                ПДУ для Toshiba CT-32F2* ic  (серия  HTB158)</t>
  </si>
  <si>
    <t>HTB158</t>
  </si>
  <si>
    <t xml:space="preserve"> 1 / 3 / 50</t>
  </si>
  <si>
    <t xml:space="preserve">                ПДУ для Toshiba CT-8054 ic LCD 3D TV NETFLIX ( серия HTB153)</t>
  </si>
  <si>
    <t xml:space="preserve">                ПДУ для Toshiba CT-8068 ic LCD  SMART TV YOUTUBE (серия  HTB159)</t>
  </si>
  <si>
    <t>HTB159</t>
  </si>
  <si>
    <t xml:space="preserve">             zip пакеты для ПДУ 8на22 (см) 1упак=100шт</t>
  </si>
  <si>
    <t>упаковка</t>
  </si>
  <si>
    <t xml:space="preserve">            AC Aдаптер 12V </t>
  </si>
  <si>
    <t xml:space="preserve">        Perfeo калькулятор PF_3544, карманный, 12-разр., серебристый, чехол</t>
  </si>
  <si>
    <t>PF_3544</t>
  </si>
  <si>
    <t xml:space="preserve">        USB флэш-диск Smart Buy 16GB Clossy series Black SB16GBGS-K</t>
  </si>
  <si>
    <t>SB16GBGS-K</t>
  </si>
  <si>
    <t xml:space="preserve">        USB флэш-диск Smart Buy 32GB Crown White (SB32GBCRW-W)</t>
  </si>
  <si>
    <t>SB32GBCRW-W</t>
  </si>
  <si>
    <t xml:space="preserve">        USB флэш-диск Smart Buy 32GB Glossy series Blue SB32GBGS-B</t>
  </si>
  <si>
    <t>SB32GBGS-B</t>
  </si>
  <si>
    <t xml:space="preserve">        USB флэш-диск Smart Buy 32GB Paean Black (SB32GBPN-K)</t>
  </si>
  <si>
    <t>SB32GBPN-K</t>
  </si>
  <si>
    <t xml:space="preserve">        USB флэш-диск Smart Buy 32GB Quart series Black (SB32GBQZ-K)</t>
  </si>
  <si>
    <t>SB32GBQZ-K</t>
  </si>
  <si>
    <t xml:space="preserve">        USB флэш-диск Smart Buy 32GB V-Cut Black (SB32GBVC-K)</t>
  </si>
  <si>
    <t>SB32GBVC-K</t>
  </si>
  <si>
    <t xml:space="preserve">        USB флэш-диск Smart Buy 64GB Crown Black (SB64GBCRW-K)</t>
  </si>
  <si>
    <t>SB64GBCRW-K</t>
  </si>
  <si>
    <t xml:space="preserve">                Припой 0,56/100г Sn60Pb40 на катушке</t>
  </si>
  <si>
    <t>SnPb-0,56/100</t>
  </si>
  <si>
    <t xml:space="preserve">    Телевизоры</t>
  </si>
  <si>
    <t xml:space="preserve">        Телевизор Xiaomi MI TV 4A Pro 32" (международная версия) </t>
  </si>
  <si>
    <t>Pro 32</t>
  </si>
  <si>
    <t xml:space="preserve"> 1 / - / -</t>
  </si>
  <si>
    <r>
      <t xml:space="preserve">шкала скидок (призаказе на сумму менее 200р- скидки не распространяются:                                                    </t>
    </r>
    <r>
      <rPr>
        <b/>
        <i/>
        <sz val="8"/>
        <rFont val="Arial"/>
        <family val="2"/>
        <charset val="204"/>
      </rPr>
      <t xml:space="preserve">   </t>
    </r>
    <r>
      <rPr>
        <b/>
        <i/>
        <sz val="11"/>
        <rFont val="Arial"/>
        <family val="2"/>
        <charset val="204"/>
      </rPr>
      <t>мин.заказ</t>
    </r>
    <r>
      <rPr>
        <b/>
        <i/>
        <sz val="10"/>
        <rFont val="Arial"/>
        <family val="2"/>
        <charset val="204"/>
      </rPr>
      <t xml:space="preserve"> 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2"/>
        <rFont val="Arial"/>
        <family val="2"/>
        <charset val="204"/>
      </rPr>
      <t>/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-10%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2"/>
        <rFont val="Arial"/>
        <family val="2"/>
        <charset val="204"/>
      </rPr>
      <t>/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-15%</t>
    </r>
  </si>
  <si>
    <t xml:space="preserve">            Type-C, USB, Lightning</t>
  </si>
  <si>
    <t xml:space="preserve">                Hoco UA10 Адаптер OTG Micro-USB цвет: серебристый</t>
  </si>
  <si>
    <t xml:space="preserve">                Hoco UA8  Адаптер  Type-c - micro USB цвет: серебристый</t>
  </si>
  <si>
    <t xml:space="preserve">                Hoco UA9  Адаптер OTG Type-c - USB цвет: серебристый</t>
  </si>
  <si>
    <t xml:space="preserve">                Адптер Hoco Micro-Type-c цвет: розовое золото</t>
  </si>
  <si>
    <t xml:space="preserve">                Переходник Hoco Micro USB - Lightning цвет: розовое золото</t>
  </si>
  <si>
    <t xml:space="preserve">                Переходник Hoco UA5 Type-C - USB цвет: черный</t>
  </si>
  <si>
    <t xml:space="preserve">                Переходник Hoco UA6  USB - Type-C цвет: черный</t>
  </si>
  <si>
    <t xml:space="preserve">    Автодержатели</t>
  </si>
  <si>
    <t xml:space="preserve">        Автодержатель Hoco CA23 универсальный цвет: черный</t>
  </si>
  <si>
    <t xml:space="preserve">        Автодержатель Hoco CA26 универсальный цвет: черный</t>
  </si>
  <si>
    <t xml:space="preserve">        Автодержатель Hoco CA38 универсальный цвет: черный-серый</t>
  </si>
  <si>
    <t xml:space="preserve">        Автодержатель Hoco CA5 универсальный с присоской (ширина 85mm) желтый</t>
  </si>
  <si>
    <t xml:space="preserve">        Автодержатель Hoco CPH01 универсальный в решетку черный</t>
  </si>
  <si>
    <t xml:space="preserve">            Smartbuy AG10-10B (200/2000) (SBBB-AG10-10B) Батарейка часовая</t>
  </si>
  <si>
    <t>SBAG10</t>
  </si>
  <si>
    <t xml:space="preserve">            Smartbuy AG4-10B (200/2000) (SBBB-AG4-10B) Батарейка часовая</t>
  </si>
  <si>
    <t>SB AG4</t>
  </si>
  <si>
    <t xml:space="preserve">       Пульты ДУ</t>
  </si>
  <si>
    <t xml:space="preserve">                ПДУ для Panasonic N2QAYB001115 ic LCD TV (NETFLIX, MY APP) (серия HPN248)</t>
  </si>
  <si>
    <t>HPN248</t>
  </si>
  <si>
    <t xml:space="preserve">            Резинки для пультов Д/У</t>
  </si>
  <si>
    <t>LXP648</t>
  </si>
  <si>
    <t xml:space="preserve">       Цифр. приемники ТВ DVB-S/T/T2/C</t>
  </si>
  <si>
    <t xml:space="preserve">      АНТЕННЫ и ант. аксессуары</t>
  </si>
  <si>
    <t xml:space="preserve">            Сетевой адаптер Powerline INVIN L2 (до 200 Mбит/cек)</t>
  </si>
  <si>
    <t xml:space="preserve"> 1 / 2 / 5</t>
  </si>
  <si>
    <t xml:space="preserve">            Блок питания с регулировкой напряжения для антенны АС220В/DC2-12В с адапт.(ТВшт.-RG6каб.)(АРБАКОМ)</t>
  </si>
  <si>
    <t>APA-051-6A</t>
  </si>
  <si>
    <t xml:space="preserve">      Кабель</t>
  </si>
  <si>
    <t xml:space="preserve">      Телекоммуникационные аксессуары</t>
  </si>
  <si>
    <t xml:space="preserve">            Сплитер ADSL без кабеля, LX9150B</t>
  </si>
  <si>
    <t xml:space="preserve">     Зарядные устр-ва для моб. телефонов</t>
  </si>
  <si>
    <t xml:space="preserve">     Карты памяти, флэшки</t>
  </si>
  <si>
    <t xml:space="preserve">        USB флэш-диск Smart Buy 16GB STREAM Yellow (SB16GBST-Y)</t>
  </si>
  <si>
    <t>SB16GBST-Y</t>
  </si>
  <si>
    <t xml:space="preserve">        USB флэш-диск Smart Buy 8GB Crown White (SB8GBCRW-W)</t>
  </si>
  <si>
    <t>SB8GBCRW-W</t>
  </si>
  <si>
    <t xml:space="preserve">        USB флэш-диск Smart Buy 8GB Dock Blue (SB8GBDK-B)</t>
  </si>
  <si>
    <t>SB8GBDK-B</t>
  </si>
  <si>
    <t xml:space="preserve">        USB флэш-диск Smart Buy 8GB Dock Red  (SB8GBDK-R)</t>
  </si>
  <si>
    <t>SB8GBDK-R</t>
  </si>
  <si>
    <t xml:space="preserve">        USB флэш-диск Smart Buy 8GB STREAM Blue (SB8GBST-B)</t>
  </si>
  <si>
    <t>SB8GBST-B</t>
  </si>
  <si>
    <t xml:space="preserve">     Компьютерные мыши, клавиатура</t>
  </si>
  <si>
    <t xml:space="preserve">     Мультиметры, тестеры, клещи,индикаторы</t>
  </si>
  <si>
    <t xml:space="preserve">     Наушники</t>
  </si>
  <si>
    <t xml:space="preserve">     Паяльные принадлежности</t>
  </si>
  <si>
    <t xml:space="preserve">            Чернила для рисования печатных плат 30мл.</t>
  </si>
  <si>
    <t xml:space="preserve">     Фонарик (ручные, налобные,АКБ)</t>
  </si>
  <si>
    <t>48 / 96 / 240</t>
  </si>
  <si>
    <t xml:space="preserve">            Батарейка солевая ONE R6/AA</t>
  </si>
  <si>
    <t>OAA</t>
  </si>
  <si>
    <t xml:space="preserve"> 60 / 180 / 600</t>
  </si>
  <si>
    <t xml:space="preserve">            PANASONIC Alkaline LR6 4BP (БЛИСТЕР) Эл. питания</t>
  </si>
  <si>
    <t>LR6APB/4BP</t>
  </si>
  <si>
    <t>LR6APB/4P</t>
  </si>
  <si>
    <t xml:space="preserve">            Батарейка солевая ONE R03/AAA</t>
  </si>
  <si>
    <t>OAAA</t>
  </si>
  <si>
    <t xml:space="preserve">            PANASONIC Alkaline LR03 4BP (БЛИСТЕР) Эл. питания</t>
  </si>
  <si>
    <t>LR03APB/4BP</t>
  </si>
  <si>
    <t>LR03APB/4P</t>
  </si>
  <si>
    <t xml:space="preserve"> 10 / 200 / 1000</t>
  </si>
  <si>
    <t xml:space="preserve">        Блоки питания для приставокZALA IP TV,DVB-T/T2/S</t>
  </si>
  <si>
    <t xml:space="preserve"> 1 / 10 / 24</t>
  </si>
  <si>
    <t xml:space="preserve">        Скотч 15/10  SW10</t>
  </si>
  <si>
    <t xml:space="preserve">    Удлинители, ТРОЙНИКИ, арматура 220в</t>
  </si>
  <si>
    <t>12V</t>
  </si>
  <si>
    <t xml:space="preserve">                 ПДУ для ZALA  ЧЕРНЫЙ ОРИГИНАЛ с надписью IP-TV </t>
  </si>
  <si>
    <t xml:space="preserve">                ПДУ для HDBOX T2 PRO ic dvb-t2  (серия HOB1904)</t>
  </si>
  <si>
    <t>HOB1904</t>
  </si>
  <si>
    <t xml:space="preserve">                Huayu пульт для приставок DVB-T2+2 ! ver.2019 универсальный для разных моделей DVB-T (серия HOB1435)</t>
  </si>
  <si>
    <t xml:space="preserve">            Приставка Смарт ТВ ANDROID FORMULER Z+</t>
  </si>
  <si>
    <t>Z+</t>
  </si>
  <si>
    <t xml:space="preserve">            F штекер, на кабель RG6U, 20мм, точеный (цинк-никель)1упак=100шт (АРБАКОМ)</t>
  </si>
  <si>
    <t>APP-307_ZP</t>
  </si>
  <si>
    <t>1 / 3 / 50</t>
  </si>
  <si>
    <t xml:space="preserve">            Сипаратор в антенный б/п</t>
  </si>
  <si>
    <t xml:space="preserve">            Кабель компьютерный SVGA штекер-штекер 1,5м (LX)</t>
  </si>
  <si>
    <t>LX 8322</t>
  </si>
  <si>
    <t xml:space="preserve">            Кабель компьютерный SVGA штекер-штекер 3м (LX)</t>
  </si>
  <si>
    <t>LX 8322NF</t>
  </si>
  <si>
    <t xml:space="preserve">            Кабель компьютерный SVGA штекер-штекер 3м HQ+фильтр (LX)</t>
  </si>
  <si>
    <t>LX 8322F</t>
  </si>
  <si>
    <t xml:space="preserve"> 4 / 20 / 100</t>
  </si>
  <si>
    <t xml:space="preserve">     Товары для туризма, отдыха</t>
  </si>
  <si>
    <t xml:space="preserve">        Для пикника</t>
  </si>
  <si>
    <t xml:space="preserve">            Мангал + 6 шампуров "КОСТЕРОК" сборный</t>
  </si>
  <si>
    <t>MK</t>
  </si>
  <si>
    <t xml:space="preserve">            Набор шампуров 6шт + подставка-мангал в чехле</t>
  </si>
  <si>
    <t>NSP</t>
  </si>
  <si>
    <t xml:space="preserve">            ТЕРМОС "FlameClub" BOTLE, объем 500 ml</t>
  </si>
  <si>
    <t xml:space="preserve">            ТЕРМОС "FlameClub" BOTLE, объем 750 ml</t>
  </si>
  <si>
    <t xml:space="preserve">            ТЕРМОС "FlameClub" CLASSIC, объем 750 ml</t>
  </si>
  <si>
    <t xml:space="preserve">            ТЕРМОС "FlameClub" MODERN, объем 500 ml</t>
  </si>
  <si>
    <t xml:space="preserve">            Тюбинг (комплект чехол "Ватрушка 95"+ Автокамера УК-13 М (6,45-13) СВК</t>
  </si>
  <si>
    <t xml:space="preserve">            Уголь Древесный </t>
  </si>
  <si>
    <t>UD</t>
  </si>
  <si>
    <t xml:space="preserve">            Шампура  40x12 с дер. ручкой</t>
  </si>
  <si>
    <t>40x12</t>
  </si>
  <si>
    <t xml:space="preserve">            Шампура  45x12 с дер. ручкой</t>
  </si>
  <si>
    <t>45x12</t>
  </si>
  <si>
    <t xml:space="preserve">            Шампура  50x12 с дер. ручкой</t>
  </si>
  <si>
    <t>50x12</t>
  </si>
  <si>
    <t xml:space="preserve">            Шампура  узкие</t>
  </si>
  <si>
    <t xml:space="preserve">            Шампура  широкие</t>
  </si>
  <si>
    <t xml:space="preserve">        Зажигалки/ ГАЗ</t>
  </si>
  <si>
    <t xml:space="preserve">            Газ для  зажигалок"Moonking"  арт.UN1057, 60мл , /24</t>
  </si>
  <si>
    <t xml:space="preserve">            Газ для зажигалок 100мл.</t>
  </si>
  <si>
    <t xml:space="preserve">            Газ для зажигалок 80мл.</t>
  </si>
  <si>
    <t xml:space="preserve">            Газ для портативных газов.приборов, всесезонный (CONTINENT COMFORT) 400мл (520см3)</t>
  </si>
  <si>
    <t xml:space="preserve">            Газовая плитка Basic арт.83001 12шт/кор</t>
  </si>
  <si>
    <t xml:space="preserve"> 1 / 3 / 12</t>
  </si>
  <si>
    <t xml:space="preserve">            Газовый картридж арт.82001 190гр G-190 48шт/кор</t>
  </si>
  <si>
    <t xml:space="preserve">            Зажигалка "Moonking" арт. 1209, турбо  с фонариком /50шт</t>
  </si>
  <si>
    <t xml:space="preserve"> 50 / 100 / 200</t>
  </si>
  <si>
    <t xml:space="preserve">            Зажигалка "Moonking" арт. 1807, турбо  со светодиодной подсветкой (спиннеры) /50шт</t>
  </si>
  <si>
    <t xml:space="preserve">            Зажигалка "Moonking" арт. 888, турбо  с фонариком (авто престиж) /50шт</t>
  </si>
  <si>
    <t xml:space="preserve">            Зажигалка "Moonking" арт. 980, турбо  с фонариком и цветным газом /50шт</t>
  </si>
  <si>
    <t xml:space="preserve">            Зажигалка "Moonking" арт.810 турбо ( евро ) /50шт</t>
  </si>
  <si>
    <t>810E</t>
  </si>
  <si>
    <t xml:space="preserve">            Зажигалка "Moonking" арт.810 турбо (люкс авто) /50</t>
  </si>
  <si>
    <t xml:space="preserve">            Зажигалка "Moonking" арт.833,многоразовая чёрная с золотом /50</t>
  </si>
  <si>
    <t xml:space="preserve">            Зажигалка "Moonking" арт.975,пьезо с фонариком /50</t>
  </si>
  <si>
    <t xml:space="preserve">            Зажигалка "Moonking" арт.E01,пьезо /50</t>
  </si>
  <si>
    <t>E01</t>
  </si>
  <si>
    <t xml:space="preserve">            Зажигалка "Moonking" арт.F01, одноразовая /50</t>
  </si>
  <si>
    <t xml:space="preserve">            Зажигалка "Moonking" арт.M002-1 (Цветной дым), пьезо,  50 шт</t>
  </si>
  <si>
    <t>M002-1</t>
  </si>
  <si>
    <t xml:space="preserve">            Зажигалка "Moonking" арт.M002, многоразовая пьезо (Джинс) /50</t>
  </si>
  <si>
    <t>M002</t>
  </si>
  <si>
    <t xml:space="preserve">            Зажигалка Cricket EД1 Нью /50</t>
  </si>
  <si>
    <t xml:space="preserve">            Зажигалка Moonking арт. 880, пьезо цветной микс, 50шт</t>
  </si>
  <si>
    <t xml:space="preserve">            Зажигалка-горелка BRUNOJETRubberized Black (99770) 707</t>
  </si>
  <si>
    <t xml:space="preserve">        Защита от насекомых</t>
  </si>
  <si>
    <t xml:space="preserve">            ИНСЕКТИЦИД ВАРАН УНИВЕРСАЛЬНЫЙ (ЭКОНОМ), 200мл</t>
  </si>
  <si>
    <t xml:space="preserve">            РЕПЕЛЕНТ РЕФТАМИД MAXIMUM, 147мл</t>
  </si>
  <si>
    <t xml:space="preserve">        презервативы</t>
  </si>
  <si>
    <t xml:space="preserve">            Презервативы "Зодиак любви",24 шт</t>
  </si>
  <si>
    <t xml:space="preserve">            Презервативы "О-ля-ля" (интим), текстурированные, ароматизированнные, 48 шт</t>
  </si>
  <si>
    <t xml:space="preserve">            Презервативы "О-ля-ля" (классик), гладкие, 48 шт</t>
  </si>
  <si>
    <t>OLLk</t>
  </si>
  <si>
    <t xml:space="preserve">            Презервативы "СексиMAN и Я",24 шт</t>
  </si>
  <si>
    <t xml:space="preserve">            Фонарь налобный FA-6616 с сенсором ( комплект 18650 2шт, З/У) </t>
  </si>
  <si>
    <t>FA-6616</t>
  </si>
  <si>
    <t xml:space="preserve">            Фонарь налобный FA-K12 Т6( комплект 18650*2шт, З/У)</t>
  </si>
  <si>
    <t>FA-K12</t>
  </si>
  <si>
    <t xml:space="preserve">            Фонарь налобный HL-006 Т6( комплект 18650*2шт, З/У)</t>
  </si>
  <si>
    <t>HL-006</t>
  </si>
  <si>
    <t xml:space="preserve">            Фонарь налобный HL-8216 ( комплект 18650*2шт, З/У)</t>
  </si>
  <si>
    <t>HL-8216</t>
  </si>
  <si>
    <t xml:space="preserve">            Ручной  фонарик FA-101B-T6 ( комплект АКБ 18650, касета 3*ААА, З/У) </t>
  </si>
  <si>
    <t>FA-101B-T6</t>
  </si>
  <si>
    <t xml:space="preserve">            Ручной  фонарик FA-T6-1  ( комплект АКБ 18650, З/У) </t>
  </si>
  <si>
    <t>FA-T6-1</t>
  </si>
  <si>
    <t xml:space="preserve">            Ручной  фонарик HL-110 ( комплект АКБ 18650, касета 3*ААА, З/У)</t>
  </si>
  <si>
    <t>HL-110</t>
  </si>
  <si>
    <t xml:space="preserve">            Ручной  фонарик HL-W545  ( комплект АКБ 18650,  USB шнур) </t>
  </si>
  <si>
    <t>HL-W545</t>
  </si>
  <si>
    <t xml:space="preserve">            Ручной фонарик металл HL-810</t>
  </si>
  <si>
    <t>HL-810</t>
  </si>
  <si>
    <t xml:space="preserve">            Ручной фонарик металл HL-812</t>
  </si>
  <si>
    <t>HL-812</t>
  </si>
  <si>
    <t xml:space="preserve">            Фонарь ручной FA-3409 СВЕРХ-ЯРКИЙ 1с/диод Т6  питание 18650-2шт.</t>
  </si>
  <si>
    <t>FA-3409</t>
  </si>
  <si>
    <t xml:space="preserve">            Фонарь ручной FA-633 СВЕРХЯРКИЙ 3с/диод Т6  питание 18650-3шт.</t>
  </si>
  <si>
    <t>FA-633</t>
  </si>
  <si>
    <t xml:space="preserve">            Аккумулятор  18650 HANGLIANG 6800мАч, 3.7V</t>
  </si>
  <si>
    <t>18650z</t>
  </si>
  <si>
    <t xml:space="preserve">            Аккумулятор 18650 UltraFire 6800 мАч</t>
  </si>
  <si>
    <t>18650c</t>
  </si>
  <si>
    <t xml:space="preserve">            Аккумулятор HANGLIANG 18650 8000мАч, 3.7V</t>
  </si>
  <si>
    <t>18650-8</t>
  </si>
  <si>
    <t xml:space="preserve">            Зарядное устройство для 18650x1  FA-8866</t>
  </si>
  <si>
    <t>FA-8866</t>
  </si>
  <si>
    <t xml:space="preserve">            Зарядное устройство для 18650x2  FA-8863</t>
  </si>
  <si>
    <t>FA-8863</t>
  </si>
  <si>
    <t xml:space="preserve"> 1 / 12 / 100</t>
  </si>
  <si>
    <t xml:space="preserve">            Универсальный блок питания для ноутбука (28 насадок)19v 4.74A </t>
  </si>
  <si>
    <t>19V-28</t>
  </si>
  <si>
    <t xml:space="preserve">            Универсальный блок питания для ноутбука (8 насадок)19v 150W</t>
  </si>
  <si>
    <t>150W</t>
  </si>
  <si>
    <t>Наши реквизиты и контакты:</t>
  </si>
  <si>
    <r>
      <rPr>
        <u/>
        <sz val="8"/>
        <color indexed="62"/>
        <rFont val="Arial"/>
        <family val="2"/>
        <charset val="204"/>
      </rPr>
      <t xml:space="preserve">Телефон-факс: </t>
    </r>
    <r>
      <rPr>
        <u/>
        <sz val="9"/>
        <color indexed="62"/>
        <rFont val="Arial"/>
        <family val="2"/>
        <charset val="204"/>
      </rPr>
      <t xml:space="preserve">                          </t>
    </r>
    <r>
      <rPr>
        <b/>
        <u/>
        <sz val="9"/>
        <color indexed="62"/>
        <rFont val="Arial"/>
        <family val="2"/>
        <charset val="204"/>
      </rPr>
      <t>+375(17) 268-72-29</t>
    </r>
  </si>
  <si>
    <t xml:space="preserve"> +375 29 1 087 087  (Анастасия)</t>
  </si>
  <si>
    <t>e-mail: info@belpult.by</t>
  </si>
  <si>
    <t>e-mail: anastasia@belpult.by</t>
  </si>
  <si>
    <t>Если у Вас с нами еще нет договора, просьба заполнить анкету клиента ( данным выделены поля ОБЯЗАТЕЛЬНЫЕ для заполнения)</t>
  </si>
  <si>
    <t>Анкета клиента</t>
  </si>
  <si>
    <t>Полное Наименование организации</t>
  </si>
  <si>
    <t>УНП</t>
  </si>
  <si>
    <t>Юридический адрес</t>
  </si>
  <si>
    <t>Почтовый адрес</t>
  </si>
  <si>
    <t>Адрес доставки/разгрузки товара</t>
  </si>
  <si>
    <t xml:space="preserve">Банковские реквизиты и 
адрес банка
Код банка полностью (если есть)
</t>
  </si>
  <si>
    <t>Ф.И.О и должность лица, заключающего договор</t>
  </si>
  <si>
    <t>Действует на основании</t>
  </si>
  <si>
    <t>(№ св-ва когда и кем выдано для ИП  или приказ о назначении с датой)</t>
  </si>
  <si>
    <t>E-mail</t>
  </si>
  <si>
    <t>Ф.И.О. контактного лица</t>
  </si>
  <si>
    <t>Интерес к  какой  группе товара?</t>
  </si>
  <si>
    <t>VELCOM</t>
  </si>
  <si>
    <t>MTC</t>
  </si>
  <si>
    <t>Городской</t>
  </si>
  <si>
    <t>Условия сотрудничества                                        (предоплата, отсрочка)</t>
  </si>
  <si>
    <t>Цель приобретиния</t>
  </si>
  <si>
    <t>Примечание</t>
  </si>
  <si>
    <t xml:space="preserve">                ПДУ для SkyTech 157G VER1 HD DVB-T2/DC711HD (серия HSR693)</t>
  </si>
  <si>
    <t>HSR693</t>
  </si>
  <si>
    <t xml:space="preserve">                ПДУ для Formuler Z Plus IPTV Android 4K (серия HOB1903)</t>
  </si>
  <si>
    <t>HOB1903</t>
  </si>
  <si>
    <t xml:space="preserve">                ПДУ для Grundig TS4 NETFLIX ic как оригинал LCD TV 3D (серия HGR046)</t>
  </si>
  <si>
    <t>HGR046</t>
  </si>
  <si>
    <t xml:space="preserve">                Пульт для Sharp LC-32HI3222E (black) ic LCD TV (серия HSH176)</t>
  </si>
  <si>
    <t>HSH176</t>
  </si>
  <si>
    <t xml:space="preserve">            Ресивер GoldMaster Т-737HDI (комплект: ресивер, пульт ДУ ALDVBT-103, AC адаптер HJ-050200E, кабель)</t>
  </si>
  <si>
    <t xml:space="preserve">            Кабель с коннектором CRC9/гнездо SMA</t>
  </si>
  <si>
    <t>LXCRC9</t>
  </si>
  <si>
    <t xml:space="preserve">            Кабель с коннектором TS9/гнездо SMA</t>
  </si>
  <si>
    <t>LXTS9</t>
  </si>
  <si>
    <t xml:space="preserve">                Шнур 3*RCA (тюльпан) штекера - 3*RCA (тюльпан) штекера 1.2м (пластик-никель)  D3x2,6мм (АРБАКОМ)</t>
  </si>
  <si>
    <t>APH-124с-1.2</t>
  </si>
  <si>
    <t xml:space="preserve">            Карты игральные колода 36 шт. 1/10/120 9811</t>
  </si>
  <si>
    <t xml:space="preserve">            Набор 3 светильника светодиодн. с пультом ДУ K2-1011</t>
  </si>
  <si>
    <t>K2-1011</t>
  </si>
  <si>
    <t xml:space="preserve">            GP PowerPlus R6S/15C Элемент питания (солевой)</t>
  </si>
  <si>
    <t>GP R6S/15C</t>
  </si>
  <si>
    <t xml:space="preserve">            GP PowerPlus R03/24C Элемент питания (солевой)</t>
  </si>
  <si>
    <t>GP R03/24C</t>
  </si>
  <si>
    <t xml:space="preserve">    Сад и Огород</t>
  </si>
  <si>
    <t xml:space="preserve">        Брандспойт универсальный телескопический 1,0м (650-970мм)</t>
  </si>
  <si>
    <t>1472-00</t>
  </si>
  <si>
    <t xml:space="preserve">        Брандспойт универсальный телескопический 2,2м</t>
  </si>
  <si>
    <t>1533-00</t>
  </si>
  <si>
    <t xml:space="preserve">        Брандспойт универсальный телескопический 3м</t>
  </si>
  <si>
    <t>5807-00</t>
  </si>
  <si>
    <t xml:space="preserve">        Комплект ДУГ для парника 2м (1упак=6шт)</t>
  </si>
  <si>
    <t>D-2m</t>
  </si>
  <si>
    <t xml:space="preserve">        Комплект ДУГ для парника 3м (1упак=6шт)</t>
  </si>
  <si>
    <t>D-3m</t>
  </si>
  <si>
    <t xml:space="preserve">        Опрыскиватель ЖУК классик 1,0л двухходовой (ОГД-30) </t>
  </si>
  <si>
    <t>7979-00</t>
  </si>
  <si>
    <t xml:space="preserve"> 1 / 5 / 21</t>
  </si>
  <si>
    <t xml:space="preserve">        Опрыскиватель ЖУК классик 1,5л (ОП-205м 15) </t>
  </si>
  <si>
    <t>0369-00</t>
  </si>
  <si>
    <t xml:space="preserve"> 1 / 5 / 18</t>
  </si>
  <si>
    <t xml:space="preserve">        Опрыскиватель ЖУК классик 12,0л (ОГ-112)</t>
  </si>
  <si>
    <t>3094-00</t>
  </si>
  <si>
    <t xml:space="preserve"> 1 / 2 / 3</t>
  </si>
  <si>
    <t xml:space="preserve">        Опрыскиватель ЖУК классик 2,5л (ОП-205м 15)</t>
  </si>
  <si>
    <t>2417-00</t>
  </si>
  <si>
    <t xml:space="preserve">        Опрыскиватель ЖУК классик 6,0л (ОП-209)</t>
  </si>
  <si>
    <t>0383-00</t>
  </si>
  <si>
    <t xml:space="preserve"> 1 / 3 / 6</t>
  </si>
  <si>
    <t xml:space="preserve">        Опрыскиватель ЖУК классик 8,0л (ОП-207)</t>
  </si>
  <si>
    <t>0444-00</t>
  </si>
  <si>
    <t xml:space="preserve">        Опрыскиватель ЖУК оптима 5,0л (ОП-220)</t>
  </si>
  <si>
    <t>3469-00</t>
  </si>
  <si>
    <t xml:space="preserve">        Опрыскиватель ЗЕЛЕНЫЙ САД  8,0л </t>
  </si>
  <si>
    <t>330917-00</t>
  </si>
  <si>
    <t xml:space="preserve">        Опрыскиватель ЗЕЛЕНЫЙ САД 5,0л </t>
  </si>
  <si>
    <t>330900-00</t>
  </si>
  <si>
    <t xml:space="preserve">        Парник садовник 4м</t>
  </si>
  <si>
    <t>PSD-4</t>
  </si>
  <si>
    <t xml:space="preserve">        Парник садовник 6м</t>
  </si>
  <si>
    <t>PSD-6</t>
  </si>
  <si>
    <t xml:space="preserve">        Парник садовник 8м</t>
  </si>
  <si>
    <t>PSD-8</t>
  </si>
  <si>
    <t xml:space="preserve">        Перемычки для дуг парника </t>
  </si>
  <si>
    <t xml:space="preserve">        Ремкомплект №1 (для опрыскивателей ОП-270,ОП-209)</t>
  </si>
  <si>
    <t>2462-00</t>
  </si>
  <si>
    <t xml:space="preserve">        Ремкомплект №2 (для опрыскивателей ОГ-112, ОГ-111)</t>
  </si>
  <si>
    <t>2479-00</t>
  </si>
  <si>
    <t xml:space="preserve">        Ремкомплект №3 (для брандспойтов)</t>
  </si>
  <si>
    <t>2486-00</t>
  </si>
  <si>
    <t xml:space="preserve">        Ремкомплект №4 (для опрыскивателей ОП-220)</t>
  </si>
  <si>
    <t>3995-00</t>
  </si>
  <si>
    <t xml:space="preserve">        Укрывочный материал для парника (прошитый) 4м</t>
  </si>
  <si>
    <t>SD-4</t>
  </si>
  <si>
    <t xml:space="preserve">        Укрывочный материал для парника (прошитый) 6м</t>
  </si>
  <si>
    <t>SD-6</t>
  </si>
  <si>
    <t>i-905</t>
  </si>
  <si>
    <t xml:space="preserve">                    ПДУ для Горизонт/Rolsen/TCL/Polar RC - 1153038 (серия HРH077)</t>
  </si>
  <si>
    <t>HРH077</t>
  </si>
  <si>
    <t>T-737HDI</t>
  </si>
  <si>
    <t xml:space="preserve">            Цифровой ресивер  Selenga HD80 (Эфирный DVB-T2)</t>
  </si>
  <si>
    <t xml:space="preserve">            Приставка Смарт ТВ - GOLDMASTER i-905 (Android TV Box)</t>
  </si>
  <si>
    <t xml:space="preserve">                Кабель HDMI 30AWG BC conductor 15.0m /GM/</t>
  </si>
  <si>
    <t>GM-HDMI15</t>
  </si>
  <si>
    <t xml:space="preserve">                Кабель HDMI 30AWG BC conductor 3.0m /GM/</t>
  </si>
  <si>
    <t>GM-HDMI3</t>
  </si>
  <si>
    <t xml:space="preserve"> 5 / 20 / 40</t>
  </si>
  <si>
    <t xml:space="preserve">        Bluetooth-гарнитура BOROFONE BC10 (Bluetooth 4.2, 70mAh) цвет: чёрный</t>
  </si>
  <si>
    <t xml:space="preserve">        Bluetooth-гарнитура BOROFONE BC11 (Bluetooth 4.2, 70mAh) цвет: чёрный</t>
  </si>
  <si>
    <t xml:space="preserve">        Bluetooth-гарнитура Hoco E36 цвет: чёрный (Bluetooth 4.2; 70мАч)</t>
  </si>
  <si>
    <t xml:space="preserve">        Беспроводные bluetooth наушники Hoco ES21 с микрофоном, цвет: белый</t>
  </si>
  <si>
    <t xml:space="preserve">        Беспроводные bluetooth наушники Hoco ES21 с микрофоном, цвет: чёрный</t>
  </si>
  <si>
    <t xml:space="preserve">        Беспроводные bluetooth-наушники BOROFONE BE20 (Bluetooth 4.2, 70mAh) цвет: белый</t>
  </si>
  <si>
    <t xml:space="preserve">        Беспроводные bluetooth-наушники BOROFONE BE20 (Bluetooth 4.2, 70mAh) цвет: чёрный</t>
  </si>
  <si>
    <t xml:space="preserve">        Наушники BOROFONE BM12 с микрофоном (1.2 м) цвет: белый</t>
  </si>
  <si>
    <t xml:space="preserve">        Наушники BOROFONE BM12 с микрофоном (1.2 м) цвет: чёрный</t>
  </si>
  <si>
    <t xml:space="preserve">        Наушники BOROFONE BM13 с микрофоном (1.2 м) цвет: красный</t>
  </si>
  <si>
    <t xml:space="preserve">        Наушники BOROFONE BM13 с микрофоном (1.2 м) цвет: чёрный</t>
  </si>
  <si>
    <t xml:space="preserve">        Наушники BOROFONE BM20 с микрофоном (1.2 м) цвет: белый</t>
  </si>
  <si>
    <t xml:space="preserve">        Наушники BOROFONE BM20 с микрофоном (1.2 м) цвет: чёрный</t>
  </si>
  <si>
    <t xml:space="preserve">        Наушники BOROFONE BM21 с микрофоном (1.2 м) цвет: белый</t>
  </si>
  <si>
    <t xml:space="preserve">        Наушники BOROFONE BM21 с микрофоном (1.2 м) цвет: чёрный</t>
  </si>
  <si>
    <t xml:space="preserve"> 40 / 200 / 1000</t>
  </si>
  <si>
    <t xml:space="preserve">            DURACELL LR6/MN1500 12BP Эл.питания</t>
  </si>
  <si>
    <t>DRC6-12BP</t>
  </si>
  <si>
    <t xml:space="preserve"> 12 / 24 / 144 </t>
  </si>
  <si>
    <t xml:space="preserve">            DURACELL LR03/MN2400 12 BP Эл.питания</t>
  </si>
  <si>
    <t>DRC-12BP</t>
  </si>
  <si>
    <t xml:space="preserve"> 12 / 24 / 144</t>
  </si>
  <si>
    <t xml:space="preserve">            Блок питания для ресиверов 5В (для моделей 203,213) тонкий штекер</t>
  </si>
  <si>
    <t xml:space="preserve">         Автомобильные ЗУ (USB адаптор)</t>
  </si>
  <si>
    <t xml:space="preserve">            Автозарядка в прикуриватель USB 1 порт (5V, 1000 mA) черная СС310</t>
  </si>
  <si>
    <t xml:space="preserve">            Автозарядка в прикуриватель USBх2 (АЗУ) (5V, 2 000mA)</t>
  </si>
  <si>
    <t xml:space="preserve">            Автомобильное ЗУ BOROFONE BZ2 (2USB: 5V/2.4A) цвет: белый</t>
  </si>
  <si>
    <t xml:space="preserve">            Автомобильное ЗУ BOROFONE BZ2 (2USB: 5V/2.4A) цвет: чёрный</t>
  </si>
  <si>
    <t xml:space="preserve">            Автомобильное ЗУ BOROFONE BZ5 (2USB: 5V/2.1A) цвет: белый</t>
  </si>
  <si>
    <t xml:space="preserve">            Автомобильное ЗУ BOROFONE BZ5 (2USB: 5V/2.1A) цвет: чёрный</t>
  </si>
  <si>
    <t xml:space="preserve">            Автомобильное ЗУ BOROFONE BZ8 (USB1: 5V/2.1A, USB2: 5V/2.1A) цвет: белый</t>
  </si>
  <si>
    <t xml:space="preserve">            Автомобильное ЗУ BOROFONE BZ8 (USB1: 5V/2.1A, USB2: 5V/2.1A) цвет: чёрный</t>
  </si>
  <si>
    <t xml:space="preserve">            Автомобильное ЗУ Hoco Z1 (2USB: 5V &amp; 2.1A) Белый</t>
  </si>
  <si>
    <t xml:space="preserve">            Автомобильное ЗУ Hoco Z2 цвет: белый (USB: 5V &amp; 1.5A)</t>
  </si>
  <si>
    <t xml:space="preserve">         Сетевые ЗУ</t>
  </si>
  <si>
    <t xml:space="preserve">            Сетевое ЗУ Exployd 1A 1хUSB белый EX-Z-132</t>
  </si>
  <si>
    <t xml:space="preserve">            Сетевое ЗУ Exployd 1A 1хUSB белый EX-Z-136</t>
  </si>
  <si>
    <t xml:space="preserve">            Сетевое ЗУ Exployd 1A 1хUSB белый EX-Z-138</t>
  </si>
  <si>
    <t xml:space="preserve">            Сетевое ЗУ Exployd 1A 1хUSB чёрный EX-Z-131</t>
  </si>
  <si>
    <t xml:space="preserve">            Сетевое ЗУ Exployd 1A 1хUSB чёрный EX-Z-135</t>
  </si>
  <si>
    <t xml:space="preserve">            Сетевое ЗУ Exployd 1A 1хUSB чёрный EX-Z-137</t>
  </si>
  <si>
    <t xml:space="preserve">            Сетевое ЗУ Exployd 2A 1хUSB белый EX-Z-230</t>
  </si>
  <si>
    <t xml:space="preserve">            Сетевое ЗУ Exployd 2A 1хUSB чёрный EX-Z-229</t>
  </si>
  <si>
    <t xml:space="preserve">            Сетевое ЗУ Exployd 3.1A 2.1А+1А 2хUSB белый EX-Z-140</t>
  </si>
  <si>
    <t xml:space="preserve">            Сетевое ЗУ Exployd 3.1A 2.1А+1А 2хUSB чёрный EX-Z-139</t>
  </si>
  <si>
    <t xml:space="preserve">        Дата кабели для мобильных устройств (microUSB, Lightning (apple), Type-C)</t>
  </si>
  <si>
    <t xml:space="preserve">            Дата-кабель BOROFONE BX1 Lightning (1м.) цвет: белый</t>
  </si>
  <si>
    <t xml:space="preserve">            Дата-кабель BOROFONE BX1 Lightning (1м.) цвет: чёрный</t>
  </si>
  <si>
    <t xml:space="preserve">            Дата-кабель BOROFONE BX1 Micro (1м.) цвет: белый</t>
  </si>
  <si>
    <t xml:space="preserve">            Дата-кабель BOROFONE BX1 Micro (1м.) цвет: чёрный</t>
  </si>
  <si>
    <t xml:space="preserve">            Дата-кабель BOROFONE BX1 Type-C (1м.) цвет: белый</t>
  </si>
  <si>
    <t xml:space="preserve">            Дата-кабель BOROFONE BX1 Type-C (1м.) цвет: чёрный</t>
  </si>
  <si>
    <t xml:space="preserve">            Дата-кабель BOROFONE BX14 Lightning (1м.) цвет: белый</t>
  </si>
  <si>
    <t xml:space="preserve">            Дата-кабель BOROFONE BX14 Micro (1м.) цвет: белый</t>
  </si>
  <si>
    <t xml:space="preserve">            Дата-кабель BOROFONE BX14 Type-C (1м.) цвет: белый</t>
  </si>
  <si>
    <t xml:space="preserve">            Дата-кабель BOROFONE BX2 Lightning (1м.) цвет: золотой</t>
  </si>
  <si>
    <t xml:space="preserve">            Дата-кабель BOROFONE BX2 Lightning (1м.) цвет: красный</t>
  </si>
  <si>
    <t xml:space="preserve">            Дата-кабель BOROFONE BX2 Micro (1м.) цвет: золотой</t>
  </si>
  <si>
    <t xml:space="preserve">            Дата-кабель BOROFONE BX2 Micro (1м.) цвет: красный</t>
  </si>
  <si>
    <t xml:space="preserve">            Дата-кабель Hoco X1 Lightning 2шт./уп. (1.0 м.) Белый.</t>
  </si>
  <si>
    <t xml:space="preserve">            Дата-кабель Hoco X1 MicroUSB 2шт./уп. (1.0 м.) Белый.</t>
  </si>
  <si>
    <t xml:space="preserve">            Дата-кабель Hoco X1 Rapid Lightning (1.0 м) Белый</t>
  </si>
  <si>
    <t xml:space="preserve">            Дата-кабель Hoco X1 Rapid MicroUSB (1.0 м) Белый</t>
  </si>
  <si>
    <t xml:space="preserve">            Дата-кабель Hoco X1 Rapid USB Type-C (1.0 м) Белый</t>
  </si>
  <si>
    <t xml:space="preserve">            Дата-кабель Hoco X20 Flash Type-C (1.0 м) Белый</t>
  </si>
  <si>
    <t xml:space="preserve">            Дата-кабель Hoco X20 Flash Type-C (1.0 м) Черный</t>
  </si>
  <si>
    <t xml:space="preserve">            Дата-кабель Hoco X24 Lightning (1.2 м) Белый</t>
  </si>
  <si>
    <t xml:space="preserve">            Дата-кабель Hoco X24 Lightning (1.2 м) Красный</t>
  </si>
  <si>
    <t xml:space="preserve">            Дата-кабель Hoco X24 Lightning (1.2 м) Синий</t>
  </si>
  <si>
    <t xml:space="preserve">            Дата-кабель Hoco X24 Lightning (1.2 м) Черный</t>
  </si>
  <si>
    <t xml:space="preserve">            Дата-кабель Hoco X24 MicroUSB (1.2 м) Белый</t>
  </si>
  <si>
    <t xml:space="preserve">            Дата-кабель Hoco X24 MicroUSB (1.2 м) Красный</t>
  </si>
  <si>
    <t xml:space="preserve">            Дата-кабель Hoco X24 MicroUSB (1.2 м) Синий</t>
  </si>
  <si>
    <t xml:space="preserve">            Дата-кабель Hoco X24 MicroUSB (1.2 м) Черный</t>
  </si>
  <si>
    <t xml:space="preserve">            Дата-кабель Hoco X25 Lightning (1 м.) цвет: белый</t>
  </si>
  <si>
    <t xml:space="preserve">            Дата-кабель Hoco X25 Lightning (1 м.) цвет: черный</t>
  </si>
  <si>
    <t xml:space="preserve">            Дата-кабель Hoco X25 MicroUSB (1 м.) цвет: белый</t>
  </si>
  <si>
    <t xml:space="preserve">            Дата-кабель Hoco X25 MicroUSB (1 м.) цвет: черный</t>
  </si>
  <si>
    <t xml:space="preserve">            Дата-кабель Hoco X26 Lightning (1.2 м.) цвет: красный</t>
  </si>
  <si>
    <t xml:space="preserve">            Дата-кабель Hoco X26 Lightning (1.2 м.) цвет: черный-золото</t>
  </si>
  <si>
    <t xml:space="preserve">            Дата-кабель Hoco X26 Lightning (1.2 м.) цвет: черный-красный</t>
  </si>
  <si>
    <t xml:space="preserve">            Дата-кабель Hoco X26 MicroUSB (1.2 м.) цвет: красный</t>
  </si>
  <si>
    <t xml:space="preserve">            Дата-кабель Hoco X26 MicroUSB (1.2 м.) цвет: черный-золото</t>
  </si>
  <si>
    <t xml:space="preserve">            Дата-кабель Hoco X26 MicroUSB (1.2 м.) цвет: черный-красный</t>
  </si>
  <si>
    <t xml:space="preserve">            Дата-кабель Hoco X5 Bamboo Lightning (1.0 м) Белый</t>
  </si>
  <si>
    <t xml:space="preserve">            Дата-кабель Hoco X5 Bamboo Lightning (1.0 м) Желтый</t>
  </si>
  <si>
    <t xml:space="preserve">            Дата-кабель Hoco X5 Bamboo Lightning (1.0 м) Зеленый</t>
  </si>
  <si>
    <t xml:space="preserve">            Дата-кабель Hoco X5 Bamboo Lightning (1.0 м) Черный</t>
  </si>
  <si>
    <t xml:space="preserve">            Дата-кабель Hoco X5 Bamboo MicroUSB (1.0 м) Белый</t>
  </si>
  <si>
    <t xml:space="preserve">            Дата-кабель Hoco X5 Bamboo MicroUSB (1.0 м) Желтый</t>
  </si>
  <si>
    <t xml:space="preserve">            Дата-кабель Hoco X5 Bamboo MicroUSB (1.0 м) Зеленый</t>
  </si>
  <si>
    <t xml:space="preserve">            Дата-кабель Hoco X5 Bamboo MicroUSB (1.0 м) Черный</t>
  </si>
  <si>
    <t xml:space="preserve">            Дата-кабель Hoco X5 Bamboo USB Type-C (1.0 м) Белый</t>
  </si>
  <si>
    <t xml:space="preserve">            Дата-кабель Hoco X5 Bamboo USB Type-C (1.0 м) Голубой</t>
  </si>
  <si>
    <t xml:space="preserve">            Дата-кабель Hoco X5 Bamboo USB Type-C (1.0 м) Черный</t>
  </si>
  <si>
    <t xml:space="preserve">            Дата-кабель Hoco X9 High speed Lightning (1.0 м) Голубой</t>
  </si>
  <si>
    <t xml:space="preserve">            Дата-кабель Hoco X9 High speed Lightning (1.0 м) черный</t>
  </si>
  <si>
    <t xml:space="preserve">            Дата-кабель Hoco X9 High speed Lightning (2.0 м) Красный</t>
  </si>
  <si>
    <t xml:space="preserve">            Дата-кабель Hoco X9 High speed Lightning (2.0 м) Черный</t>
  </si>
  <si>
    <t xml:space="preserve">            Дата-кабель Hoco X9 High speed MicroUSB (1.0 м) Белый</t>
  </si>
  <si>
    <t xml:space="preserve">            Дата-кабель Hoco X9 High speed MicroUSB (1.0 м) Красный</t>
  </si>
  <si>
    <t xml:space="preserve">            Дата-кабель Hoco X9 High speed MicroUSB (1.0 м) Розовый</t>
  </si>
  <si>
    <t xml:space="preserve">            Дата-кабель Hoco X9 High speed MicroUSB (1.0 м) черный</t>
  </si>
  <si>
    <t xml:space="preserve">            Дата-кабель Hoco X9 High speed MicroUSB (2.0 м) Черный</t>
  </si>
  <si>
    <t xml:space="preserve">            Газовая плитка Handy арт.83002 12шт/кор</t>
  </si>
  <si>
    <t xml:space="preserve">            Набор фонарей велосипедных LTC перед 5LED + зад 3LED</t>
  </si>
  <si>
    <t>LX LL01</t>
  </si>
  <si>
    <t xml:space="preserve">            Фонарь налобный 1 сверхяркий диод COB 10W, 3режима свечения ( питание: ААА-3шт.)</t>
  </si>
  <si>
    <t>T89mini</t>
  </si>
  <si>
    <t>1 / 20 / 180</t>
  </si>
  <si>
    <t xml:space="preserve">            Фонарь налобный 1 сверхяркий диод COB 3W, 3режима свечения ( питание: ААА-3шт.)</t>
  </si>
  <si>
    <t xml:space="preserve">            Фонарь налобный на АКБ, 3 св.диода Т3, 4 режима свеч. , в компл.18650х2, з/у сеть</t>
  </si>
  <si>
    <t>NFT3x3</t>
  </si>
  <si>
    <t>1 / 10 / 25</t>
  </si>
  <si>
    <t xml:space="preserve">            Фонарь налобный на АКБ, 3 св.диода Т3, 4 режима свеч. , в компл.18650х2, з/у сеть+авто</t>
  </si>
  <si>
    <t>NFT3x3Auto</t>
  </si>
  <si>
    <t xml:space="preserve">            Фонарь налобный на АКБ, св.диод T3, ZOOM/линза, 3 режима +SOS сигнал, в компл.18650х2, з/у сеть</t>
  </si>
  <si>
    <t>NFT3</t>
  </si>
  <si>
    <t xml:space="preserve">            Фонарь налобный на АКБ, св.диод T6, ZOOM ТРЕЩЕТКА/линза, 3 режима +SOS сигн,в компл.18650х2,з/у сеть</t>
  </si>
  <si>
    <t>NFT6tr</t>
  </si>
  <si>
    <t xml:space="preserve">            Фонарь налобный на АКБ, св.диод T6, ZOOM/линза, 3 режима +SOS сигнал, в компл.18650х2, з/у сеть</t>
  </si>
  <si>
    <t>NFT6</t>
  </si>
  <si>
    <t xml:space="preserve">            Блок питания 5V/2A толстый штекер</t>
  </si>
  <si>
    <t xml:space="preserve">            Блок питания для ресиверов Reflect (Compact, Mini) 5В</t>
  </si>
  <si>
    <t>BP 5V</t>
  </si>
  <si>
    <t xml:space="preserve">        Ремкомплект №5 (для опрыскивателей ОП-205, ОП-230, ОП-270)</t>
  </si>
  <si>
    <t>9775-00</t>
  </si>
  <si>
    <t xml:space="preserve">    Леска ТРИММЕРНАЯ</t>
  </si>
  <si>
    <t xml:space="preserve">                Карта предоплаты "Триколор" "Детский"</t>
  </si>
  <si>
    <t>Tricolor-D</t>
  </si>
  <si>
    <t xml:space="preserve">                Карта предоплаты "Триколор" "Единый"</t>
  </si>
  <si>
    <t>Tricolor-E</t>
  </si>
  <si>
    <t xml:space="preserve">                Карта предоплаты Триколор ТВ "Единый Мульти Лайт"</t>
  </si>
  <si>
    <t>Tricolor-EML</t>
  </si>
  <si>
    <t xml:space="preserve">                Карта предоплаты Триколор ТВ "Ночной" (2 канала на 1 год)</t>
  </si>
  <si>
    <t>Tricolor-N</t>
  </si>
  <si>
    <t xml:space="preserve">            Антенный усилитель LNA-414 FM</t>
  </si>
  <si>
    <t>LNA-414 FM</t>
  </si>
  <si>
    <t xml:space="preserve">            Антеннa комнатная ДМВ для цифр.ТВ, с усилителем +5В, рамочная, малошумящая "КВАДРА"(черная)(АРБАКОМ)</t>
  </si>
  <si>
    <t>APA-030</t>
  </si>
  <si>
    <t xml:space="preserve">            LAN  Кабель   ZH4pr/UTP5E-A500CCA, бухта 305м</t>
  </si>
  <si>
    <t>A500CCA</t>
  </si>
  <si>
    <t xml:space="preserve">            Коаксиальный кабель RG-6SAT 48W12SS (бухта 100м) (GM)</t>
  </si>
  <si>
    <t>GMRG-6SAT48</t>
  </si>
  <si>
    <t xml:space="preserve">        Беспроводные bluetooth наушники Hoco ES13 Plus с микрофоном, цвет: чёрный</t>
  </si>
  <si>
    <t>1 / 20 / 100</t>
  </si>
  <si>
    <t xml:space="preserve"> 1 / 12 / 120</t>
  </si>
  <si>
    <t>Крупный опт / наценка 0%</t>
  </si>
  <si>
    <t>тн/ттн</t>
  </si>
</sst>
</file>

<file path=xl/styles.xml><?xml version="1.0" encoding="utf-8"?>
<styleSheet xmlns="http://schemas.openxmlformats.org/spreadsheetml/2006/main">
  <numFmts count="6">
    <numFmt numFmtId="164" formatCode="0;[Red]\-0"/>
    <numFmt numFmtId="165" formatCode="0000;[Red]\-0000"/>
    <numFmt numFmtId="166" formatCode="0.00&quot; BYN&quot;"/>
    <numFmt numFmtId="167" formatCode="#,##0.00&quot;р.&quot;"/>
    <numFmt numFmtId="168" formatCode="[$$-409]#,##0.00"/>
    <numFmt numFmtId="169" formatCode="#,##0&quot; BYR&quot;"/>
  </numFmts>
  <fonts count="73">
    <font>
      <sz val="8"/>
      <name val="Arial"/>
      <family val="2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sz val="7"/>
      <name val="Arial"/>
      <family val="2"/>
      <charset val="204"/>
    </font>
    <font>
      <b/>
      <sz val="8"/>
      <name val="Arial"/>
      <family val="2"/>
    </font>
    <font>
      <b/>
      <i/>
      <sz val="14"/>
      <name val="Arial"/>
      <family val="2"/>
      <charset val="204"/>
    </font>
    <font>
      <b/>
      <i/>
      <sz val="7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indexed="8"/>
      <name val="Arial"/>
      <family val="2"/>
    </font>
    <font>
      <b/>
      <sz val="10"/>
      <color indexed="62"/>
      <name val="Arial"/>
      <family val="2"/>
      <charset val="204"/>
    </font>
    <font>
      <sz val="10"/>
      <color indexed="62"/>
      <name val="Arial"/>
      <family val="2"/>
      <charset val="204"/>
    </font>
    <font>
      <sz val="4"/>
      <color indexed="49"/>
      <name val="Arial"/>
      <family val="2"/>
      <charset val="204"/>
    </font>
    <font>
      <b/>
      <sz val="4"/>
      <color indexed="49"/>
      <name val="Arial"/>
      <family val="2"/>
      <charset val="204"/>
    </font>
    <font>
      <u/>
      <sz val="8"/>
      <color theme="10"/>
      <name val="Arial"/>
      <family val="2"/>
    </font>
    <font>
      <b/>
      <sz val="10"/>
      <color theme="3" tint="0.39997558519241921"/>
      <name val="Arial"/>
      <family val="2"/>
      <charset val="204"/>
    </font>
    <font>
      <b/>
      <sz val="11"/>
      <color theme="3"/>
      <name val="Arial"/>
      <family val="2"/>
      <charset val="204"/>
    </font>
    <font>
      <b/>
      <sz val="8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3"/>
      <name val="Arial"/>
      <family val="2"/>
      <charset val="204"/>
    </font>
    <font>
      <b/>
      <sz val="10"/>
      <color theme="2" tint="-0.499984740745262"/>
      <name val="Arial"/>
      <family val="2"/>
      <charset val="204"/>
    </font>
    <font>
      <sz val="8"/>
      <color theme="3" tint="0.39997558519241921"/>
      <name val="Arial"/>
      <family val="2"/>
      <charset val="204"/>
    </font>
    <font>
      <sz val="7"/>
      <color theme="3"/>
      <name val="Arial"/>
      <family val="2"/>
      <charset val="204"/>
    </font>
    <font>
      <b/>
      <i/>
      <u/>
      <sz val="8"/>
      <color theme="3" tint="0.39997558519241921"/>
      <name val="Arial"/>
      <family val="2"/>
      <charset val="204"/>
    </font>
    <font>
      <b/>
      <i/>
      <sz val="10"/>
      <color theme="3" tint="0.39997558519241921"/>
      <name val="Arial"/>
      <family val="2"/>
      <charset val="204"/>
    </font>
    <font>
      <b/>
      <sz val="7"/>
      <color rgb="FFFFFF00"/>
      <name val="Arial"/>
      <family val="2"/>
      <charset val="204"/>
    </font>
    <font>
      <b/>
      <sz val="10"/>
      <color rgb="FFFFFF00"/>
      <name val="Arial"/>
      <family val="2"/>
      <charset val="204"/>
    </font>
    <font>
      <b/>
      <sz val="11"/>
      <name val="Arial"/>
      <family val="2"/>
      <charset val="204"/>
    </font>
    <font>
      <b/>
      <i/>
      <sz val="8"/>
      <color rgb="FFFF0000"/>
      <name val="Arial"/>
      <family val="2"/>
      <charset val="204"/>
    </font>
    <font>
      <b/>
      <i/>
      <sz val="8"/>
      <name val="Arial"/>
      <family val="2"/>
      <charset val="204"/>
    </font>
    <font>
      <b/>
      <i/>
      <sz val="5"/>
      <name val="Arial"/>
      <family val="2"/>
      <charset val="204"/>
    </font>
    <font>
      <sz val="8"/>
      <color theme="0"/>
      <name val="Arial"/>
      <family val="2"/>
    </font>
    <font>
      <i/>
      <sz val="9"/>
      <color theme="0"/>
      <name val="Arial"/>
      <family val="2"/>
    </font>
    <font>
      <sz val="8"/>
      <color theme="6" tint="-0.249977111117893"/>
      <name val="Arial"/>
      <family val="2"/>
    </font>
    <font>
      <b/>
      <u/>
      <sz val="18"/>
      <color rgb="FFFFFF00"/>
      <name val="Arial"/>
      <family val="2"/>
      <charset val="204"/>
    </font>
    <font>
      <b/>
      <u/>
      <sz val="12"/>
      <color rgb="FFFFFF00"/>
      <name val="Arial"/>
      <family val="2"/>
      <charset val="204"/>
    </font>
    <font>
      <u/>
      <sz val="12"/>
      <color rgb="FFFFFF00"/>
      <name val="Arial"/>
      <family val="2"/>
      <charset val="204"/>
    </font>
    <font>
      <u/>
      <sz val="18"/>
      <color rgb="FFFFFF00"/>
      <name val="Arial"/>
      <family val="2"/>
      <charset val="204"/>
    </font>
    <font>
      <b/>
      <u/>
      <sz val="14"/>
      <color rgb="FFFFFF00"/>
      <name val="Arial"/>
      <family val="2"/>
      <charset val="204"/>
    </font>
    <font>
      <b/>
      <u/>
      <sz val="11"/>
      <color rgb="FFFFFF00"/>
      <name val="Arial"/>
      <family val="2"/>
      <charset val="204"/>
    </font>
    <font>
      <u/>
      <sz val="14"/>
      <color rgb="FFFFFF00"/>
      <name val="Arial"/>
      <family val="2"/>
      <charset val="204"/>
    </font>
    <font>
      <b/>
      <u/>
      <sz val="16"/>
      <color rgb="FFFFFF00"/>
      <name val="Arial"/>
      <family val="2"/>
      <charset val="204"/>
    </font>
    <font>
      <u/>
      <sz val="16"/>
      <color rgb="FFFFFF00"/>
      <name val="Arial"/>
      <family val="2"/>
      <charset val="204"/>
    </font>
    <font>
      <u/>
      <sz val="18"/>
      <color theme="0"/>
      <name val="Arial"/>
      <family val="2"/>
    </font>
    <font>
      <b/>
      <i/>
      <sz val="6"/>
      <color rgb="FFFF0000"/>
      <name val="Arial"/>
      <family val="2"/>
      <charset val="204"/>
    </font>
    <font>
      <b/>
      <i/>
      <sz val="6"/>
      <name val="Arial"/>
      <family val="2"/>
      <charset val="204"/>
    </font>
    <font>
      <u/>
      <sz val="11"/>
      <color rgb="FFFFFF00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1"/>
      <name val="Arial"/>
      <family val="2"/>
      <charset val="204"/>
    </font>
    <font>
      <b/>
      <u/>
      <sz val="10"/>
      <color rgb="FFFFFF00"/>
      <name val="Arial"/>
      <family val="2"/>
      <charset val="204"/>
    </font>
    <font>
      <b/>
      <i/>
      <sz val="36"/>
      <color theme="3" tint="-0.249977111117893"/>
      <name val="Arial"/>
      <family val="2"/>
      <charset val="204"/>
    </font>
    <font>
      <b/>
      <i/>
      <u/>
      <sz val="14"/>
      <color indexed="62"/>
      <name val="Arial"/>
      <family val="2"/>
      <charset val="204"/>
    </font>
    <font>
      <sz val="8"/>
      <color indexed="62"/>
      <name val="Arial"/>
      <family val="2"/>
      <charset val="204"/>
    </font>
    <font>
      <b/>
      <u/>
      <sz val="10"/>
      <color indexed="62"/>
      <name val="Arial"/>
      <family val="2"/>
      <charset val="204"/>
    </font>
    <font>
      <u/>
      <sz val="8"/>
      <color theme="0"/>
      <name val="Arial"/>
      <family val="2"/>
    </font>
    <font>
      <b/>
      <sz val="8"/>
      <color theme="0"/>
      <name val="Arial"/>
      <family val="2"/>
    </font>
    <font>
      <sz val="8"/>
      <color indexed="9"/>
      <name val="Arial"/>
      <family val="2"/>
    </font>
    <font>
      <u/>
      <sz val="9"/>
      <color indexed="62"/>
      <name val="Arial"/>
      <family val="2"/>
      <charset val="204"/>
    </font>
    <font>
      <u/>
      <sz val="8"/>
      <color indexed="62"/>
      <name val="Arial"/>
      <family val="2"/>
      <charset val="204"/>
    </font>
    <font>
      <b/>
      <u/>
      <sz val="9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u/>
      <sz val="6"/>
      <color indexed="62"/>
      <name val="Arial"/>
      <family val="2"/>
      <charset val="204"/>
    </font>
    <font>
      <b/>
      <sz val="8"/>
      <color indexed="62"/>
      <name val="Arial"/>
      <family val="2"/>
      <charset val="204"/>
    </font>
    <font>
      <b/>
      <sz val="13.5"/>
      <name val="Arial"/>
      <family val="2"/>
      <charset val="204"/>
    </font>
    <font>
      <sz val="11.5"/>
      <name val="Arial"/>
      <family val="2"/>
      <charset val="204"/>
    </font>
    <font>
      <sz val="10"/>
      <name val="Arial"/>
      <family val="2"/>
      <charset val="204"/>
    </font>
    <font>
      <u/>
      <sz val="12"/>
      <color theme="0"/>
      <name val="Arial"/>
      <family val="2"/>
    </font>
    <font>
      <u/>
      <sz val="16"/>
      <color theme="0"/>
      <name val="Arial"/>
      <family val="2"/>
    </font>
    <font>
      <u/>
      <sz val="11"/>
      <color theme="0"/>
      <name val="Arial"/>
      <family val="2"/>
    </font>
    <font>
      <u/>
      <sz val="14"/>
      <color theme="0"/>
      <name val="Arial"/>
      <family val="2"/>
    </font>
    <font>
      <sz val="5"/>
      <color theme="6" tint="-0.249977111117893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190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left" wrapText="1"/>
    </xf>
    <xf numFmtId="0" fontId="0" fillId="0" borderId="0" xfId="0" applyNumberFormat="1" applyFont="1" applyAlignment="1">
      <alignment horizontal="left" wrapText="1"/>
    </xf>
    <xf numFmtId="0" fontId="6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" xfId="0" applyNumberFormat="1" applyBorder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6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Border="1" applyAlignment="1">
      <alignment horizontal="center" vertical="top" wrapText="1"/>
    </xf>
    <xf numFmtId="166" fontId="0" fillId="7" borderId="4" xfId="0" applyNumberFormat="1" applyFont="1" applyFill="1" applyBorder="1" applyAlignment="1" applyProtection="1">
      <alignment horizontal="right" vertical="top" wrapText="1"/>
      <protection hidden="1"/>
    </xf>
    <xf numFmtId="0" fontId="11" fillId="2" borderId="4" xfId="1" applyNumberFormat="1" applyFont="1" applyFill="1" applyBorder="1" applyAlignment="1" applyProtection="1">
      <alignment horizontal="left" vertical="top" wrapText="1"/>
      <protection hidden="1"/>
    </xf>
    <xf numFmtId="0" fontId="0" fillId="0" borderId="0" xfId="0" applyProtection="1">
      <protection locked="0"/>
    </xf>
    <xf numFmtId="0" fontId="17" fillId="9" borderId="5" xfId="0" applyFont="1" applyFill="1" applyBorder="1" applyAlignment="1" applyProtection="1">
      <protection locked="0"/>
    </xf>
    <xf numFmtId="0" fontId="17" fillId="9" borderId="6" xfId="0" applyFont="1" applyFill="1" applyBorder="1" applyAlignment="1" applyProtection="1">
      <protection locked="0"/>
    </xf>
    <xf numFmtId="0" fontId="18" fillId="0" borderId="0" xfId="0" applyNumberFormat="1" applyFont="1" applyBorder="1" applyAlignment="1" applyProtection="1">
      <alignment horizontal="left" wrapText="1"/>
      <protection locked="0"/>
    </xf>
    <xf numFmtId="0" fontId="19" fillId="0" borderId="0" xfId="0" applyFont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/>
      <protection locked="0"/>
    </xf>
    <xf numFmtId="0" fontId="19" fillId="0" borderId="0" xfId="0" applyFont="1" applyBorder="1" applyAlignment="1" applyProtection="1">
      <alignment vertical="top" wrapText="1"/>
      <protection locked="0"/>
    </xf>
    <xf numFmtId="0" fontId="0" fillId="0" borderId="0" xfId="0" applyNumberFormat="1" applyFont="1" applyAlignment="1" applyProtection="1">
      <alignment horizontal="left" wrapText="1"/>
      <protection locked="0"/>
    </xf>
    <xf numFmtId="0" fontId="0" fillId="0" borderId="0" xfId="0" applyNumberFormat="1" applyAlignment="1" applyProtection="1">
      <alignment horizontal="left" wrapText="1"/>
      <protection locked="0"/>
    </xf>
    <xf numFmtId="0" fontId="20" fillId="0" borderId="7" xfId="0" applyFont="1" applyBorder="1" applyAlignment="1" applyProtection="1">
      <alignment horizontal="left" vertical="center" wrapText="1"/>
      <protection locked="0"/>
    </xf>
    <xf numFmtId="0" fontId="4" fillId="0" borderId="8" xfId="0" applyNumberFormat="1" applyFont="1" applyBorder="1" applyAlignment="1" applyProtection="1">
      <alignment horizontal="left" vertical="center" wrapText="1"/>
      <protection locked="0"/>
    </xf>
    <xf numFmtId="0" fontId="4" fillId="0" borderId="8" xfId="0" applyNumberFormat="1" applyFont="1" applyBorder="1" applyAlignment="1" applyProtection="1">
      <alignment horizontal="center" vertical="center" wrapText="1"/>
      <protection locked="0"/>
    </xf>
    <xf numFmtId="0" fontId="21" fillId="9" borderId="10" xfId="0" applyFont="1" applyFill="1" applyBorder="1" applyAlignment="1" applyProtection="1">
      <protection locked="0"/>
    </xf>
    <xf numFmtId="0" fontId="13" fillId="9" borderId="11" xfId="0" applyFont="1" applyFill="1" applyBorder="1" applyAlignment="1" applyProtection="1">
      <protection locked="0"/>
    </xf>
    <xf numFmtId="0" fontId="0" fillId="3" borderId="4" xfId="0" applyNumberFormat="1" applyFont="1" applyFill="1" applyBorder="1" applyAlignment="1">
      <alignment horizontal="left" vertical="top" wrapText="1"/>
    </xf>
    <xf numFmtId="0" fontId="3" fillId="4" borderId="4" xfId="0" applyNumberFormat="1" applyFont="1" applyFill="1" applyBorder="1" applyAlignment="1">
      <alignment horizontal="left" vertical="top" wrapText="1"/>
    </xf>
    <xf numFmtId="0" fontId="3" fillId="5" borderId="4" xfId="0" applyNumberFormat="1" applyFont="1" applyFill="1" applyBorder="1" applyAlignment="1">
      <alignment horizontal="left" vertical="top" wrapText="1"/>
    </xf>
    <xf numFmtId="0" fontId="0" fillId="2" borderId="4" xfId="0" applyNumberFormat="1" applyFont="1" applyFill="1" applyBorder="1" applyAlignment="1">
      <alignment horizontal="left" vertical="top" wrapText="1"/>
    </xf>
    <xf numFmtId="164" fontId="0" fillId="2" borderId="4" xfId="0" applyNumberFormat="1" applyFont="1" applyFill="1" applyBorder="1" applyAlignment="1">
      <alignment horizontal="right" vertical="top" wrapText="1"/>
    </xf>
    <xf numFmtId="0" fontId="3" fillId="6" borderId="4" xfId="0" applyNumberFormat="1" applyFont="1" applyFill="1" applyBorder="1" applyAlignment="1">
      <alignment horizontal="left" vertical="top" wrapText="1"/>
    </xf>
    <xf numFmtId="165" fontId="0" fillId="2" borderId="4" xfId="0" applyNumberFormat="1" applyFont="1" applyFill="1" applyBorder="1" applyAlignment="1">
      <alignment horizontal="right" vertical="top" wrapText="1"/>
    </xf>
    <xf numFmtId="0" fontId="2" fillId="4" borderId="4" xfId="0" applyNumberFormat="1" applyFont="1" applyFill="1" applyBorder="1" applyAlignment="1">
      <alignment horizontal="left" vertical="top" wrapText="1"/>
    </xf>
    <xf numFmtId="0" fontId="2" fillId="5" borderId="4" xfId="0" applyNumberFormat="1" applyFont="1" applyFill="1" applyBorder="1" applyAlignment="1">
      <alignment horizontal="left" vertical="top" wrapText="1"/>
    </xf>
    <xf numFmtId="0" fontId="2" fillId="6" borderId="4" xfId="0" applyNumberFormat="1" applyFont="1" applyFill="1" applyBorder="1" applyAlignment="1">
      <alignment horizontal="left" vertical="top" wrapText="1"/>
    </xf>
    <xf numFmtId="9" fontId="5" fillId="7" borderId="8" xfId="0" applyNumberFormat="1" applyFont="1" applyFill="1" applyBorder="1" applyAlignment="1" applyProtection="1">
      <alignment horizontal="left" vertical="center" wrapText="1"/>
      <protection locked="0"/>
    </xf>
    <xf numFmtId="0" fontId="29" fillId="0" borderId="0" xfId="0" applyFont="1" applyAlignment="1" applyProtection="1">
      <alignment horizontal="left"/>
      <protection locked="0"/>
    </xf>
    <xf numFmtId="0" fontId="29" fillId="0" borderId="0" xfId="0" applyNumberFormat="1" applyFont="1" applyAlignment="1" applyProtection="1">
      <alignment horizontal="left" wrapText="1"/>
      <protection locked="0"/>
    </xf>
    <xf numFmtId="0" fontId="32" fillId="11" borderId="0" xfId="0" applyNumberFormat="1" applyFont="1" applyFill="1" applyAlignment="1" applyProtection="1">
      <alignment horizontal="left" vertical="center" wrapText="1"/>
      <protection locked="0"/>
    </xf>
    <xf numFmtId="0" fontId="33" fillId="7" borderId="0" xfId="0" applyFont="1" applyFill="1" applyBorder="1" applyProtection="1">
      <protection locked="0"/>
    </xf>
    <xf numFmtId="0" fontId="33" fillId="7" borderId="0" xfId="0" applyNumberFormat="1" applyFont="1" applyFill="1" applyBorder="1" applyAlignment="1" applyProtection="1">
      <alignment horizontal="left" wrapText="1"/>
      <protection locked="0"/>
    </xf>
    <xf numFmtId="0" fontId="33" fillId="7" borderId="0" xfId="0" applyNumberFormat="1" applyFont="1" applyFill="1" applyBorder="1" applyAlignment="1">
      <alignment horizontal="left" wrapText="1"/>
    </xf>
    <xf numFmtId="0" fontId="33" fillId="7" borderId="0" xfId="0" applyFont="1" applyFill="1" applyBorder="1"/>
    <xf numFmtId="0" fontId="33" fillId="7" borderId="0" xfId="0" applyNumberFormat="1" applyFont="1" applyFill="1" applyBorder="1" applyAlignment="1">
      <alignment horizontal="left" vertical="top" wrapText="1"/>
    </xf>
    <xf numFmtId="166" fontId="33" fillId="7" borderId="0" xfId="0" applyNumberFormat="1" applyFont="1" applyFill="1" applyBorder="1" applyAlignment="1">
      <alignment horizontal="right" vertical="top" wrapText="1"/>
    </xf>
    <xf numFmtId="9" fontId="9" fillId="12" borderId="8" xfId="0" applyNumberFormat="1" applyFont="1" applyFill="1" applyBorder="1" applyAlignment="1" applyProtection="1">
      <alignment horizontal="center" vertical="center" wrapText="1"/>
      <protection locked="0"/>
    </xf>
    <xf numFmtId="0" fontId="34" fillId="7" borderId="0" xfId="0" applyNumberFormat="1" applyFont="1" applyFill="1" applyBorder="1" applyAlignment="1">
      <alignment horizontal="left" vertical="top" wrapText="1"/>
    </xf>
    <xf numFmtId="167" fontId="27" fillId="10" borderId="0" xfId="0" applyNumberFormat="1" applyFont="1" applyFill="1" applyBorder="1" applyAlignment="1" applyProtection="1">
      <alignment horizontal="center" vertical="center"/>
      <protection hidden="1"/>
    </xf>
    <xf numFmtId="0" fontId="35" fillId="7" borderId="0" xfId="0" applyFont="1" applyFill="1" applyBorder="1"/>
    <xf numFmtId="0" fontId="45" fillId="7" borderId="0" xfId="0" applyNumberFormat="1" applyFont="1" applyFill="1" applyBorder="1" applyAlignment="1">
      <alignment horizontal="left" vertical="top" wrapText="1"/>
    </xf>
    <xf numFmtId="0" fontId="0" fillId="7" borderId="0" xfId="0" applyFill="1" applyProtection="1">
      <protection locked="0"/>
    </xf>
    <xf numFmtId="0" fontId="0" fillId="7" borderId="0" xfId="0" applyNumberFormat="1" applyFill="1" applyAlignment="1" applyProtection="1">
      <alignment horizontal="left" wrapText="1"/>
      <protection locked="0"/>
    </xf>
    <xf numFmtId="0" fontId="0" fillId="7" borderId="0" xfId="0" applyNumberFormat="1" applyFill="1" applyAlignment="1">
      <alignment horizontal="left" wrapText="1"/>
    </xf>
    <xf numFmtId="0" fontId="0" fillId="7" borderId="0" xfId="0" applyFill="1"/>
    <xf numFmtId="0" fontId="33" fillId="7" borderId="0" xfId="0" applyNumberFormat="1" applyFont="1" applyFill="1" applyBorder="1" applyAlignment="1">
      <alignment horizontal="right" vertical="top" wrapText="1"/>
    </xf>
    <xf numFmtId="164" fontId="31" fillId="14" borderId="23" xfId="0" applyNumberFormat="1" applyFont="1" applyFill="1" applyBorder="1" applyAlignment="1">
      <alignment horizontal="right" vertical="top" wrapText="1"/>
    </xf>
    <xf numFmtId="164" fontId="46" fillId="14" borderId="23" xfId="0" applyNumberFormat="1" applyFont="1" applyFill="1" applyBorder="1" applyAlignment="1">
      <alignment horizontal="right" vertical="top" wrapText="1"/>
    </xf>
    <xf numFmtId="0" fontId="0" fillId="14" borderId="0" xfId="0" applyFill="1" applyProtection="1">
      <protection locked="0"/>
    </xf>
    <xf numFmtId="0" fontId="0" fillId="14" borderId="0" xfId="0" applyNumberFormat="1" applyFill="1" applyAlignment="1" applyProtection="1">
      <alignment horizontal="left" wrapText="1"/>
      <protection locked="0"/>
    </xf>
    <xf numFmtId="0" fontId="47" fillId="14" borderId="0" xfId="0" applyNumberFormat="1" applyFont="1" applyFill="1" applyAlignment="1" applyProtection="1">
      <alignment horizontal="left" wrapText="1"/>
      <protection locked="0"/>
    </xf>
    <xf numFmtId="0" fontId="0" fillId="14" borderId="0" xfId="0" applyNumberFormat="1" applyFill="1" applyAlignment="1">
      <alignment horizontal="left" wrapText="1"/>
    </xf>
    <xf numFmtId="0" fontId="41" fillId="15" borderId="4" xfId="0" applyNumberFormat="1" applyFont="1" applyFill="1" applyBorder="1" applyAlignment="1">
      <alignment horizontal="left" vertical="top" wrapText="1"/>
    </xf>
    <xf numFmtId="0" fontId="37" fillId="15" borderId="4" xfId="0" applyNumberFormat="1" applyFont="1" applyFill="1" applyBorder="1" applyAlignment="1">
      <alignment horizontal="left" vertical="top" wrapText="1"/>
    </xf>
    <xf numFmtId="0" fontId="38" fillId="15" borderId="4" xfId="0" applyNumberFormat="1" applyFont="1" applyFill="1" applyBorder="1" applyAlignment="1">
      <alignment horizontal="left" vertical="top" wrapText="1"/>
    </xf>
    <xf numFmtId="0" fontId="40" fillId="15" borderId="4" xfId="0" applyNumberFormat="1" applyFont="1" applyFill="1" applyBorder="1" applyAlignment="1">
      <alignment horizontal="left" vertical="top" wrapText="1"/>
    </xf>
    <xf numFmtId="0" fontId="42" fillId="15" borderId="4" xfId="0" applyNumberFormat="1" applyFont="1" applyFill="1" applyBorder="1" applyAlignment="1">
      <alignment horizontal="left" vertical="top" wrapText="1"/>
    </xf>
    <xf numFmtId="0" fontId="43" fillId="15" borderId="4" xfId="0" applyNumberFormat="1" applyFont="1" applyFill="1" applyBorder="1" applyAlignment="1">
      <alignment horizontal="left" vertical="top" wrapText="1"/>
    </xf>
    <xf numFmtId="0" fontId="44" fillId="15" borderId="4" xfId="0" applyNumberFormat="1" applyFont="1" applyFill="1" applyBorder="1" applyAlignment="1">
      <alignment horizontal="left" vertical="top" wrapText="1"/>
    </xf>
    <xf numFmtId="0" fontId="36" fillId="15" borderId="4" xfId="0" applyNumberFormat="1" applyFont="1" applyFill="1" applyBorder="1" applyAlignment="1">
      <alignment horizontal="left" vertical="top" wrapText="1"/>
    </xf>
    <xf numFmtId="0" fontId="39" fillId="15" borderId="4" xfId="0" applyNumberFormat="1" applyFont="1" applyFill="1" applyBorder="1" applyAlignment="1">
      <alignment horizontal="left" vertical="top" wrapText="1"/>
    </xf>
    <xf numFmtId="0" fontId="0" fillId="8" borderId="9" xfId="0" applyFill="1" applyBorder="1"/>
    <xf numFmtId="0" fontId="0" fillId="2" borderId="4" xfId="0" applyNumberFormat="1" applyFont="1" applyFill="1" applyBorder="1" applyAlignment="1">
      <alignment horizontal="right" vertical="top" wrapText="1"/>
    </xf>
    <xf numFmtId="0" fontId="48" fillId="15" borderId="4" xfId="0" applyNumberFormat="1" applyFont="1" applyFill="1" applyBorder="1" applyAlignment="1">
      <alignment horizontal="left" vertical="top" wrapText="1"/>
    </xf>
    <xf numFmtId="0" fontId="5" fillId="7" borderId="27" xfId="0" applyNumberFormat="1" applyFont="1" applyFill="1" applyBorder="1" applyAlignment="1" applyProtection="1">
      <alignment horizontal="center" vertical="center" wrapText="1"/>
      <protection locked="0"/>
    </xf>
    <xf numFmtId="0" fontId="1" fillId="8" borderId="27" xfId="0" applyNumberFormat="1" applyFont="1" applyFill="1" applyBorder="1" applyAlignment="1" applyProtection="1">
      <alignment horizontal="center" vertical="center" wrapText="1"/>
      <protection locked="0"/>
    </xf>
    <xf numFmtId="0" fontId="5" fillId="13" borderId="28" xfId="0" applyNumberFormat="1" applyFont="1" applyFill="1" applyBorder="1" applyAlignment="1">
      <alignment horizontal="left" vertical="center" wrapText="1"/>
    </xf>
    <xf numFmtId="0" fontId="28" fillId="10" borderId="29" xfId="0" applyNumberFormat="1" applyFont="1" applyFill="1" applyBorder="1" applyAlignment="1" applyProtection="1">
      <alignment horizontal="right" vertical="center" wrapText="1"/>
      <protection hidden="1"/>
    </xf>
    <xf numFmtId="166" fontId="27" fillId="10" borderId="28" xfId="0" applyNumberFormat="1" applyFont="1" applyFill="1" applyBorder="1" applyAlignment="1" applyProtection="1">
      <alignment horizontal="center" vertical="center"/>
      <protection hidden="1"/>
    </xf>
    <xf numFmtId="1" fontId="22" fillId="8" borderId="24" xfId="0" applyNumberFormat="1" applyFont="1" applyFill="1" applyBorder="1" applyAlignment="1" applyProtection="1">
      <alignment horizontal="center" vertical="center"/>
      <protection hidden="1"/>
    </xf>
    <xf numFmtId="0" fontId="17" fillId="12" borderId="6" xfId="0" applyFont="1" applyFill="1" applyBorder="1" applyAlignment="1" applyProtection="1">
      <protection locked="0"/>
    </xf>
    <xf numFmtId="0" fontId="21" fillId="12" borderId="10" xfId="0" applyFont="1" applyFill="1" applyBorder="1" applyAlignment="1" applyProtection="1">
      <protection locked="0"/>
    </xf>
    <xf numFmtId="166" fontId="0" fillId="12" borderId="4" xfId="0" applyNumberFormat="1" applyFont="1" applyFill="1" applyBorder="1" applyAlignment="1" applyProtection="1">
      <alignment horizontal="right" vertical="top" wrapText="1"/>
      <protection hidden="1"/>
    </xf>
    <xf numFmtId="0" fontId="0" fillId="12" borderId="0" xfId="0" applyFill="1" applyAlignment="1">
      <alignment horizontal="left"/>
    </xf>
    <xf numFmtId="0" fontId="51" fillId="15" borderId="4" xfId="0" applyNumberFormat="1" applyFont="1" applyFill="1" applyBorder="1" applyAlignment="1">
      <alignment horizontal="left" vertical="top" wrapText="1"/>
    </xf>
    <xf numFmtId="0" fontId="54" fillId="0" borderId="0" xfId="0" applyFont="1" applyAlignment="1" applyProtection="1">
      <alignment horizontal="left"/>
      <protection locked="0"/>
    </xf>
    <xf numFmtId="0" fontId="55" fillId="2" borderId="0" xfId="0" applyFont="1" applyFill="1" applyBorder="1" applyAlignment="1" applyProtection="1">
      <protection locked="0"/>
    </xf>
    <xf numFmtId="0" fontId="56" fillId="7" borderId="0" xfId="0" applyNumberFormat="1" applyFont="1" applyFill="1" applyBorder="1" applyAlignment="1" applyProtection="1">
      <alignment horizontal="right" vertical="top" wrapText="1"/>
      <protection locked="0"/>
    </xf>
    <xf numFmtId="0" fontId="57" fillId="7" borderId="0" xfId="0" applyFont="1" applyFill="1" applyBorder="1" applyProtection="1">
      <protection locked="0"/>
    </xf>
    <xf numFmtId="169" fontId="58" fillId="2" borderId="0" xfId="0" applyNumberFormat="1" applyFont="1" applyFill="1" applyBorder="1" applyAlignment="1" applyProtection="1">
      <alignment horizontal="right" vertical="top" wrapText="1"/>
      <protection locked="0"/>
    </xf>
    <xf numFmtId="169" fontId="58" fillId="7" borderId="0" xfId="0" applyNumberFormat="1" applyFont="1" applyFill="1" applyBorder="1" applyAlignment="1" applyProtection="1">
      <alignment horizontal="right" vertical="top" wrapText="1"/>
      <protection locked="0"/>
    </xf>
    <xf numFmtId="0" fontId="59" fillId="2" borderId="0" xfId="0" applyFont="1" applyFill="1" applyBorder="1" applyAlignment="1" applyProtection="1">
      <protection locked="0"/>
    </xf>
    <xf numFmtId="0" fontId="62" fillId="0" borderId="0" xfId="0" applyNumberFormat="1" applyFont="1" applyBorder="1" applyAlignment="1" applyProtection="1">
      <alignment horizontal="left" wrapText="1"/>
      <protection locked="0"/>
    </xf>
    <xf numFmtId="0" fontId="63" fillId="2" borderId="0" xfId="0" applyFont="1" applyFill="1" applyBorder="1" applyAlignment="1" applyProtection="1">
      <protection locked="0"/>
    </xf>
    <xf numFmtId="0" fontId="61" fillId="2" borderId="0" xfId="0" applyFont="1" applyFill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left" vertical="center" wrapText="1"/>
      <protection locked="0"/>
    </xf>
    <xf numFmtId="0" fontId="54" fillId="0" borderId="0" xfId="0" applyFont="1" applyBorder="1" applyAlignment="1" applyProtection="1">
      <alignment horizontal="left"/>
      <protection locked="0"/>
    </xf>
    <xf numFmtId="0" fontId="54" fillId="0" borderId="0" xfId="0" applyNumberFormat="1" applyFont="1" applyAlignment="1" applyProtection="1">
      <alignment horizontal="left" wrapText="1"/>
      <protection locked="0"/>
    </xf>
    <xf numFmtId="0" fontId="12" fillId="0" borderId="7" xfId="0" applyFont="1" applyBorder="1" applyAlignment="1" applyProtection="1">
      <alignment horizontal="left" vertical="center" wrapText="1"/>
      <protection locked="0"/>
    </xf>
    <xf numFmtId="0" fontId="54" fillId="0" borderId="0" xfId="0" applyNumberFormat="1" applyFont="1" applyBorder="1" applyAlignment="1" applyProtection="1">
      <alignment horizontal="left" wrapText="1"/>
      <protection locked="0"/>
    </xf>
    <xf numFmtId="0" fontId="58" fillId="2" borderId="0" xfId="0" applyFont="1" applyFill="1" applyBorder="1" applyProtection="1">
      <protection locked="0"/>
    </xf>
    <xf numFmtId="0" fontId="0" fillId="0" borderId="0" xfId="0" applyAlignment="1" applyProtection="1">
      <alignment horizontal="left"/>
      <protection locked="0"/>
    </xf>
    <xf numFmtId="0" fontId="58" fillId="7" borderId="0" xfId="0" applyFont="1" applyFill="1" applyBorder="1" applyProtection="1">
      <protection locked="0"/>
    </xf>
    <xf numFmtId="0" fontId="0" fillId="0" borderId="0" xfId="0" applyBorder="1" applyAlignment="1" applyProtection="1">
      <alignment horizontal="left"/>
      <protection locked="0"/>
    </xf>
    <xf numFmtId="0" fontId="65" fillId="18" borderId="0" xfId="0" applyFont="1" applyFill="1" applyAlignment="1" applyProtection="1">
      <alignment horizontal="center" vertical="center"/>
      <protection locked="0"/>
    </xf>
    <xf numFmtId="0" fontId="66" fillId="17" borderId="32" xfId="0" applyFont="1" applyFill="1" applyBorder="1" applyAlignment="1" applyProtection="1">
      <alignment horizontal="center" vertical="center" wrapText="1"/>
      <protection locked="0"/>
    </xf>
    <xf numFmtId="0" fontId="66" fillId="0" borderId="32" xfId="0" applyFont="1" applyBorder="1" applyAlignment="1" applyProtection="1">
      <alignment horizontal="center" vertical="center" wrapText="1"/>
      <protection locked="0"/>
    </xf>
    <xf numFmtId="0" fontId="67" fillId="17" borderId="32" xfId="0" applyFont="1" applyFill="1" applyBorder="1" applyAlignment="1" applyProtection="1">
      <alignment horizontal="center" vertical="center" wrapText="1"/>
      <protection locked="0"/>
    </xf>
    <xf numFmtId="0" fontId="66" fillId="17" borderId="35" xfId="0" applyFont="1" applyFill="1" applyBorder="1" applyAlignment="1" applyProtection="1">
      <alignment horizontal="center" vertical="center" wrapText="1"/>
      <protection locked="0"/>
    </xf>
    <xf numFmtId="0" fontId="66" fillId="17" borderId="45" xfId="0" applyFont="1" applyFill="1" applyBorder="1" applyAlignment="1" applyProtection="1">
      <alignment horizontal="center" vertical="center" wrapText="1"/>
      <protection locked="0"/>
    </xf>
    <xf numFmtId="0" fontId="66" fillId="17" borderId="37" xfId="0" applyFont="1" applyFill="1" applyBorder="1" applyAlignment="1" applyProtection="1">
      <alignment horizontal="center" vertical="center" wrapText="1"/>
      <protection locked="0"/>
    </xf>
    <xf numFmtId="0" fontId="50" fillId="2" borderId="4" xfId="0" applyNumberFormat="1" applyFont="1" applyFill="1" applyBorder="1" applyAlignment="1">
      <alignment horizontal="left" vertical="top" wrapText="1"/>
    </xf>
    <xf numFmtId="0" fontId="68" fillId="7" borderId="0" xfId="0" applyNumberFormat="1" applyFont="1" applyFill="1" applyBorder="1" applyAlignment="1">
      <alignment horizontal="left" vertical="top" wrapText="1"/>
    </xf>
    <xf numFmtId="0" fontId="69" fillId="7" borderId="0" xfId="0" applyNumberFormat="1" applyFont="1" applyFill="1" applyBorder="1" applyAlignment="1">
      <alignment horizontal="left" vertical="top" wrapText="1"/>
    </xf>
    <xf numFmtId="0" fontId="70" fillId="7" borderId="0" xfId="0" applyNumberFormat="1" applyFont="1" applyFill="1" applyBorder="1" applyAlignment="1">
      <alignment horizontal="left" vertical="top" wrapText="1"/>
    </xf>
    <xf numFmtId="0" fontId="71" fillId="7" borderId="0" xfId="0" applyNumberFormat="1" applyFont="1" applyFill="1" applyBorder="1" applyAlignment="1">
      <alignment horizontal="left" vertical="top" wrapText="1"/>
    </xf>
    <xf numFmtId="0" fontId="0" fillId="17" borderId="47" xfId="0" applyFill="1" applyBorder="1" applyAlignment="1" applyProtection="1">
      <alignment horizontal="center"/>
      <protection locked="0"/>
    </xf>
    <xf numFmtId="0" fontId="0" fillId="17" borderId="48" xfId="0" applyFill="1" applyBorder="1" applyAlignment="1" applyProtection="1">
      <alignment horizontal="center"/>
      <protection locked="0"/>
    </xf>
    <xf numFmtId="0" fontId="0" fillId="17" borderId="33" xfId="0" applyFill="1" applyBorder="1" applyAlignment="1" applyProtection="1">
      <alignment horizontal="center"/>
      <protection locked="0"/>
    </xf>
    <xf numFmtId="0" fontId="0" fillId="17" borderId="34" xfId="0" applyFill="1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center"/>
      <protection locked="0"/>
    </xf>
    <xf numFmtId="0" fontId="0" fillId="17" borderId="43" xfId="0" applyFill="1" applyBorder="1" applyAlignment="1" applyProtection="1">
      <alignment horizontal="center"/>
      <protection locked="0"/>
    </xf>
    <xf numFmtId="0" fontId="0" fillId="17" borderId="44" xfId="0" applyFill="1" applyBorder="1" applyAlignment="1" applyProtection="1">
      <alignment horizontal="center"/>
      <protection locked="0"/>
    </xf>
    <xf numFmtId="0" fontId="0" fillId="17" borderId="4" xfId="0" applyFill="1" applyBorder="1" applyAlignment="1" applyProtection="1">
      <alignment horizontal="center"/>
      <protection locked="0"/>
    </xf>
    <xf numFmtId="0" fontId="0" fillId="17" borderId="46" xfId="0" applyFill="1" applyBorder="1" applyAlignment="1" applyProtection="1">
      <alignment horizontal="center"/>
      <protection locked="0"/>
    </xf>
    <xf numFmtId="0" fontId="66" fillId="0" borderId="39" xfId="0" applyFont="1" applyBorder="1" applyAlignment="1" applyProtection="1">
      <alignment horizontal="center" vertical="center" wrapText="1"/>
      <protection locked="0"/>
    </xf>
    <xf numFmtId="0" fontId="66" fillId="0" borderId="41" xfId="0" applyFont="1" applyBorder="1" applyAlignment="1" applyProtection="1">
      <alignment horizontal="center" vertical="center" wrapText="1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17" borderId="42" xfId="0" applyFill="1" applyBorder="1" applyAlignment="1" applyProtection="1">
      <alignment horizontal="center"/>
      <protection locked="0"/>
    </xf>
    <xf numFmtId="0" fontId="0" fillId="17" borderId="25" xfId="0" applyFill="1" applyBorder="1" applyAlignment="1" applyProtection="1">
      <alignment horizontal="center"/>
      <protection locked="0"/>
    </xf>
    <xf numFmtId="0" fontId="0" fillId="17" borderId="26" xfId="0" applyFill="1" applyBorder="1" applyAlignment="1" applyProtection="1">
      <alignment horizontal="center"/>
      <protection locked="0"/>
    </xf>
    <xf numFmtId="0" fontId="66" fillId="0" borderId="35" xfId="0" applyFont="1" applyBorder="1" applyAlignment="1" applyProtection="1">
      <alignment horizontal="center" vertical="center" wrapText="1"/>
      <protection locked="0"/>
    </xf>
    <xf numFmtId="0" fontId="66" fillId="0" borderId="37" xfId="0" applyFont="1" applyBorder="1" applyAlignment="1" applyProtection="1">
      <alignment horizontal="center" vertical="center" wrapText="1"/>
      <protection locked="0"/>
    </xf>
    <xf numFmtId="0" fontId="66" fillId="17" borderId="39" xfId="0" applyFont="1" applyFill="1" applyBorder="1" applyAlignment="1" applyProtection="1">
      <alignment horizontal="center" vertical="center" wrapText="1"/>
      <protection locked="0"/>
    </xf>
    <xf numFmtId="0" fontId="66" fillId="17" borderId="40" xfId="0" applyFont="1" applyFill="1" applyBorder="1" applyAlignment="1" applyProtection="1">
      <alignment horizontal="center" vertical="center" wrapText="1"/>
      <protection locked="0"/>
    </xf>
    <xf numFmtId="0" fontId="66" fillId="17" borderId="41" xfId="0" applyFont="1" applyFill="1" applyBorder="1" applyAlignment="1" applyProtection="1">
      <alignment horizontal="center" vertical="center" wrapText="1"/>
      <protection locked="0"/>
    </xf>
    <xf numFmtId="0" fontId="0" fillId="17" borderId="36" xfId="0" applyFill="1" applyBorder="1" applyAlignment="1" applyProtection="1">
      <alignment horizontal="center"/>
      <protection locked="0"/>
    </xf>
    <xf numFmtId="0" fontId="0" fillId="17" borderId="12" xfId="0" applyFill="1" applyBorder="1" applyAlignment="1" applyProtection="1">
      <alignment horizontal="center"/>
      <protection locked="0"/>
    </xf>
    <xf numFmtId="0" fontId="0" fillId="17" borderId="13" xfId="0" applyFill="1" applyBorder="1" applyAlignment="1" applyProtection="1">
      <alignment horizontal="center"/>
      <protection locked="0"/>
    </xf>
    <xf numFmtId="0" fontId="0" fillId="17" borderId="24" xfId="0" applyFill="1" applyBorder="1" applyAlignment="1" applyProtection="1">
      <alignment horizontal="center"/>
      <protection locked="0"/>
    </xf>
    <xf numFmtId="0" fontId="0" fillId="17" borderId="0" xfId="0" applyFill="1" applyBorder="1" applyAlignment="1" applyProtection="1">
      <alignment horizontal="center"/>
      <protection locked="0"/>
    </xf>
    <xf numFmtId="0" fontId="0" fillId="17" borderId="31" xfId="0" applyFill="1" applyBorder="1" applyAlignment="1" applyProtection="1">
      <alignment horizontal="center"/>
      <protection locked="0"/>
    </xf>
    <xf numFmtId="0" fontId="0" fillId="17" borderId="38" xfId="0" applyFill="1" applyBorder="1" applyAlignment="1" applyProtection="1">
      <alignment horizontal="center"/>
      <protection locked="0"/>
    </xf>
    <xf numFmtId="0" fontId="0" fillId="17" borderId="14" xfId="0" applyFill="1" applyBorder="1" applyAlignment="1" applyProtection="1">
      <alignment horizontal="center"/>
      <protection locked="0"/>
    </xf>
    <xf numFmtId="0" fontId="0" fillId="17" borderId="15" xfId="0" applyFill="1" applyBorder="1" applyAlignment="1" applyProtection="1">
      <alignment horizontal="center"/>
      <protection locked="0"/>
    </xf>
    <xf numFmtId="0" fontId="53" fillId="16" borderId="16" xfId="0" applyNumberFormat="1" applyFont="1" applyFill="1" applyBorder="1" applyAlignment="1" applyProtection="1">
      <alignment horizontal="center" wrapText="1"/>
      <protection locked="0"/>
    </xf>
    <xf numFmtId="0" fontId="53" fillId="16" borderId="0" xfId="0" applyNumberFormat="1" applyFont="1" applyFill="1" applyBorder="1" applyAlignment="1" applyProtection="1">
      <alignment horizontal="center" wrapText="1"/>
      <protection locked="0"/>
    </xf>
    <xf numFmtId="0" fontId="64" fillId="0" borderId="0" xfId="0" applyFont="1" applyBorder="1" applyAlignment="1" applyProtection="1">
      <alignment horizontal="left" vertical="top" wrapText="1"/>
      <protection locked="0"/>
    </xf>
    <xf numFmtId="0" fontId="9" fillId="17" borderId="0" xfId="0" applyFont="1" applyFill="1" applyAlignment="1" applyProtection="1">
      <alignment horizontal="center"/>
      <protection locked="0"/>
    </xf>
    <xf numFmtId="0" fontId="52" fillId="7" borderId="30" xfId="0" applyNumberFormat="1" applyFont="1" applyFill="1" applyBorder="1" applyAlignment="1" applyProtection="1">
      <alignment horizontal="center" vertical="center" wrapText="1"/>
      <protection locked="0"/>
    </xf>
    <xf numFmtId="0" fontId="52" fillId="7" borderId="25" xfId="0" applyNumberFormat="1" applyFont="1" applyFill="1" applyBorder="1" applyAlignment="1" applyProtection="1">
      <alignment horizontal="center" vertical="center" wrapText="1"/>
      <protection locked="0"/>
    </xf>
    <xf numFmtId="0" fontId="52" fillId="7" borderId="26" xfId="0" applyNumberFormat="1" applyFont="1" applyFill="1" applyBorder="1" applyAlignment="1" applyProtection="1">
      <alignment horizontal="center" vertical="center" wrapText="1"/>
      <protection locked="0"/>
    </xf>
    <xf numFmtId="0" fontId="30" fillId="11" borderId="0" xfId="0" applyNumberFormat="1" applyFont="1" applyFill="1" applyAlignment="1" applyProtection="1">
      <alignment horizontal="center" vertical="center" wrapText="1"/>
      <protection locked="0"/>
    </xf>
    <xf numFmtId="0" fontId="7" fillId="0" borderId="0" xfId="0" applyNumberFormat="1" applyFont="1" applyBorder="1" applyAlignment="1" applyProtection="1">
      <alignment horizontal="left" vertical="center" wrapText="1"/>
      <protection locked="0"/>
    </xf>
    <xf numFmtId="0" fontId="14" fillId="8" borderId="9" xfId="0" applyFont="1" applyFill="1" applyBorder="1" applyAlignment="1" applyProtection="1">
      <alignment horizontal="center" wrapText="1"/>
      <protection locked="0"/>
    </xf>
    <xf numFmtId="0" fontId="23" fillId="8" borderId="9" xfId="0" applyFont="1" applyFill="1" applyBorder="1" applyAlignment="1" applyProtection="1">
      <alignment horizontal="center" wrapText="1"/>
      <protection locked="0"/>
    </xf>
    <xf numFmtId="0" fontId="20" fillId="7" borderId="12" xfId="0" applyFont="1" applyFill="1" applyBorder="1" applyAlignment="1" applyProtection="1">
      <alignment horizontal="center" vertical="center"/>
      <protection locked="0"/>
    </xf>
    <xf numFmtId="0" fontId="20" fillId="7" borderId="13" xfId="0" applyFont="1" applyFill="1" applyBorder="1" applyAlignment="1" applyProtection="1">
      <alignment horizontal="center" vertical="center"/>
      <protection locked="0"/>
    </xf>
    <xf numFmtId="0" fontId="20" fillId="7" borderId="7" xfId="0" applyFont="1" applyFill="1" applyBorder="1" applyAlignment="1" applyProtection="1">
      <alignment horizontal="center" vertical="center"/>
      <protection locked="0"/>
    </xf>
    <xf numFmtId="0" fontId="20" fillId="7" borderId="18" xfId="0" applyFont="1" applyFill="1" applyBorder="1" applyAlignment="1" applyProtection="1">
      <alignment horizontal="center" vertical="center"/>
      <protection locked="0"/>
    </xf>
    <xf numFmtId="0" fontId="24" fillId="7" borderId="19" xfId="0" applyFont="1" applyFill="1" applyBorder="1" applyAlignment="1" applyProtection="1">
      <alignment horizontal="center" vertical="center"/>
      <protection locked="0"/>
    </xf>
    <xf numFmtId="0" fontId="24" fillId="7" borderId="20" xfId="0" applyFont="1" applyFill="1" applyBorder="1" applyAlignment="1" applyProtection="1">
      <alignment horizontal="center" vertical="center"/>
      <protection locked="0"/>
    </xf>
    <xf numFmtId="0" fontId="24" fillId="7" borderId="21" xfId="0" applyFont="1" applyFill="1" applyBorder="1" applyAlignment="1" applyProtection="1">
      <alignment horizontal="center" vertical="center"/>
      <protection locked="0"/>
    </xf>
    <xf numFmtId="0" fontId="20" fillId="7" borderId="16" xfId="0" applyFont="1" applyFill="1" applyBorder="1" applyAlignment="1" applyProtection="1">
      <alignment horizontal="center" vertical="center"/>
      <protection locked="0"/>
    </xf>
    <xf numFmtId="0" fontId="20" fillId="7" borderId="22" xfId="0" applyFont="1" applyFill="1" applyBorder="1" applyAlignment="1" applyProtection="1">
      <alignment horizontal="center" vertical="center"/>
      <protection locked="0"/>
    </xf>
    <xf numFmtId="0" fontId="20" fillId="9" borderId="21" xfId="0" applyFont="1" applyFill="1" applyBorder="1" applyAlignment="1" applyProtection="1">
      <alignment horizontal="right" vertical="center" wrapText="1"/>
      <protection locked="0"/>
    </xf>
    <xf numFmtId="0" fontId="20" fillId="9" borderId="16" xfId="0" applyFont="1" applyFill="1" applyBorder="1" applyAlignment="1" applyProtection="1">
      <alignment horizontal="right" vertical="center" wrapText="1"/>
      <protection locked="0"/>
    </xf>
    <xf numFmtId="0" fontId="20" fillId="9" borderId="22" xfId="0" applyFont="1" applyFill="1" applyBorder="1" applyAlignment="1" applyProtection="1">
      <alignment horizontal="right" vertical="center" wrapText="1"/>
      <protection locked="0"/>
    </xf>
    <xf numFmtId="0" fontId="20" fillId="9" borderId="17" xfId="0" applyFont="1" applyFill="1" applyBorder="1" applyAlignment="1" applyProtection="1">
      <alignment horizontal="right" vertical="center" wrapText="1"/>
      <protection locked="0"/>
    </xf>
    <xf numFmtId="0" fontId="20" fillId="9" borderId="14" xfId="0" applyFont="1" applyFill="1" applyBorder="1" applyAlignment="1" applyProtection="1">
      <alignment horizontal="right" vertical="center" wrapText="1"/>
      <protection locked="0"/>
    </xf>
    <xf numFmtId="0" fontId="20" fillId="9" borderId="15" xfId="0" applyFont="1" applyFill="1" applyBorder="1" applyAlignment="1" applyProtection="1">
      <alignment horizontal="right" vertical="center" wrapText="1"/>
      <protection locked="0"/>
    </xf>
    <xf numFmtId="166" fontId="35" fillId="13" borderId="0" xfId="0" applyNumberFormat="1" applyFont="1" applyFill="1" applyBorder="1" applyAlignment="1">
      <alignment horizontal="right" vertical="top" wrapText="1"/>
    </xf>
    <xf numFmtId="0" fontId="35" fillId="13" borderId="0" xfId="0" applyNumberFormat="1" applyFont="1" applyFill="1" applyBorder="1" applyAlignment="1">
      <alignment horizontal="right" vertical="top" wrapText="1"/>
    </xf>
    <xf numFmtId="168" fontId="35" fillId="13" borderId="0" xfId="0" applyNumberFormat="1" applyFont="1" applyFill="1" applyBorder="1" applyAlignment="1" applyProtection="1">
      <alignment horizontal="left" vertical="top" wrapText="1"/>
      <protection locked="0"/>
    </xf>
    <xf numFmtId="168" fontId="35" fillId="13" borderId="0" xfId="0" applyNumberFormat="1" applyFont="1" applyFill="1" applyBorder="1" applyProtection="1">
      <protection locked="0"/>
    </xf>
    <xf numFmtId="0" fontId="35" fillId="13" borderId="0" xfId="0" applyFont="1" applyFill="1" applyBorder="1"/>
    <xf numFmtId="167" fontId="27" fillId="19" borderId="0" xfId="0" applyNumberFormat="1" applyFont="1" applyFill="1" applyBorder="1" applyAlignment="1" applyProtection="1">
      <alignment horizontal="center" vertical="center"/>
      <protection hidden="1"/>
    </xf>
    <xf numFmtId="0" fontId="35" fillId="13" borderId="8" xfId="0" applyFont="1" applyFill="1" applyBorder="1" applyProtection="1">
      <protection locked="0"/>
    </xf>
    <xf numFmtId="0" fontId="35" fillId="13" borderId="29" xfId="0" applyFont="1" applyFill="1" applyBorder="1" applyProtection="1">
      <protection locked="0"/>
    </xf>
    <xf numFmtId="0" fontId="35" fillId="13" borderId="29" xfId="0" applyNumberFormat="1" applyFont="1" applyFill="1" applyBorder="1" applyAlignment="1" applyProtection="1">
      <alignment horizontal="left" wrapText="1"/>
      <protection locked="0"/>
    </xf>
    <xf numFmtId="0" fontId="0" fillId="3" borderId="4" xfId="0" applyNumberFormat="1" applyFill="1" applyBorder="1" applyAlignment="1">
      <alignment horizontal="left" vertical="top" wrapText="1"/>
    </xf>
    <xf numFmtId="0" fontId="72" fillId="13" borderId="29" xfId="0" applyNumberFormat="1" applyFont="1" applyFill="1" applyBorder="1" applyAlignment="1" applyProtection="1">
      <alignment horizontal="left" wrapText="1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EC2595"/>
  <sheetViews>
    <sheetView tabSelected="1" zoomScale="115" zoomScaleNormal="115" workbookViewId="0">
      <pane ySplit="11" topLeftCell="A12" activePane="bottomLeft" state="frozen"/>
      <selection pane="bottomLeft" activeCell="B10" sqref="B10:L10"/>
    </sheetView>
  </sheetViews>
  <sheetFormatPr defaultColWidth="10.7109375" defaultRowHeight="13.8" outlineLevelRow="5"/>
  <cols>
    <col min="1" max="1" width="1.140625" style="1" customWidth="1"/>
    <col min="2" max="2" width="63.140625" style="1" customWidth="1"/>
    <col min="3" max="3" width="17.42578125" style="1" customWidth="1"/>
    <col min="4" max="4" width="13.7109375" style="1" customWidth="1"/>
    <col min="5" max="5" width="13.7109375" style="85" customWidth="1"/>
    <col min="6" max="6" width="9" customWidth="1"/>
    <col min="7" max="7" width="11" style="73" customWidth="1"/>
    <col min="8" max="10" width="10.7109375" style="45" hidden="1" customWidth="1"/>
    <col min="11" max="11" width="10.7109375" style="183" customWidth="1"/>
    <col min="12" max="12" width="13" style="51" customWidth="1"/>
    <col min="13" max="13" width="43" style="39" customWidth="1"/>
    <col min="14" max="14" width="10.7109375" style="56"/>
    <col min="17" max="101" width="10.7109375" style="56"/>
  </cols>
  <sheetData>
    <row r="1" spans="1:101" s="14" customFormat="1" ht="15" customHeight="1" collapsed="1">
      <c r="B1" s="161" t="s">
        <v>115</v>
      </c>
      <c r="C1" s="15" t="s">
        <v>62</v>
      </c>
      <c r="D1" s="16"/>
      <c r="E1" s="82"/>
      <c r="F1" s="16"/>
      <c r="G1" s="162" t="s">
        <v>1365</v>
      </c>
      <c r="H1" s="42"/>
      <c r="I1" s="42"/>
      <c r="J1" s="42"/>
      <c r="K1" s="185"/>
      <c r="L1" s="60"/>
      <c r="M1" s="39"/>
      <c r="N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</row>
    <row r="2" spans="1:101" s="14" customFormat="1" ht="13.5" hidden="1" customHeight="1" outlineLevel="1" thickBot="1">
      <c r="B2" s="161"/>
      <c r="C2" s="27" t="s">
        <v>1134</v>
      </c>
      <c r="D2" s="26"/>
      <c r="E2" s="83"/>
      <c r="F2" s="26"/>
      <c r="G2" s="163"/>
      <c r="H2" s="42"/>
      <c r="I2" s="42"/>
      <c r="J2" s="42"/>
      <c r="K2" s="186"/>
      <c r="L2" s="60"/>
      <c r="M2" s="39"/>
      <c r="N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</row>
    <row r="3" spans="1:101" s="14" customFormat="1" ht="14.25" hidden="1" customHeight="1" outlineLevel="1">
      <c r="B3" s="17" t="s">
        <v>0</v>
      </c>
      <c r="C3" s="168" t="s">
        <v>49</v>
      </c>
      <c r="D3" s="164" t="s">
        <v>1133</v>
      </c>
      <c r="E3" s="164"/>
      <c r="F3" s="165"/>
      <c r="G3" s="163"/>
      <c r="H3" s="42"/>
      <c r="I3" s="42"/>
      <c r="J3" s="42"/>
      <c r="K3" s="186"/>
      <c r="L3" s="60"/>
      <c r="M3" s="39"/>
      <c r="N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</row>
    <row r="4" spans="1:101" s="14" customFormat="1" ht="12.75" hidden="1" customHeight="1" outlineLevel="1">
      <c r="B4" s="18" t="s">
        <v>50</v>
      </c>
      <c r="C4" s="169"/>
      <c r="D4" s="166"/>
      <c r="E4" s="166"/>
      <c r="F4" s="167"/>
      <c r="G4" s="163"/>
      <c r="H4" s="42"/>
      <c r="I4" s="42"/>
      <c r="J4" s="42"/>
      <c r="K4" s="186"/>
      <c r="L4" s="60"/>
      <c r="M4" s="39"/>
      <c r="N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</row>
    <row r="5" spans="1:101" s="14" customFormat="1" ht="12.75" hidden="1" customHeight="1" outlineLevel="1">
      <c r="A5" s="19"/>
      <c r="B5" s="18" t="s">
        <v>61</v>
      </c>
      <c r="C5" s="170" t="s">
        <v>49</v>
      </c>
      <c r="D5" s="171" t="s">
        <v>116</v>
      </c>
      <c r="E5" s="171"/>
      <c r="F5" s="172"/>
      <c r="G5" s="163"/>
      <c r="H5" s="42"/>
      <c r="I5" s="42"/>
      <c r="J5" s="42"/>
      <c r="K5" s="186"/>
      <c r="L5" s="60"/>
      <c r="M5" s="39"/>
      <c r="N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</row>
    <row r="6" spans="1:101" s="14" customFormat="1" ht="12.75" hidden="1" customHeight="1" outlineLevel="1">
      <c r="A6" s="19"/>
      <c r="B6" s="20" t="s">
        <v>51</v>
      </c>
      <c r="C6" s="169"/>
      <c r="D6" s="166"/>
      <c r="E6" s="166"/>
      <c r="F6" s="167"/>
      <c r="G6" s="163"/>
      <c r="H6" s="42"/>
      <c r="I6" s="42"/>
      <c r="J6" s="42"/>
      <c r="K6" s="186"/>
      <c r="L6" s="60"/>
      <c r="M6" s="39"/>
      <c r="N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</row>
    <row r="7" spans="1:101" s="22" customFormat="1" ht="12.75" hidden="1" customHeight="1" outlineLevel="1">
      <c r="A7" s="21"/>
      <c r="B7" s="18" t="s">
        <v>52</v>
      </c>
      <c r="C7" s="173" t="s">
        <v>1136</v>
      </c>
      <c r="D7" s="174"/>
      <c r="E7" s="174"/>
      <c r="F7" s="175"/>
      <c r="G7" s="163"/>
      <c r="H7" s="43"/>
      <c r="I7" s="43"/>
      <c r="J7" s="43"/>
      <c r="K7" s="187"/>
      <c r="L7" s="61"/>
      <c r="M7" s="40"/>
      <c r="N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</row>
    <row r="8" spans="1:101" s="22" customFormat="1" ht="12.75" hidden="1" customHeight="1" outlineLevel="1" thickBot="1">
      <c r="A8" s="21"/>
      <c r="B8" s="23" t="s">
        <v>944</v>
      </c>
      <c r="C8" s="176" t="s">
        <v>1135</v>
      </c>
      <c r="D8" s="177"/>
      <c r="E8" s="177"/>
      <c r="F8" s="178"/>
      <c r="G8" s="163"/>
      <c r="H8" s="43"/>
      <c r="I8" s="43"/>
      <c r="J8" s="43"/>
      <c r="K8" s="187"/>
      <c r="L8" s="61"/>
      <c r="M8" s="40"/>
      <c r="N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</row>
    <row r="9" spans="1:101" s="22" customFormat="1" ht="30.75" customHeight="1" thickBot="1">
      <c r="A9" s="21"/>
      <c r="B9" s="24" t="s">
        <v>1387</v>
      </c>
      <c r="C9" s="25" t="s">
        <v>48</v>
      </c>
      <c r="D9" s="38" t="s">
        <v>202</v>
      </c>
      <c r="E9" s="48" t="s">
        <v>203</v>
      </c>
      <c r="F9" s="76" t="s">
        <v>65</v>
      </c>
      <c r="G9" s="77" t="s">
        <v>59</v>
      </c>
      <c r="H9" s="43"/>
      <c r="I9" s="43"/>
      <c r="J9" s="43"/>
      <c r="K9" s="189" t="s">
        <v>4561</v>
      </c>
      <c r="L9" s="62" t="s">
        <v>3045</v>
      </c>
      <c r="M9" s="160" t="s">
        <v>4121</v>
      </c>
      <c r="N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</row>
    <row r="10" spans="1:101" s="22" customFormat="1" ht="43.8" customHeight="1" thickBot="1">
      <c r="A10" s="21"/>
      <c r="B10" s="157" t="s">
        <v>0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9"/>
      <c r="M10" s="160"/>
      <c r="N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</row>
    <row r="11" spans="1:101" s="2" customFormat="1" ht="11.85" customHeight="1">
      <c r="A11" s="3"/>
      <c r="B11" s="78" t="s">
        <v>2370</v>
      </c>
      <c r="C11" s="79" t="s">
        <v>60</v>
      </c>
      <c r="D11" s="80">
        <f>SUMPRODUCT(D12:D2562,G12:G2562)</f>
        <v>0</v>
      </c>
      <c r="E11" s="80">
        <f>SUMPRODUCT(E12:E2562,G12:G2562)</f>
        <v>0</v>
      </c>
      <c r="F11" s="50"/>
      <c r="G11" s="81">
        <f>SUM(G12:G2562)</f>
        <v>0</v>
      </c>
      <c r="H11" s="44"/>
      <c r="I11" s="44"/>
      <c r="J11" s="44"/>
      <c r="K11" s="184">
        <f>SUMPRODUCT(K12:K2562,G12:G2562)</f>
        <v>0</v>
      </c>
      <c r="L11" s="63"/>
      <c r="M11" s="41" t="s">
        <v>1466</v>
      </c>
      <c r="N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</row>
    <row r="12" spans="1:101" ht="11.85" customHeight="1">
      <c r="A12"/>
      <c r="B12" s="28"/>
      <c r="C12" s="28"/>
      <c r="D12" s="188" t="s">
        <v>4562</v>
      </c>
      <c r="E12" s="188" t="s">
        <v>4562</v>
      </c>
      <c r="F12" s="28"/>
      <c r="G12" s="28"/>
      <c r="H12" s="46"/>
      <c r="I12" s="46"/>
      <c r="J12" s="46"/>
      <c r="K12" s="28"/>
      <c r="L12" s="28"/>
      <c r="M12" s="28"/>
      <c r="N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</row>
    <row r="13" spans="1:101" ht="25.2" customHeight="1" outlineLevel="1">
      <c r="A13"/>
      <c r="B13" s="71" t="s">
        <v>4140</v>
      </c>
      <c r="C13" s="72"/>
      <c r="D13" s="72"/>
      <c r="E13" s="72"/>
      <c r="F13" s="72"/>
      <c r="G13" s="72"/>
      <c r="H13" s="52"/>
      <c r="I13" s="52"/>
      <c r="J13" s="52"/>
      <c r="K13" s="72"/>
      <c r="L13" s="72"/>
      <c r="M13" s="72"/>
      <c r="N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</row>
    <row r="14" spans="1:101" ht="12.6" customHeight="1" outlineLevel="2">
      <c r="A14"/>
      <c r="B14" s="35" t="s">
        <v>150</v>
      </c>
      <c r="C14" s="29"/>
      <c r="D14" s="29"/>
      <c r="E14" s="29"/>
      <c r="F14" s="29"/>
      <c r="G14" s="29"/>
      <c r="H14" s="49"/>
      <c r="I14" s="49"/>
      <c r="J14" s="49"/>
      <c r="K14" s="29"/>
      <c r="L14" s="29"/>
      <c r="M14" s="29"/>
      <c r="N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</row>
    <row r="15" spans="1:101" ht="23.85" customHeight="1" outlineLevel="3">
      <c r="A15"/>
      <c r="B15" s="36" t="s">
        <v>598</v>
      </c>
      <c r="C15" s="30"/>
      <c r="D15" s="30"/>
      <c r="E15" s="30"/>
      <c r="F15" s="30"/>
      <c r="G15" s="30"/>
      <c r="H15" s="49"/>
      <c r="I15" s="49"/>
      <c r="J15" s="49"/>
      <c r="K15" s="30"/>
      <c r="L15" s="30"/>
      <c r="M15" s="30"/>
      <c r="N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</row>
    <row r="16" spans="1:101" ht="22.35" customHeight="1" outlineLevel="4">
      <c r="A16"/>
      <c r="B16" s="13" t="str">
        <f t="shared" ref="B16:B26" si="0">HYPERLINK(CONCATENATE("http://belpult.by/site_search?search_term=",C16),H16)</f>
        <v xml:space="preserve">                Huayu  RM-L1200 TV заменяет все известные модели в том числе Lcd led tv (серия HRM1234)</v>
      </c>
      <c r="C16" s="31" t="s">
        <v>1123</v>
      </c>
      <c r="D16" s="12">
        <f t="shared" ref="D16:E75" si="1">PRODUCT(I16,1.2)</f>
        <v>8.8079999999999998</v>
      </c>
      <c r="E16" s="84">
        <f t="shared" si="1"/>
        <v>7.3439999999999994</v>
      </c>
      <c r="F16" s="74" t="s">
        <v>63</v>
      </c>
      <c r="H16" s="46" t="s">
        <v>1122</v>
      </c>
      <c r="I16" s="47">
        <v>7.34</v>
      </c>
      <c r="J16" s="47">
        <v>6.12</v>
      </c>
      <c r="K16" s="179">
        <v>5.79</v>
      </c>
      <c r="L16" s="58" t="s">
        <v>3043</v>
      </c>
      <c r="M16" s="113" t="s">
        <v>1419</v>
      </c>
      <c r="N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</row>
    <row r="17" spans="1:101" ht="22.35" customHeight="1" outlineLevel="4">
      <c r="A17"/>
      <c r="B17" s="13" t="str">
        <f t="shared" si="0"/>
        <v xml:space="preserve">                Huayu for HORIZONT/Philips RM-836C корпус как RC-1153038   универсальный пульт   (серия HRM676)</v>
      </c>
      <c r="C17" s="31" t="s">
        <v>3504</v>
      </c>
      <c r="D17" s="12">
        <f t="shared" si="1"/>
        <v>6.1199999999999992</v>
      </c>
      <c r="E17" s="84">
        <f t="shared" si="1"/>
        <v>5.0999999999999996</v>
      </c>
      <c r="F17" s="74" t="s">
        <v>63</v>
      </c>
      <c r="H17" s="46" t="s">
        <v>945</v>
      </c>
      <c r="I17" s="47">
        <v>5.0999999999999996</v>
      </c>
      <c r="J17" s="47">
        <v>4.25</v>
      </c>
      <c r="K17" s="179">
        <v>3.96</v>
      </c>
      <c r="L17" s="58" t="s">
        <v>3043</v>
      </c>
      <c r="M17" s="113" t="s">
        <v>1419</v>
      </c>
      <c r="N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</row>
    <row r="18" spans="1:101" ht="22.35" customHeight="1" outlineLevel="4">
      <c r="A18"/>
      <c r="B18" s="13" t="str">
        <f t="shared" si="0"/>
        <v xml:space="preserve">                Huayu for HORIZONT/VITYAZ/IZUMI/POLAR  RM-L1057 универсальный пульт (серия HOB1092)</v>
      </c>
      <c r="C18" s="31" t="s">
        <v>577</v>
      </c>
      <c r="D18" s="12">
        <f t="shared" si="1"/>
        <v>7.3319999999999999</v>
      </c>
      <c r="E18" s="84">
        <f t="shared" si="1"/>
        <v>6.1079999999999997</v>
      </c>
      <c r="F18" s="74" t="s">
        <v>63</v>
      </c>
      <c r="H18" s="46" t="s">
        <v>599</v>
      </c>
      <c r="I18" s="47">
        <v>6.11</v>
      </c>
      <c r="J18" s="47">
        <v>5.09</v>
      </c>
      <c r="K18" s="179">
        <v>5.5</v>
      </c>
      <c r="L18" s="58" t="s">
        <v>3043</v>
      </c>
      <c r="M18" s="113" t="s">
        <v>1419</v>
      </c>
      <c r="N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</row>
    <row r="19" spans="1:101" ht="22.35" customHeight="1" outlineLevel="4">
      <c r="A19"/>
      <c r="B19" s="13" t="str">
        <f t="shared" si="0"/>
        <v xml:space="preserve">                Huayu for HORIZONT/VITYAZ/POLAR RM-L1153 ic универсальный пульт (серия HRM1230)</v>
      </c>
      <c r="C19" s="31" t="s">
        <v>3170</v>
      </c>
      <c r="D19" s="12">
        <f t="shared" si="1"/>
        <v>7.919999999999999</v>
      </c>
      <c r="E19" s="84">
        <f t="shared" si="1"/>
        <v>6.6</v>
      </c>
      <c r="F19" s="74" t="s">
        <v>63</v>
      </c>
      <c r="H19" s="46" t="s">
        <v>2447</v>
      </c>
      <c r="I19" s="47">
        <v>6.6</v>
      </c>
      <c r="J19" s="47">
        <v>5.5</v>
      </c>
      <c r="K19" s="179">
        <v>5.68</v>
      </c>
      <c r="L19" s="58" t="s">
        <v>3043</v>
      </c>
      <c r="M19" s="113" t="s">
        <v>1419</v>
      </c>
      <c r="N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</row>
    <row r="20" spans="1:101" ht="22.35" customHeight="1" outlineLevel="4">
      <c r="A20"/>
      <c r="B20" s="13" t="str">
        <f t="shared" si="0"/>
        <v xml:space="preserve">                Huayu for HORIZONT/VITYAZ/Supra RM-L1097 универсальный  пульт(серия HRM1229)</v>
      </c>
      <c r="C20" s="31" t="s">
        <v>1375</v>
      </c>
      <c r="D20" s="12">
        <f t="shared" si="1"/>
        <v>8.5440000000000005</v>
      </c>
      <c r="E20" s="84">
        <f t="shared" si="1"/>
        <v>7.1159999999999997</v>
      </c>
      <c r="F20" s="74" t="s">
        <v>63</v>
      </c>
      <c r="H20" s="46" t="s">
        <v>1374</v>
      </c>
      <c r="I20" s="47">
        <v>7.12</v>
      </c>
      <c r="J20" s="47">
        <v>5.93</v>
      </c>
      <c r="K20" s="179">
        <v>5.72</v>
      </c>
      <c r="L20" s="58" t="s">
        <v>3043</v>
      </c>
      <c r="M20" s="113" t="s">
        <v>1419</v>
      </c>
      <c r="N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</row>
    <row r="21" spans="1:101" ht="22.35" customHeight="1" outlineLevel="4">
      <c r="A21"/>
      <c r="B21" s="13" t="str">
        <f t="shared" si="0"/>
        <v xml:space="preserve">                Huayu for Горизонт RM-308C   универсальный пульт   (серия HRM428)</v>
      </c>
      <c r="C21" s="31" t="s">
        <v>3505</v>
      </c>
      <c r="D21" s="12">
        <f t="shared" si="1"/>
        <v>5.6639999999999997</v>
      </c>
      <c r="E21" s="84">
        <f t="shared" si="1"/>
        <v>4.7160000000000002</v>
      </c>
      <c r="F21" s="74" t="s">
        <v>63</v>
      </c>
      <c r="H21" s="46" t="s">
        <v>890</v>
      </c>
      <c r="I21" s="47">
        <v>4.72</v>
      </c>
      <c r="J21" s="47">
        <v>3.93</v>
      </c>
      <c r="K21" s="179">
        <v>4</v>
      </c>
      <c r="L21" s="58" t="s">
        <v>3043</v>
      </c>
      <c r="M21" s="113" t="s">
        <v>1419</v>
      </c>
      <c r="N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</row>
    <row r="22" spans="1:101" ht="22.35" customHeight="1" outlineLevel="4">
      <c r="A22"/>
      <c r="B22" s="13" t="str">
        <f t="shared" si="0"/>
        <v xml:space="preserve">                Huayu for Горизонт RM-588C   универсальный пульт   (серия HRM485)</v>
      </c>
      <c r="C22" s="31" t="s">
        <v>3506</v>
      </c>
      <c r="D22" s="12">
        <f t="shared" si="1"/>
        <v>4.2839999999999998</v>
      </c>
      <c r="E22" s="84">
        <f t="shared" si="1"/>
        <v>3.48</v>
      </c>
      <c r="F22" s="74" t="s">
        <v>63</v>
      </c>
      <c r="H22" s="46" t="s">
        <v>2448</v>
      </c>
      <c r="I22" s="47">
        <v>3.57</v>
      </c>
      <c r="J22" s="47">
        <v>2.9</v>
      </c>
      <c r="K22" s="179">
        <v>3.28</v>
      </c>
      <c r="L22" s="59" t="s">
        <v>3044</v>
      </c>
      <c r="M22" s="113" t="s">
        <v>1419</v>
      </c>
      <c r="N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</row>
    <row r="23" spans="1:101" ht="22.35" customHeight="1" outlineLevel="4">
      <c r="A23"/>
      <c r="B23" s="13" t="str">
        <f t="shared" si="0"/>
        <v xml:space="preserve">                Huayu RM-L1130+8 универсальный для LCD LED ТV корпус MYSTERY MTV-2622LW (серия HRM1342)</v>
      </c>
      <c r="C23" s="31" t="s">
        <v>1850</v>
      </c>
      <c r="D23" s="12">
        <f t="shared" si="1"/>
        <v>6.48</v>
      </c>
      <c r="E23" s="84">
        <f t="shared" si="1"/>
        <v>5.3999999999999995</v>
      </c>
      <c r="F23" s="74" t="s">
        <v>63</v>
      </c>
      <c r="H23" s="46" t="s">
        <v>1849</v>
      </c>
      <c r="I23" s="47">
        <v>5.4</v>
      </c>
      <c r="J23" s="47">
        <v>4.5</v>
      </c>
      <c r="K23" s="179">
        <v>4.8600000000000003</v>
      </c>
      <c r="L23" s="58" t="s">
        <v>3043</v>
      </c>
      <c r="M23" s="113" t="s">
        <v>1419</v>
      </c>
      <c r="N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</row>
    <row r="24" spans="1:101" ht="22.35" customHeight="1" outlineLevel="4">
      <c r="A24"/>
      <c r="B24" s="13" t="str">
        <f t="shared" si="0"/>
        <v xml:space="preserve">                Huayu RM-L1195+ универсальный для ТВ корпус AA59-00581A (серия HRM1349)</v>
      </c>
      <c r="C24" s="31" t="s">
        <v>1247</v>
      </c>
      <c r="D24" s="12">
        <f t="shared" si="1"/>
        <v>9.9359999999999982</v>
      </c>
      <c r="E24" s="84">
        <f t="shared" si="1"/>
        <v>8.2799999999999994</v>
      </c>
      <c r="F24" s="74" t="s">
        <v>63</v>
      </c>
      <c r="H24" s="46" t="s">
        <v>1246</v>
      </c>
      <c r="I24" s="47">
        <v>8.2799999999999994</v>
      </c>
      <c r="J24" s="47">
        <v>6.9</v>
      </c>
      <c r="K24" s="179">
        <v>6.6</v>
      </c>
      <c r="L24" s="58" t="s">
        <v>3043</v>
      </c>
      <c r="M24" s="113" t="s">
        <v>1419</v>
      </c>
      <c r="N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</row>
    <row r="25" spans="1:101" ht="32.85" customHeight="1" outlineLevel="4">
      <c r="A25"/>
      <c r="B25" s="13" t="str">
        <f t="shared" si="0"/>
        <v xml:space="preserve">                Huayu RM-L1280 для LCD / LED TV УНИВЕРСАЛЬНЫЙ ДЛЯ РАЗНЫХ БРЕНДОВ (серия HRM1366)</v>
      </c>
      <c r="C25" s="31" t="s">
        <v>2797</v>
      </c>
      <c r="D25" s="12">
        <f t="shared" si="1"/>
        <v>7.919999999999999</v>
      </c>
      <c r="E25" s="84">
        <f t="shared" si="1"/>
        <v>6.6</v>
      </c>
      <c r="F25" s="74" t="s">
        <v>63</v>
      </c>
      <c r="H25" s="46" t="s">
        <v>2796</v>
      </c>
      <c r="I25" s="47">
        <v>6.6</v>
      </c>
      <c r="J25" s="47">
        <v>5.5</v>
      </c>
      <c r="K25" s="179">
        <v>5.5</v>
      </c>
      <c r="L25" s="58" t="s">
        <v>3043</v>
      </c>
      <c r="M25" s="113" t="s">
        <v>1419</v>
      </c>
      <c r="N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</row>
    <row r="26" spans="1:101" ht="22.35" customHeight="1" outlineLevel="4">
      <c r="A26"/>
      <c r="B26" s="13" t="str">
        <f t="shared" si="0"/>
        <v xml:space="preserve">                Huayu RM-L1359 универсальный корпус 32LE7020S (серия HRM1469)</v>
      </c>
      <c r="C26" s="31" t="s">
        <v>2799</v>
      </c>
      <c r="D26" s="12">
        <f t="shared" si="1"/>
        <v>7.919999999999999</v>
      </c>
      <c r="E26" s="84">
        <f t="shared" si="1"/>
        <v>6.6</v>
      </c>
      <c r="F26" s="74" t="s">
        <v>63</v>
      </c>
      <c r="H26" s="46" t="s">
        <v>2798</v>
      </c>
      <c r="I26" s="47">
        <v>6.6</v>
      </c>
      <c r="J26" s="47">
        <v>5.5</v>
      </c>
      <c r="K26" s="179">
        <v>5.5</v>
      </c>
      <c r="L26" s="58" t="s">
        <v>3043</v>
      </c>
      <c r="M26" s="113" t="s">
        <v>1419</v>
      </c>
      <c r="N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</row>
    <row r="27" spans="1:101" ht="23.85" customHeight="1" outlineLevel="3">
      <c r="A27"/>
      <c r="B27" s="36" t="s">
        <v>1068</v>
      </c>
      <c r="C27" s="30"/>
      <c r="D27" s="30"/>
      <c r="E27" s="30"/>
      <c r="F27" s="30"/>
      <c r="G27" s="30"/>
      <c r="H27" s="49"/>
      <c r="I27" s="49"/>
      <c r="J27" s="49"/>
      <c r="K27" s="30"/>
      <c r="L27" s="30"/>
      <c r="M27" s="30"/>
      <c r="N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</row>
    <row r="28" spans="1:101" ht="22.35" customHeight="1" outlineLevel="4">
      <c r="A28"/>
      <c r="B28" s="13" t="str">
        <f t="shared" ref="B28:B72" si="2">HYPERLINK(CONCATENATE("http://belpult.by/site_search?search_term=",C28),H28)</f>
        <v xml:space="preserve">                ПДУ для FUSION HY-079 (FLTV-32T24) ic  (серия HOB1104)</v>
      </c>
      <c r="C28" s="31" t="s">
        <v>539</v>
      </c>
      <c r="D28" s="12">
        <f t="shared" si="1"/>
        <v>9.2039999999999988</v>
      </c>
      <c r="E28" s="84">
        <f t="shared" si="1"/>
        <v>7.6679999999999993</v>
      </c>
      <c r="F28" s="74" t="s">
        <v>63</v>
      </c>
      <c r="H28" s="46" t="s">
        <v>538</v>
      </c>
      <c r="I28" s="47">
        <v>7.67</v>
      </c>
      <c r="J28" s="47">
        <v>6.39</v>
      </c>
      <c r="K28" s="179">
        <v>7.04</v>
      </c>
      <c r="L28" s="58" t="s">
        <v>3043</v>
      </c>
      <c r="M28" s="113" t="s">
        <v>1419</v>
      </c>
      <c r="N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</row>
    <row r="29" spans="1:101" ht="22.35" customHeight="1" outlineLevel="4">
      <c r="A29"/>
      <c r="B29" s="13" t="str">
        <f t="shared" si="2"/>
        <v xml:space="preserve">                ПДУ для HORIZONT/Hyndai Hyundai YC-53-5  ic (серия HOB1020)</v>
      </c>
      <c r="C29" s="31" t="s">
        <v>199</v>
      </c>
      <c r="D29" s="12">
        <f t="shared" si="1"/>
        <v>8.4960000000000004</v>
      </c>
      <c r="E29" s="84">
        <f t="shared" si="1"/>
        <v>7.08</v>
      </c>
      <c r="F29" s="74" t="s">
        <v>63</v>
      </c>
      <c r="H29" s="46" t="s">
        <v>211</v>
      </c>
      <c r="I29" s="47">
        <v>7.08</v>
      </c>
      <c r="J29" s="47">
        <v>5.9</v>
      </c>
      <c r="K29" s="179">
        <v>6.38</v>
      </c>
      <c r="L29" s="58" t="s">
        <v>3043</v>
      </c>
      <c r="M29" s="113" t="s">
        <v>1419</v>
      </c>
      <c r="N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</row>
    <row r="30" spans="1:101" ht="11.85" customHeight="1" outlineLevel="4">
      <c r="A30"/>
      <c r="B30" s="13" t="str">
        <f t="shared" si="2"/>
        <v xml:space="preserve">                ПДУ для HORIZONT/Polar YC-53  ic (серия HOB624)</v>
      </c>
      <c r="C30" s="31" t="s">
        <v>3507</v>
      </c>
      <c r="D30" s="12">
        <f t="shared" si="1"/>
        <v>6.8879999999999999</v>
      </c>
      <c r="E30" s="84">
        <f t="shared" si="1"/>
        <v>5.7359999999999998</v>
      </c>
      <c r="F30" s="74" t="s">
        <v>63</v>
      </c>
      <c r="H30" s="46" t="s">
        <v>1290</v>
      </c>
      <c r="I30" s="47">
        <v>5.74</v>
      </c>
      <c r="J30" s="47">
        <v>4.78</v>
      </c>
      <c r="K30" s="179">
        <v>5.0599999999999996</v>
      </c>
      <c r="L30" s="58" t="s">
        <v>3043</v>
      </c>
      <c r="M30" s="113" t="s">
        <v>1419</v>
      </c>
      <c r="N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</row>
    <row r="31" spans="1:101" ht="22.35" customHeight="1" outlineLevel="4">
      <c r="A31"/>
      <c r="B31" s="13" t="str">
        <f t="shared" si="2"/>
        <v xml:space="preserve">                ПДУ для HORIZONT/Shivaki YC53-215A (STV-24LED3) (DK-002 )ic (серия HOB8278)</v>
      </c>
      <c r="C31" s="31" t="s">
        <v>3509</v>
      </c>
      <c r="D31" s="12">
        <f t="shared" si="1"/>
        <v>6.4320000000000004</v>
      </c>
      <c r="E31" s="84">
        <f t="shared" si="1"/>
        <v>5.3639999999999999</v>
      </c>
      <c r="F31" s="74" t="s">
        <v>63</v>
      </c>
      <c r="H31" s="46" t="s">
        <v>3508</v>
      </c>
      <c r="I31" s="47">
        <v>5.36</v>
      </c>
      <c r="J31" s="47">
        <v>4.47</v>
      </c>
      <c r="K31" s="179">
        <v>4.84</v>
      </c>
      <c r="L31" s="58" t="s">
        <v>3043</v>
      </c>
      <c r="M31" s="113" t="s">
        <v>1419</v>
      </c>
      <c r="N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</row>
    <row r="32" spans="1:101" ht="11.85" customHeight="1" outlineLevel="4">
      <c r="A32"/>
      <c r="B32" s="13" t="str">
        <f t="shared" si="2"/>
        <v xml:space="preserve">                ПДУ для HORIZONT/Supra RC25b ic (серия HOB904)</v>
      </c>
      <c r="C32" s="31" t="s">
        <v>3510</v>
      </c>
      <c r="D32" s="12">
        <f t="shared" si="1"/>
        <v>9.5039999999999996</v>
      </c>
      <c r="E32" s="84">
        <f t="shared" si="1"/>
        <v>7.919999999999999</v>
      </c>
      <c r="F32" s="74" t="s">
        <v>63</v>
      </c>
      <c r="H32" s="46" t="s">
        <v>212</v>
      </c>
      <c r="I32" s="47">
        <v>7.92</v>
      </c>
      <c r="J32" s="47">
        <v>6.6</v>
      </c>
      <c r="K32" s="179">
        <v>7.26</v>
      </c>
      <c r="L32" s="58" t="s">
        <v>3043</v>
      </c>
      <c r="M32" s="113" t="s">
        <v>1419</v>
      </c>
      <c r="N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</row>
    <row r="33" spans="1:101" ht="22.35" customHeight="1" outlineLevel="4">
      <c r="A33"/>
      <c r="B33" s="13" t="str">
        <f t="shared" si="2"/>
        <v xml:space="preserve">                ПДУ для Horizont/Supra Y-72C / Y-72C1 ic (серия HOB357)</v>
      </c>
      <c r="C33" s="31" t="s">
        <v>3171</v>
      </c>
      <c r="D33" s="12">
        <f t="shared" si="1"/>
        <v>7.26</v>
      </c>
      <c r="E33" s="84">
        <f t="shared" si="1"/>
        <v>6.048</v>
      </c>
      <c r="F33" s="74" t="s">
        <v>63</v>
      </c>
      <c r="H33" s="46" t="s">
        <v>465</v>
      </c>
      <c r="I33" s="47">
        <v>6.05</v>
      </c>
      <c r="J33" s="47">
        <v>5.04</v>
      </c>
      <c r="K33" s="179">
        <v>5.54</v>
      </c>
      <c r="L33" s="58" t="s">
        <v>3043</v>
      </c>
      <c r="M33" s="113" t="s">
        <v>1419</v>
      </c>
      <c r="N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</row>
    <row r="34" spans="1:101" ht="11.85" customHeight="1" outlineLevel="4">
      <c r="A34"/>
      <c r="B34" s="13" t="str">
        <f t="shared" si="2"/>
        <v xml:space="preserve">                ПДУ для Horizont/Supra Y-72C2 ic (серия HOB409)</v>
      </c>
      <c r="C34" s="31" t="s">
        <v>3511</v>
      </c>
      <c r="D34" s="12">
        <f t="shared" si="1"/>
        <v>8.9280000000000008</v>
      </c>
      <c r="E34" s="84">
        <f t="shared" si="1"/>
        <v>7.4399999999999995</v>
      </c>
      <c r="F34" s="74" t="s">
        <v>63</v>
      </c>
      <c r="H34" s="46" t="s">
        <v>213</v>
      </c>
      <c r="I34" s="47">
        <v>7.44</v>
      </c>
      <c r="J34" s="47">
        <v>6.2</v>
      </c>
      <c r="K34" s="179">
        <v>6.73</v>
      </c>
      <c r="L34" s="58" t="s">
        <v>3043</v>
      </c>
      <c r="M34" s="113" t="s">
        <v>1419</v>
      </c>
      <c r="N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</row>
    <row r="35" spans="1:101" ht="11.85" customHeight="1" outlineLevel="4">
      <c r="A35"/>
      <c r="B35" s="13" t="str">
        <f t="shared" si="2"/>
        <v xml:space="preserve">                ПДУ для Horizont/Supra Y-72C3 ic (серия HOB1076)</v>
      </c>
      <c r="C35" s="31" t="s">
        <v>467</v>
      </c>
      <c r="D35" s="12">
        <f t="shared" si="1"/>
        <v>8.9280000000000008</v>
      </c>
      <c r="E35" s="84">
        <f t="shared" si="1"/>
        <v>7.4399999999999995</v>
      </c>
      <c r="F35" s="74" t="s">
        <v>63</v>
      </c>
      <c r="H35" s="46" t="s">
        <v>466</v>
      </c>
      <c r="I35" s="47">
        <v>7.44</v>
      </c>
      <c r="J35" s="47">
        <v>6.2</v>
      </c>
      <c r="K35" s="179">
        <v>6.78</v>
      </c>
      <c r="L35" s="58" t="s">
        <v>3043</v>
      </c>
      <c r="M35" s="113" t="s">
        <v>1419</v>
      </c>
      <c r="N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</row>
    <row r="36" spans="1:101" ht="22.35" customHeight="1" outlineLevel="4">
      <c r="A36"/>
      <c r="B36" s="13" t="str">
        <f t="shared" si="2"/>
        <v xml:space="preserve">                ПДУ для HORIZONT/Supra(Hyndai) H-LCD1510 (серия HOB265)</v>
      </c>
      <c r="C36" s="31" t="s">
        <v>3172</v>
      </c>
      <c r="D36" s="12">
        <f t="shared" si="1"/>
        <v>6.3119999999999994</v>
      </c>
      <c r="E36" s="84">
        <f t="shared" si="1"/>
        <v>5.2559999999999993</v>
      </c>
      <c r="F36" s="74" t="s">
        <v>63</v>
      </c>
      <c r="H36" s="46" t="s">
        <v>729</v>
      </c>
      <c r="I36" s="47">
        <v>5.26</v>
      </c>
      <c r="J36" s="47">
        <v>4.38</v>
      </c>
      <c r="K36" s="179">
        <v>4.82</v>
      </c>
      <c r="L36" s="58" t="s">
        <v>3043</v>
      </c>
      <c r="M36" s="113" t="s">
        <v>1419</v>
      </c>
      <c r="N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</row>
    <row r="37" spans="1:101" ht="22.35" customHeight="1" outlineLevel="4">
      <c r="A37"/>
      <c r="B37" s="13" t="str">
        <f t="shared" si="2"/>
        <v xml:space="preserve">                ПДУ для Horizont/SUPRA/FUSION LTV-32L40B ic (серия HOB903)</v>
      </c>
      <c r="C37" s="31" t="s">
        <v>165</v>
      </c>
      <c r="D37" s="12">
        <f t="shared" si="1"/>
        <v>8.7119999999999997</v>
      </c>
      <c r="E37" s="84">
        <f t="shared" si="1"/>
        <v>7.26</v>
      </c>
      <c r="F37" s="74" t="s">
        <v>63</v>
      </c>
      <c r="H37" s="46" t="s">
        <v>214</v>
      </c>
      <c r="I37" s="47">
        <v>7.26</v>
      </c>
      <c r="J37" s="47">
        <v>6.05</v>
      </c>
      <c r="K37" s="179">
        <v>6.64</v>
      </c>
      <c r="L37" s="58" t="s">
        <v>3043</v>
      </c>
      <c r="M37" s="113" t="s">
        <v>1419</v>
      </c>
      <c r="N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</row>
    <row r="38" spans="1:101" ht="22.35" customHeight="1" outlineLevel="4">
      <c r="A38"/>
      <c r="B38" s="13" t="str">
        <f t="shared" si="2"/>
        <v xml:space="preserve">                ПДУ для HORIZONT/Supra/Hyndai H-LCDDVD3200S ic (серия HOB266)</v>
      </c>
      <c r="C38" s="31" t="s">
        <v>739</v>
      </c>
      <c r="D38" s="12">
        <f t="shared" si="1"/>
        <v>6.4559999999999995</v>
      </c>
      <c r="E38" s="84">
        <f t="shared" si="1"/>
        <v>5.3760000000000003</v>
      </c>
      <c r="F38" s="74" t="s">
        <v>63</v>
      </c>
      <c r="H38" s="46" t="s">
        <v>738</v>
      </c>
      <c r="I38" s="47">
        <v>5.38</v>
      </c>
      <c r="J38" s="47">
        <v>4.4800000000000004</v>
      </c>
      <c r="K38" s="179">
        <v>4.93</v>
      </c>
      <c r="L38" s="58" t="s">
        <v>3043</v>
      </c>
      <c r="M38" s="113" t="s">
        <v>1419</v>
      </c>
      <c r="N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</row>
    <row r="39" spans="1:101" ht="22.35" customHeight="1" outlineLevel="4">
      <c r="A39"/>
      <c r="B39" s="13" t="str">
        <f t="shared" si="2"/>
        <v xml:space="preserve">                ПДУ для Horizont/Vityaz/Supra 210-Y8810/2 STV-LC2395WL ic (серия HOB494)</v>
      </c>
      <c r="C39" s="31" t="s">
        <v>838</v>
      </c>
      <c r="D39" s="12">
        <f t="shared" si="1"/>
        <v>7.7759999999999998</v>
      </c>
      <c r="E39" s="84">
        <f t="shared" si="1"/>
        <v>6.48</v>
      </c>
      <c r="F39" s="74" t="s">
        <v>63</v>
      </c>
      <c r="H39" s="46" t="s">
        <v>837</v>
      </c>
      <c r="I39" s="47">
        <v>6.48</v>
      </c>
      <c r="J39" s="47">
        <v>5.4</v>
      </c>
      <c r="K39" s="179">
        <v>5.94</v>
      </c>
      <c r="L39" s="58" t="s">
        <v>3043</v>
      </c>
      <c r="M39" s="113" t="s">
        <v>1419</v>
      </c>
      <c r="N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</row>
    <row r="40" spans="1:101" ht="22.35" customHeight="1" outlineLevel="4">
      <c r="A40"/>
      <c r="B40" s="13" t="str">
        <f t="shared" si="2"/>
        <v xml:space="preserve">                ПДУ для Horizont/Vityaz/Supra HOF-55D1.3 (STV-LC1995WL) ic LCD TV ic (серия HOB1005)</v>
      </c>
      <c r="C40" s="31" t="s">
        <v>840</v>
      </c>
      <c r="D40" s="12">
        <f t="shared" si="1"/>
        <v>9.7919999999999998</v>
      </c>
      <c r="E40" s="84">
        <f t="shared" si="1"/>
        <v>8.16</v>
      </c>
      <c r="F40" s="74" t="s">
        <v>63</v>
      </c>
      <c r="H40" s="46" t="s">
        <v>839</v>
      </c>
      <c r="I40" s="47">
        <v>8.16</v>
      </c>
      <c r="J40" s="47">
        <v>6.8</v>
      </c>
      <c r="K40" s="179">
        <v>7.48</v>
      </c>
      <c r="L40" s="58" t="s">
        <v>3043</v>
      </c>
      <c r="M40" s="113" t="s">
        <v>1419</v>
      </c>
      <c r="N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</row>
    <row r="41" spans="1:101" ht="22.35" customHeight="1" outlineLevel="4">
      <c r="A41"/>
      <c r="B41" s="13" t="str">
        <f t="shared" si="2"/>
        <v xml:space="preserve">                ПДУ для Horizont/Vityaz/Supra HOF10G705GPD9 ic LCD TV (серия HOB346)</v>
      </c>
      <c r="C41" s="31" t="s">
        <v>731</v>
      </c>
      <c r="D41" s="12">
        <f t="shared" si="1"/>
        <v>9.048</v>
      </c>
      <c r="E41" s="84">
        <f t="shared" si="1"/>
        <v>7.5359999999999996</v>
      </c>
      <c r="F41" s="74" t="s">
        <v>63</v>
      </c>
      <c r="H41" s="46" t="s">
        <v>730</v>
      </c>
      <c r="I41" s="47">
        <v>7.54</v>
      </c>
      <c r="J41" s="47">
        <v>6.28</v>
      </c>
      <c r="K41" s="179">
        <v>6.91</v>
      </c>
      <c r="L41" s="58" t="s">
        <v>3043</v>
      </c>
      <c r="M41" s="113" t="s">
        <v>1419</v>
      </c>
      <c r="N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</row>
    <row r="42" spans="1:101" ht="22.35" customHeight="1" outlineLevel="4">
      <c r="A42"/>
      <c r="B42" s="13" t="str">
        <f t="shared" si="2"/>
        <v xml:space="preserve">                ПДУ для Horizont/Vityaz/Supra HOF12H126GPD11 ic LCD TV ( IRBIS) (серия HOB441)</v>
      </c>
      <c r="C42" s="31" t="s">
        <v>733</v>
      </c>
      <c r="D42" s="12">
        <f t="shared" si="1"/>
        <v>8.2919999999999998</v>
      </c>
      <c r="E42" s="84">
        <f t="shared" si="1"/>
        <v>6.9119999999999999</v>
      </c>
      <c r="F42" s="74" t="s">
        <v>63</v>
      </c>
      <c r="H42" s="46" t="s">
        <v>732</v>
      </c>
      <c r="I42" s="47">
        <v>6.91</v>
      </c>
      <c r="J42" s="47">
        <v>5.76</v>
      </c>
      <c r="K42" s="179">
        <v>6.34</v>
      </c>
      <c r="L42" s="58" t="s">
        <v>3043</v>
      </c>
      <c r="M42" s="113" t="s">
        <v>1419</v>
      </c>
      <c r="N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</row>
    <row r="43" spans="1:101" ht="22.35" customHeight="1" outlineLevel="4">
      <c r="A43"/>
      <c r="B43" s="13" t="str">
        <f t="shared" si="2"/>
        <v xml:space="preserve">                ПДУ для Horizont/Vityaz/Supra J-1274 BLACK ic (серия HOB1006)</v>
      </c>
      <c r="C43" s="31" t="s">
        <v>200</v>
      </c>
      <c r="D43" s="12">
        <f t="shared" si="1"/>
        <v>9.5879999999999992</v>
      </c>
      <c r="E43" s="84">
        <f t="shared" si="1"/>
        <v>7.992</v>
      </c>
      <c r="F43" s="74" t="s">
        <v>63</v>
      </c>
      <c r="H43" s="46" t="s">
        <v>606</v>
      </c>
      <c r="I43" s="47">
        <v>7.99</v>
      </c>
      <c r="J43" s="47">
        <v>6.66</v>
      </c>
      <c r="K43" s="179">
        <v>7.33</v>
      </c>
      <c r="L43" s="58" t="s">
        <v>3043</v>
      </c>
      <c r="M43" s="113" t="s">
        <v>1419</v>
      </c>
      <c r="N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</row>
    <row r="44" spans="1:101" ht="22.35" customHeight="1" outlineLevel="4">
      <c r="A44"/>
      <c r="B44" s="13" t="str">
        <f t="shared" si="2"/>
        <v xml:space="preserve">                ПДУ для Horizont/Vityaz/Supra RC13B (RC2b. R14b) ic (серия HSU8610)</v>
      </c>
      <c r="C44" s="31" t="s">
        <v>3512</v>
      </c>
      <c r="D44" s="12">
        <f t="shared" si="1"/>
        <v>10.164</v>
      </c>
      <c r="E44" s="84">
        <f t="shared" si="1"/>
        <v>8.4719999999999995</v>
      </c>
      <c r="F44" s="74" t="s">
        <v>63</v>
      </c>
      <c r="H44" s="46" t="s">
        <v>610</v>
      </c>
      <c r="I44" s="47">
        <v>8.4700000000000006</v>
      </c>
      <c r="J44" s="47">
        <v>7.06</v>
      </c>
      <c r="K44" s="179">
        <v>7.77</v>
      </c>
      <c r="L44" s="58" t="s">
        <v>3043</v>
      </c>
      <c r="M44" s="113" t="s">
        <v>1419</v>
      </c>
      <c r="N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</row>
    <row r="45" spans="1:101" ht="22.35" customHeight="1" outlineLevel="4">
      <c r="A45"/>
      <c r="B45" s="13" t="str">
        <f t="shared" si="2"/>
        <v xml:space="preserve">                ПДУ для Horizont/Vityaz/Supra RC21b ic (серия HOB782)</v>
      </c>
      <c r="C45" s="31" t="s">
        <v>1249</v>
      </c>
      <c r="D45" s="12">
        <f t="shared" si="1"/>
        <v>10.368</v>
      </c>
      <c r="E45" s="84">
        <f t="shared" si="1"/>
        <v>8.64</v>
      </c>
      <c r="F45" s="74" t="s">
        <v>63</v>
      </c>
      <c r="H45" s="46" t="s">
        <v>1248</v>
      </c>
      <c r="I45" s="47">
        <v>8.64</v>
      </c>
      <c r="J45" s="47">
        <v>7.2</v>
      </c>
      <c r="K45" s="179">
        <v>7.92</v>
      </c>
      <c r="L45" s="58" t="s">
        <v>3043</v>
      </c>
      <c r="M45" s="113" t="s">
        <v>1419</v>
      </c>
      <c r="N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</row>
    <row r="46" spans="1:101" ht="22.35" customHeight="1" outlineLevel="4">
      <c r="A46"/>
      <c r="B46" s="13" t="str">
        <f t="shared" si="2"/>
        <v xml:space="preserve">                ПДУ для Horizont/Рубин RB-28D7T2C iс как оригинал функцией REC (серия HOB1196)</v>
      </c>
      <c r="C46" s="31" t="s">
        <v>612</v>
      </c>
      <c r="D46" s="12">
        <f t="shared" si="1"/>
        <v>8.4359999999999999</v>
      </c>
      <c r="E46" s="84">
        <f t="shared" si="1"/>
        <v>7.032</v>
      </c>
      <c r="F46" s="74" t="s">
        <v>63</v>
      </c>
      <c r="H46" s="46" t="s">
        <v>611</v>
      </c>
      <c r="I46" s="47">
        <v>7.03</v>
      </c>
      <c r="J46" s="47">
        <v>5.86</v>
      </c>
      <c r="K46" s="179">
        <v>6.45</v>
      </c>
      <c r="L46" s="58" t="s">
        <v>3043</v>
      </c>
      <c r="M46" s="113" t="s">
        <v>1419</v>
      </c>
      <c r="N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</row>
    <row r="47" spans="1:101" ht="22.35" customHeight="1" outlineLevel="4">
      <c r="A47"/>
      <c r="B47" s="13" t="str">
        <f t="shared" si="2"/>
        <v xml:space="preserve">                ПДУ для Polar /Haier / AKAI HTR-D18A ic (серия HPО453)</v>
      </c>
      <c r="C47" s="31" t="s">
        <v>3514</v>
      </c>
      <c r="D47" s="12">
        <f t="shared" si="1"/>
        <v>8.0640000000000001</v>
      </c>
      <c r="E47" s="84">
        <f t="shared" si="1"/>
        <v>6.72</v>
      </c>
      <c r="F47" s="74" t="s">
        <v>63</v>
      </c>
      <c r="H47" s="46" t="s">
        <v>3513</v>
      </c>
      <c r="I47" s="47">
        <v>6.72</v>
      </c>
      <c r="J47" s="47">
        <v>5.6</v>
      </c>
      <c r="K47" s="179">
        <v>6.16</v>
      </c>
      <c r="L47" s="58" t="s">
        <v>3043</v>
      </c>
      <c r="M47" s="113" t="s">
        <v>1419</v>
      </c>
      <c r="N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</row>
    <row r="48" spans="1:101" ht="11.85" customHeight="1" outlineLevel="4">
      <c r="A48"/>
      <c r="B48" s="13" t="str">
        <f t="shared" si="2"/>
        <v xml:space="preserve">                ПДУ для Polar 55LTV1101 ic (серия HOB1275)</v>
      </c>
      <c r="C48" s="31" t="s">
        <v>892</v>
      </c>
      <c r="D48" s="12">
        <f t="shared" si="1"/>
        <v>8.3520000000000003</v>
      </c>
      <c r="E48" s="84">
        <f t="shared" si="1"/>
        <v>6.96</v>
      </c>
      <c r="F48" s="74" t="s">
        <v>63</v>
      </c>
      <c r="H48" s="46" t="s">
        <v>891</v>
      </c>
      <c r="I48" s="47">
        <v>6.96</v>
      </c>
      <c r="J48" s="47">
        <v>5.8</v>
      </c>
      <c r="K48" s="179">
        <v>6.38</v>
      </c>
      <c r="L48" s="58" t="s">
        <v>3043</v>
      </c>
      <c r="M48" s="113" t="s">
        <v>1419</v>
      </c>
      <c r="N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</row>
    <row r="49" spans="1:101" ht="11.85" customHeight="1" outlineLevel="4">
      <c r="A49"/>
      <c r="B49" s="13" t="str">
        <f t="shared" si="2"/>
        <v xml:space="preserve">                ПДУ для Polar 94LTV6004 ic (серия HOB1064)</v>
      </c>
      <c r="C49" s="31" t="s">
        <v>579</v>
      </c>
      <c r="D49" s="12">
        <f t="shared" si="1"/>
        <v>10.199999999999999</v>
      </c>
      <c r="E49" s="84">
        <f t="shared" si="1"/>
        <v>8.4960000000000004</v>
      </c>
      <c r="F49" s="74" t="s">
        <v>63</v>
      </c>
      <c r="H49" s="46" t="s">
        <v>578</v>
      </c>
      <c r="I49" s="47">
        <v>8.5</v>
      </c>
      <c r="J49" s="47">
        <v>7.08</v>
      </c>
      <c r="K49" s="179">
        <v>7.79</v>
      </c>
      <c r="L49" s="58" t="s">
        <v>3043</v>
      </c>
      <c r="M49" s="113" t="s">
        <v>1419</v>
      </c>
      <c r="N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</row>
    <row r="50" spans="1:101" ht="11.85" customHeight="1" outlineLevel="4">
      <c r="A50"/>
      <c r="B50" s="13" t="str">
        <f t="shared" si="2"/>
        <v xml:space="preserve">                ПДУ для Polar TV2 (1CE3) (серия HOB503)</v>
      </c>
      <c r="C50" s="31" t="s">
        <v>3317</v>
      </c>
      <c r="D50" s="12">
        <f t="shared" si="1"/>
        <v>1.6320000000000001</v>
      </c>
      <c r="E50" s="84">
        <f t="shared" si="1"/>
        <v>1.224</v>
      </c>
      <c r="F50" s="74" t="s">
        <v>63</v>
      </c>
      <c r="H50" s="46" t="s">
        <v>3316</v>
      </c>
      <c r="I50" s="47">
        <v>1.36</v>
      </c>
      <c r="J50" s="47">
        <v>1.02</v>
      </c>
      <c r="K50" s="179">
        <v>1.28</v>
      </c>
      <c r="L50" s="58" t="s">
        <v>3043</v>
      </c>
      <c r="M50" s="113" t="s">
        <v>1419</v>
      </c>
      <c r="N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</row>
    <row r="51" spans="1:101" ht="22.35" customHeight="1" outlineLevel="4">
      <c r="A51"/>
      <c r="B51" s="13" t="str">
        <f t="shared" si="2"/>
        <v xml:space="preserve">                ПДУ для Rolsen /CHANGHONG HOF-55D1 3D LCD NEW ic (серия HCH069)</v>
      </c>
      <c r="C51" s="31" t="s">
        <v>1251</v>
      </c>
      <c r="D51" s="12">
        <f t="shared" si="1"/>
        <v>7.7759999999999998</v>
      </c>
      <c r="E51" s="84">
        <f t="shared" si="1"/>
        <v>6.48</v>
      </c>
      <c r="F51" s="74" t="s">
        <v>63</v>
      </c>
      <c r="H51" s="46" t="s">
        <v>1250</v>
      </c>
      <c r="I51" s="47">
        <v>6.48</v>
      </c>
      <c r="J51" s="47">
        <v>5.4</v>
      </c>
      <c r="K51" s="179">
        <v>5.94</v>
      </c>
      <c r="L51" s="58" t="s">
        <v>3043</v>
      </c>
      <c r="M51" s="113" t="s">
        <v>1419</v>
      </c>
      <c r="N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</row>
    <row r="52" spans="1:101" ht="22.35" customHeight="1" outlineLevel="4">
      <c r="A52"/>
      <c r="B52" s="13" t="str">
        <f t="shared" si="2"/>
        <v xml:space="preserve">                ПДУ для Rolsen EN-31603B (EN-31603R) ic (серия HOB439)</v>
      </c>
      <c r="C52" s="31" t="s">
        <v>814</v>
      </c>
      <c r="D52" s="12">
        <f t="shared" si="1"/>
        <v>8.0399999999999991</v>
      </c>
      <c r="E52" s="84">
        <f t="shared" si="1"/>
        <v>6.6959999999999997</v>
      </c>
      <c r="F52" s="74" t="s">
        <v>63</v>
      </c>
      <c r="H52" s="46" t="s">
        <v>813</v>
      </c>
      <c r="I52" s="47">
        <v>6.7</v>
      </c>
      <c r="J52" s="47">
        <v>5.58</v>
      </c>
      <c r="K52" s="179">
        <v>6.14</v>
      </c>
      <c r="L52" s="58" t="s">
        <v>3043</v>
      </c>
      <c r="M52" s="113" t="s">
        <v>1419</v>
      </c>
      <c r="N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</row>
    <row r="53" spans="1:101" ht="22.35" customHeight="1" outlineLevel="4">
      <c r="A53"/>
      <c r="B53" s="13" t="str">
        <f t="shared" si="2"/>
        <v xml:space="preserve">                ПДУ для Rolsen ER-22641R ic RL-32E1004U RL-40E1004F (серия HOB1362)</v>
      </c>
      <c r="C53" s="31" t="s">
        <v>1292</v>
      </c>
      <c r="D53" s="12">
        <f t="shared" si="1"/>
        <v>8.3520000000000003</v>
      </c>
      <c r="E53" s="84">
        <f t="shared" si="1"/>
        <v>6.96</v>
      </c>
      <c r="F53" s="74" t="s">
        <v>63</v>
      </c>
      <c r="H53" s="46" t="s">
        <v>1291</v>
      </c>
      <c r="I53" s="47">
        <v>6.96</v>
      </c>
      <c r="J53" s="47">
        <v>5.8</v>
      </c>
      <c r="K53" s="179">
        <v>6.38</v>
      </c>
      <c r="L53" s="58" t="s">
        <v>3043</v>
      </c>
      <c r="M53" s="113" t="s">
        <v>1419</v>
      </c>
      <c r="N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</row>
    <row r="54" spans="1:101" ht="11.85" customHeight="1" outlineLevel="4">
      <c r="A54"/>
      <c r="B54" s="13" t="str">
        <f t="shared" si="2"/>
        <v xml:space="preserve">                ПДУ для Rolsen ER-22642R ic (серия HOB1346)</v>
      </c>
      <c r="C54" s="31" t="s">
        <v>1294</v>
      </c>
      <c r="D54" s="12">
        <f t="shared" si="1"/>
        <v>8.3520000000000003</v>
      </c>
      <c r="E54" s="84">
        <f t="shared" si="1"/>
        <v>6.96</v>
      </c>
      <c r="F54" s="74" t="s">
        <v>63</v>
      </c>
      <c r="H54" s="46" t="s">
        <v>1293</v>
      </c>
      <c r="I54" s="47">
        <v>6.96</v>
      </c>
      <c r="J54" s="47">
        <v>5.8</v>
      </c>
      <c r="K54" s="179">
        <v>6.38</v>
      </c>
      <c r="L54" s="58" t="s">
        <v>3043</v>
      </c>
      <c r="M54" s="113" t="s">
        <v>1419</v>
      </c>
      <c r="N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</row>
    <row r="55" spans="1:101" ht="11.85" customHeight="1" outlineLevel="4">
      <c r="A55"/>
      <c r="B55" s="13" t="str">
        <f t="shared" si="2"/>
        <v xml:space="preserve">                ПДУ для Rolsen ER-31607R ic (серия HOB438)</v>
      </c>
      <c r="C55" s="31" t="s">
        <v>3515</v>
      </c>
      <c r="D55" s="12">
        <f t="shared" si="1"/>
        <v>10.884</v>
      </c>
      <c r="E55" s="84">
        <f t="shared" si="1"/>
        <v>9.0719999999999992</v>
      </c>
      <c r="F55" s="74" t="s">
        <v>63</v>
      </c>
      <c r="H55" s="46" t="s">
        <v>459</v>
      </c>
      <c r="I55" s="47">
        <v>9.07</v>
      </c>
      <c r="J55" s="47">
        <v>7.56</v>
      </c>
      <c r="K55" s="179">
        <v>8.32</v>
      </c>
      <c r="L55" s="58" t="s">
        <v>3043</v>
      </c>
      <c r="M55" s="113" t="s">
        <v>1419</v>
      </c>
      <c r="N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</row>
    <row r="56" spans="1:101" ht="22.35" customHeight="1" outlineLevel="4">
      <c r="A56"/>
      <c r="B56" s="13" t="str">
        <f t="shared" si="2"/>
        <v xml:space="preserve">                ПДУ для Rolsen RL-19E1301GU ( 2031C  ) ic Rubin RB-19SE5 (серия  HOB700)</v>
      </c>
      <c r="C56" s="31" t="s">
        <v>145</v>
      </c>
      <c r="D56" s="12">
        <f t="shared" si="1"/>
        <v>9.2159999999999993</v>
      </c>
      <c r="E56" s="84">
        <f t="shared" si="1"/>
        <v>7.68</v>
      </c>
      <c r="F56" s="74" t="s">
        <v>63</v>
      </c>
      <c r="H56" s="46" t="s">
        <v>345</v>
      </c>
      <c r="I56" s="47">
        <v>7.68</v>
      </c>
      <c r="J56" s="47">
        <v>6.4</v>
      </c>
      <c r="K56" s="179">
        <v>7.04</v>
      </c>
      <c r="L56" s="58" t="s">
        <v>3043</v>
      </c>
      <c r="M56" s="113" t="s">
        <v>1419</v>
      </c>
      <c r="N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</row>
    <row r="57" spans="1:101" ht="22.35" customHeight="1" outlineLevel="4">
      <c r="A57"/>
      <c r="B57" s="13" t="str">
        <f t="shared" si="2"/>
        <v xml:space="preserve">                ПДУ для Supra STV-LC32T880WL ic (серия HOB1258)</v>
      </c>
      <c r="C57" s="31" t="s">
        <v>894</v>
      </c>
      <c r="D57" s="12">
        <f t="shared" si="1"/>
        <v>9.5039999999999996</v>
      </c>
      <c r="E57" s="84">
        <f t="shared" si="1"/>
        <v>7.919999999999999</v>
      </c>
      <c r="F57" s="74" t="s">
        <v>63</v>
      </c>
      <c r="H57" s="46" t="s">
        <v>893</v>
      </c>
      <c r="I57" s="47">
        <v>7.92</v>
      </c>
      <c r="J57" s="47">
        <v>6.6</v>
      </c>
      <c r="K57" s="179">
        <v>7.26</v>
      </c>
      <c r="L57" s="58" t="s">
        <v>3043</v>
      </c>
      <c r="M57" s="113" t="s">
        <v>1419</v>
      </c>
      <c r="N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</row>
    <row r="58" spans="1:101" ht="22.35" customHeight="1" outlineLevel="4">
      <c r="A58"/>
      <c r="B58" s="13" t="str">
        <f t="shared" si="2"/>
        <v xml:space="preserve">                ПДУ для Vityaz K35/Polar 81LTV7003 ( K77)/Izumi ic (серия HOB575)</v>
      </c>
      <c r="C58" s="31" t="s">
        <v>1890</v>
      </c>
      <c r="D58" s="12">
        <f t="shared" si="1"/>
        <v>7.056</v>
      </c>
      <c r="E58" s="84">
        <f t="shared" si="1"/>
        <v>5.88</v>
      </c>
      <c r="F58" s="74" t="s">
        <v>63</v>
      </c>
      <c r="H58" s="46" t="s">
        <v>1889</v>
      </c>
      <c r="I58" s="47">
        <v>5.88</v>
      </c>
      <c r="J58" s="47">
        <v>4.9000000000000004</v>
      </c>
      <c r="K58" s="179">
        <v>5.28</v>
      </c>
      <c r="L58" s="58" t="s">
        <v>3043</v>
      </c>
      <c r="M58" s="113" t="s">
        <v>1419</v>
      </c>
      <c r="N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</row>
    <row r="59" spans="1:101" ht="22.35" customHeight="1" outlineLevel="4">
      <c r="A59"/>
      <c r="B59" s="13" t="str">
        <f t="shared" si="2"/>
        <v xml:space="preserve">                ПДУ для Vityaz/Hyundai (Braun) H-LCD2200 ic  (серия HOB196)</v>
      </c>
      <c r="C59" s="31" t="s">
        <v>3516</v>
      </c>
      <c r="D59" s="12">
        <f t="shared" si="1"/>
        <v>5.1840000000000002</v>
      </c>
      <c r="E59" s="84">
        <f t="shared" si="1"/>
        <v>4.32</v>
      </c>
      <c r="F59" s="74" t="s">
        <v>63</v>
      </c>
      <c r="H59" s="46" t="s">
        <v>215</v>
      </c>
      <c r="I59" s="47">
        <v>4.32</v>
      </c>
      <c r="J59" s="47">
        <v>3.6</v>
      </c>
      <c r="K59" s="179">
        <v>3.96</v>
      </c>
      <c r="L59" s="58" t="s">
        <v>3043</v>
      </c>
      <c r="M59" s="113" t="s">
        <v>1419</v>
      </c>
      <c r="N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</row>
    <row r="60" spans="1:101" ht="22.35" customHeight="1" outlineLevel="4">
      <c r="A60"/>
      <c r="B60" s="13" t="str">
        <f t="shared" si="2"/>
        <v xml:space="preserve">                ПДУ для Vityaz/Hyundai H-LCDVD2200 LCDTV+DVD ic  (серия HOB195)</v>
      </c>
      <c r="C60" s="31" t="s">
        <v>3517</v>
      </c>
      <c r="D60" s="12">
        <f t="shared" si="1"/>
        <v>4.823999999999999</v>
      </c>
      <c r="E60" s="84">
        <f t="shared" si="1"/>
        <v>4.0199999999999996</v>
      </c>
      <c r="F60" s="74" t="s">
        <v>63</v>
      </c>
      <c r="H60" s="46" t="s">
        <v>216</v>
      </c>
      <c r="I60" s="47">
        <v>4.0199999999999996</v>
      </c>
      <c r="J60" s="47">
        <v>3.35</v>
      </c>
      <c r="K60" s="179">
        <v>3.67</v>
      </c>
      <c r="L60" s="58" t="s">
        <v>3043</v>
      </c>
      <c r="M60" s="113" t="s">
        <v>1419</v>
      </c>
      <c r="N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</row>
    <row r="61" spans="1:101" ht="22.35" customHeight="1" outlineLevel="4">
      <c r="A61"/>
      <c r="B61" s="13" t="str">
        <f t="shared" si="2"/>
        <v xml:space="preserve">                ПДУ для Vityaz/Shivaki 051D black ic LCD TV (серия HOB823)</v>
      </c>
      <c r="C61" s="31" t="s">
        <v>3518</v>
      </c>
      <c r="D61" s="12">
        <f t="shared" si="1"/>
        <v>9.42</v>
      </c>
      <c r="E61" s="84">
        <f t="shared" si="1"/>
        <v>7.8479999999999999</v>
      </c>
      <c r="F61" s="74" t="s">
        <v>63</v>
      </c>
      <c r="H61" s="46" t="s">
        <v>442</v>
      </c>
      <c r="I61" s="47">
        <v>7.85</v>
      </c>
      <c r="J61" s="47">
        <v>6.54</v>
      </c>
      <c r="K61" s="179">
        <v>7.19</v>
      </c>
      <c r="L61" s="58" t="s">
        <v>3043</v>
      </c>
      <c r="M61" s="113" t="s">
        <v>1419</v>
      </c>
      <c r="N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</row>
    <row r="62" spans="1:101" ht="22.35" customHeight="1" outlineLevel="4">
      <c r="A62"/>
      <c r="B62" s="13" t="str">
        <f t="shared" si="2"/>
        <v xml:space="preserve">                ПДУ для Vityaz/Shivaki K78 ic ROLSEN/HYUNDAI/SUPRA/FUSION (серия HOB576)</v>
      </c>
      <c r="C62" s="31" t="s">
        <v>3173</v>
      </c>
      <c r="D62" s="12">
        <f t="shared" si="1"/>
        <v>6.048</v>
      </c>
      <c r="E62" s="84">
        <f t="shared" si="1"/>
        <v>5.04</v>
      </c>
      <c r="F62" s="74" t="s">
        <v>63</v>
      </c>
      <c r="H62" s="46" t="s">
        <v>2449</v>
      </c>
      <c r="I62" s="47">
        <v>5.04</v>
      </c>
      <c r="J62" s="47">
        <v>4.2</v>
      </c>
      <c r="K62" s="179">
        <v>4.7300000000000004</v>
      </c>
      <c r="L62" s="58" t="s">
        <v>3043</v>
      </c>
      <c r="M62" s="113" t="s">
        <v>1419</v>
      </c>
      <c r="N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</row>
    <row r="63" spans="1:101" ht="22.35" customHeight="1" outlineLevel="4">
      <c r="A63"/>
      <c r="B63" s="13" t="str">
        <f t="shared" si="2"/>
        <v xml:space="preserve">                ПДУ для Vityaz/Shivaki STV-22LED5 ic (серия HOB11408)</v>
      </c>
      <c r="C63" s="31" t="s">
        <v>3520</v>
      </c>
      <c r="D63" s="12">
        <f t="shared" si="1"/>
        <v>4.62</v>
      </c>
      <c r="E63" s="84">
        <f t="shared" si="1"/>
        <v>3.8519999999999999</v>
      </c>
      <c r="F63" s="74" t="s">
        <v>63</v>
      </c>
      <c r="H63" s="46" t="s">
        <v>3519</v>
      </c>
      <c r="I63" s="47">
        <v>3.85</v>
      </c>
      <c r="J63" s="47">
        <v>3.21</v>
      </c>
      <c r="K63" s="179">
        <v>3.52</v>
      </c>
      <c r="L63" s="58" t="s">
        <v>3043</v>
      </c>
      <c r="M63" s="113" t="s">
        <v>1419</v>
      </c>
      <c r="N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</row>
    <row r="64" spans="1:101" ht="22.35" customHeight="1" outlineLevel="4">
      <c r="A64"/>
      <c r="B64" s="13" t="str">
        <f t="shared" si="2"/>
        <v xml:space="preserve">                ПДУ для Витязь (VITYAS) 24L301C28 (VAR2) ic   (серия HOB1554)</v>
      </c>
      <c r="C64" s="31" t="s">
        <v>2371</v>
      </c>
      <c r="D64" s="12">
        <f t="shared" si="1"/>
        <v>7.3439999999999994</v>
      </c>
      <c r="E64" s="84">
        <f t="shared" si="1"/>
        <v>6.1199999999999992</v>
      </c>
      <c r="F64" s="74" t="s">
        <v>63</v>
      </c>
      <c r="H64" s="46" t="s">
        <v>3982</v>
      </c>
      <c r="I64" s="47">
        <v>6.12</v>
      </c>
      <c r="J64" s="47">
        <v>5.0999999999999996</v>
      </c>
      <c r="K64" s="179">
        <v>5.5</v>
      </c>
      <c r="L64" s="58" t="s">
        <v>3043</v>
      </c>
      <c r="M64" s="113" t="s">
        <v>1419</v>
      </c>
      <c r="N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</row>
    <row r="65" spans="1:101" ht="22.35" customHeight="1" outlineLevel="4">
      <c r="A65"/>
      <c r="B65" s="13" t="str">
        <f t="shared" si="2"/>
        <v xml:space="preserve">                ПДУ для Горизонт/Horizont GW-2AEUR LCD TV (серия HOB799)</v>
      </c>
      <c r="C65" s="31" t="s">
        <v>3174</v>
      </c>
      <c r="D65" s="12">
        <f t="shared" si="1"/>
        <v>4.8959999999999999</v>
      </c>
      <c r="E65" s="84">
        <f t="shared" si="1"/>
        <v>4.08</v>
      </c>
      <c r="F65" s="74" t="s">
        <v>63</v>
      </c>
      <c r="H65" s="46" t="s">
        <v>1891</v>
      </c>
      <c r="I65" s="47">
        <v>4.08</v>
      </c>
      <c r="J65" s="47">
        <v>3.4</v>
      </c>
      <c r="K65" s="179">
        <v>3.74</v>
      </c>
      <c r="L65" s="58" t="s">
        <v>3043</v>
      </c>
      <c r="M65" s="113" t="s">
        <v>1419</v>
      </c>
      <c r="N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</row>
    <row r="66" spans="1:101" ht="22.35" customHeight="1" outlineLevel="4">
      <c r="A66"/>
      <c r="B66" s="13" t="str">
        <f t="shared" si="2"/>
        <v xml:space="preserve">                ПДУ для Горизонт/HORIZONT RC-E23 LCD TV (серия HOB800)</v>
      </c>
      <c r="C66" s="31" t="s">
        <v>3175</v>
      </c>
      <c r="D66" s="12">
        <f t="shared" si="1"/>
        <v>7.3919999999999995</v>
      </c>
      <c r="E66" s="84">
        <f t="shared" si="1"/>
        <v>6.1559999999999997</v>
      </c>
      <c r="F66" s="74" t="s">
        <v>63</v>
      </c>
      <c r="H66" s="46" t="s">
        <v>468</v>
      </c>
      <c r="I66" s="47">
        <v>6.16</v>
      </c>
      <c r="J66" s="47">
        <v>5.13</v>
      </c>
      <c r="K66" s="179">
        <v>5.54</v>
      </c>
      <c r="L66" s="58" t="s">
        <v>3043</v>
      </c>
      <c r="M66" s="113" t="s">
        <v>1419</v>
      </c>
      <c r="N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</row>
    <row r="67" spans="1:101" ht="22.35" customHeight="1" outlineLevel="4">
      <c r="A67"/>
      <c r="B67" s="13" t="str">
        <f t="shared" si="2"/>
        <v xml:space="preserve">                ПДУ для Горизонт/Shivaki RC-D3-02 STV-26L6/STV-32L6 ic (серия HOB623)</v>
      </c>
      <c r="C67" s="31" t="s">
        <v>3176</v>
      </c>
      <c r="D67" s="12">
        <f t="shared" si="1"/>
        <v>7.1280000000000001</v>
      </c>
      <c r="E67" s="84">
        <f t="shared" si="1"/>
        <v>5.94</v>
      </c>
      <c r="F67" s="74" t="s">
        <v>63</v>
      </c>
      <c r="H67" s="46" t="s">
        <v>2450</v>
      </c>
      <c r="I67" s="47">
        <v>5.94</v>
      </c>
      <c r="J67" s="47">
        <v>4.95</v>
      </c>
      <c r="K67" s="179">
        <v>5.28</v>
      </c>
      <c r="L67" s="58" t="s">
        <v>3043</v>
      </c>
      <c r="M67" s="113" t="s">
        <v>1419</v>
      </c>
      <c r="N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</row>
    <row r="68" spans="1:101" ht="22.35" customHeight="1" outlineLevel="4">
      <c r="A68"/>
      <c r="B68" s="13" t="str">
        <f t="shared" si="2"/>
        <v xml:space="preserve">                ПДУ для Горизонт/Shivaki RC-D3-03  ic LCDTV(серия HOT0012)</v>
      </c>
      <c r="C68" s="31" t="s">
        <v>1653</v>
      </c>
      <c r="D68" s="12">
        <f t="shared" si="1"/>
        <v>11.352</v>
      </c>
      <c r="E68" s="84">
        <f t="shared" si="1"/>
        <v>9.4559999999999995</v>
      </c>
      <c r="F68" s="74" t="s">
        <v>63</v>
      </c>
      <c r="H68" s="46" t="s">
        <v>1652</v>
      </c>
      <c r="I68" s="47">
        <v>9.4600000000000009</v>
      </c>
      <c r="J68" s="47">
        <v>7.88</v>
      </c>
      <c r="K68" s="179">
        <v>7.92</v>
      </c>
      <c r="L68" s="58" t="s">
        <v>3043</v>
      </c>
      <c r="M68" s="113" t="s">
        <v>1419</v>
      </c>
      <c r="N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</row>
    <row r="69" spans="1:101" ht="22.35" customHeight="1" outlineLevel="4">
      <c r="A69"/>
      <c r="B69" s="13" t="str">
        <f t="shared" si="2"/>
        <v xml:space="preserve">                Пульт для т/в Горизонт /Sitronics RC-L-03 ic (серия HOB317)</v>
      </c>
      <c r="C69" s="31" t="s">
        <v>3177</v>
      </c>
      <c r="D69" s="12">
        <f t="shared" si="1"/>
        <v>5.88</v>
      </c>
      <c r="E69" s="84">
        <f t="shared" si="1"/>
        <v>4.8959999999999999</v>
      </c>
      <c r="F69" s="74" t="s">
        <v>63</v>
      </c>
      <c r="H69" s="46" t="s">
        <v>1012</v>
      </c>
      <c r="I69" s="47">
        <v>4.9000000000000004</v>
      </c>
      <c r="J69" s="47">
        <v>4.08</v>
      </c>
      <c r="K69" s="179">
        <v>4.49</v>
      </c>
      <c r="L69" s="58" t="s">
        <v>3043</v>
      </c>
      <c r="M69" s="113" t="s">
        <v>1419</v>
      </c>
      <c r="N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</row>
    <row r="70" spans="1:101" ht="11.85" customHeight="1" outlineLevel="4">
      <c r="A70"/>
      <c r="B70" s="13" t="str">
        <f t="shared" si="2"/>
        <v xml:space="preserve">                Пульт для т/в Горизонт /Sitronics RC-L-05 ic</v>
      </c>
      <c r="C70" s="31" t="s">
        <v>2452</v>
      </c>
      <c r="D70" s="12">
        <f t="shared" si="1"/>
        <v>1.2</v>
      </c>
      <c r="E70" s="84">
        <f t="shared" si="1"/>
        <v>1.2</v>
      </c>
      <c r="F70" s="74"/>
      <c r="H70" s="46" t="s">
        <v>2451</v>
      </c>
      <c r="I70" s="57"/>
      <c r="J70" s="57"/>
      <c r="K70" s="179">
        <v>2.86</v>
      </c>
      <c r="L70" s="59" t="s">
        <v>3044</v>
      </c>
      <c r="M70" s="113" t="s">
        <v>1419</v>
      </c>
      <c r="N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</row>
    <row r="71" spans="1:101" ht="11.85" customHeight="1" outlineLevel="4">
      <c r="A71"/>
      <c r="B71" s="13" t="str">
        <f t="shared" si="2"/>
        <v xml:space="preserve">                Пульт для т/в Горизонт /Sitronics RC-L-06 ic  </v>
      </c>
      <c r="C71" s="31" t="s">
        <v>2454</v>
      </c>
      <c r="D71" s="12">
        <f t="shared" si="1"/>
        <v>1.2</v>
      </c>
      <c r="E71" s="84">
        <f t="shared" si="1"/>
        <v>3.8639999999999999</v>
      </c>
      <c r="F71" s="74" t="s">
        <v>63</v>
      </c>
      <c r="H71" s="46" t="s">
        <v>2453</v>
      </c>
      <c r="I71" s="57"/>
      <c r="J71" s="47">
        <v>3.22</v>
      </c>
      <c r="K71" s="179">
        <v>2.86</v>
      </c>
      <c r="L71" s="59" t="s">
        <v>3044</v>
      </c>
      <c r="M71" s="113" t="s">
        <v>1419</v>
      </c>
      <c r="N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</row>
    <row r="72" spans="1:101" ht="11.85" customHeight="1" outlineLevel="4">
      <c r="A72"/>
      <c r="B72" s="13" t="str">
        <f t="shared" si="2"/>
        <v xml:space="preserve">                Пульт для т/в Горизонт RC-A3-01 (серия  HOB264)</v>
      </c>
      <c r="C72" s="31" t="s">
        <v>3178</v>
      </c>
      <c r="D72" s="12">
        <f t="shared" si="1"/>
        <v>6.6360000000000001</v>
      </c>
      <c r="E72" s="84">
        <f t="shared" si="1"/>
        <v>5.532</v>
      </c>
      <c r="F72" s="74" t="s">
        <v>63</v>
      </c>
      <c r="H72" s="46" t="s">
        <v>613</v>
      </c>
      <c r="I72" s="47">
        <v>5.53</v>
      </c>
      <c r="J72" s="47">
        <v>4.6100000000000003</v>
      </c>
      <c r="K72" s="179">
        <v>4.95</v>
      </c>
      <c r="L72" s="58" t="s">
        <v>3043</v>
      </c>
      <c r="M72" s="113" t="s">
        <v>1419</v>
      </c>
      <c r="N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</row>
    <row r="73" spans="1:101" ht="12.6" customHeight="1" outlineLevel="3">
      <c r="A73"/>
      <c r="B73" s="36" t="s">
        <v>26</v>
      </c>
      <c r="C73" s="30"/>
      <c r="D73" s="30"/>
      <c r="E73" s="30"/>
      <c r="F73" s="30"/>
      <c r="G73" s="30"/>
      <c r="H73" s="49"/>
      <c r="I73" s="49"/>
      <c r="J73" s="49"/>
      <c r="K73" s="30"/>
      <c r="L73" s="30"/>
      <c r="M73" s="30"/>
      <c r="N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</row>
    <row r="74" spans="1:101" ht="12.6" customHeight="1" outlineLevel="4">
      <c r="A74"/>
      <c r="B74" s="37" t="s">
        <v>2455</v>
      </c>
      <c r="C74" s="33"/>
      <c r="D74" s="33"/>
      <c r="E74" s="33"/>
      <c r="F74" s="33"/>
      <c r="G74" s="33"/>
      <c r="H74" s="49"/>
      <c r="I74" s="49"/>
      <c r="J74" s="49"/>
      <c r="K74" s="33"/>
      <c r="L74" s="33"/>
      <c r="M74" s="33"/>
      <c r="N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</row>
    <row r="75" spans="1:101" ht="11.85" customHeight="1" outlineLevel="5">
      <c r="A75"/>
      <c r="B75" s="13" t="str">
        <f t="shared" ref="B75:B76" si="3">HYPERLINK(CONCATENATE("http://belpult.by/site_search?search_term=",C75),H75)</f>
        <v xml:space="preserve">                    ПДУ для Витязь VITYAZ  dvd (серия HVD234)</v>
      </c>
      <c r="C75" s="31" t="s">
        <v>3521</v>
      </c>
      <c r="D75" s="12">
        <f t="shared" si="1"/>
        <v>1.2</v>
      </c>
      <c r="E75" s="84">
        <f t="shared" si="1"/>
        <v>3.468</v>
      </c>
      <c r="F75" s="74" t="s">
        <v>63</v>
      </c>
      <c r="H75" s="46" t="s">
        <v>3088</v>
      </c>
      <c r="I75" s="57"/>
      <c r="J75" s="47">
        <v>2.89</v>
      </c>
      <c r="K75" s="179">
        <v>5.5</v>
      </c>
      <c r="L75" s="59" t="s">
        <v>3044</v>
      </c>
      <c r="M75" s="113" t="s">
        <v>1419</v>
      </c>
      <c r="N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</row>
    <row r="76" spans="1:101" ht="22.35" customHeight="1" outlineLevel="5">
      <c r="A76"/>
      <c r="B76" s="13" t="str">
        <f t="shared" si="3"/>
        <v xml:space="preserve">                    ПДУ для Витязь/Ямал BK3B-C24 SAT (серия HSR429)</v>
      </c>
      <c r="C76" s="31" t="s">
        <v>3523</v>
      </c>
      <c r="D76" s="12">
        <f t="shared" ref="D76:E139" si="4">PRODUCT(I76,1.2)</f>
        <v>1.2</v>
      </c>
      <c r="E76" s="84">
        <f t="shared" si="4"/>
        <v>3.9359999999999995</v>
      </c>
      <c r="F76" s="74" t="s">
        <v>63</v>
      </c>
      <c r="H76" s="46" t="s">
        <v>3522</v>
      </c>
      <c r="I76" s="57"/>
      <c r="J76" s="47">
        <v>3.28</v>
      </c>
      <c r="K76" s="179">
        <v>5.5</v>
      </c>
      <c r="L76" s="59" t="s">
        <v>3044</v>
      </c>
      <c r="M76" s="113" t="s">
        <v>1419</v>
      </c>
      <c r="N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</row>
    <row r="77" spans="1:101" ht="12.6" customHeight="1" outlineLevel="4">
      <c r="A77"/>
      <c r="B77" s="37" t="s">
        <v>109</v>
      </c>
      <c r="C77" s="33"/>
      <c r="D77" s="33"/>
      <c r="E77" s="33"/>
      <c r="F77" s="33"/>
      <c r="G77" s="33"/>
      <c r="H77" s="49"/>
      <c r="I77" s="49"/>
      <c r="J77" s="49"/>
      <c r="K77" s="33"/>
      <c r="L77" s="33"/>
      <c r="M77" s="33"/>
      <c r="N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</row>
    <row r="78" spans="1:101" ht="22.35" customHeight="1" outlineLevel="5">
      <c r="A78"/>
      <c r="B78" s="13" t="str">
        <f t="shared" ref="B78:B80" si="5">HYPERLINK(CONCATENATE("http://belpult.by/site_search?search_term=",C78),H78)</f>
        <v xml:space="preserve">                    Пульт для т/в Витязь RC-10 конус  RC-6-1 (ic)   37CTV730-7 (серия HOT950)</v>
      </c>
      <c r="C78" s="31" t="s">
        <v>3179</v>
      </c>
      <c r="D78" s="12">
        <f t="shared" si="4"/>
        <v>4.8959999999999999</v>
      </c>
      <c r="E78" s="84">
        <f t="shared" si="4"/>
        <v>4.08</v>
      </c>
      <c r="F78" s="74" t="s">
        <v>63</v>
      </c>
      <c r="H78" s="46" t="s">
        <v>110</v>
      </c>
      <c r="I78" s="47">
        <v>4.08</v>
      </c>
      <c r="J78" s="47">
        <v>3.4</v>
      </c>
      <c r="K78" s="179">
        <v>3.3</v>
      </c>
      <c r="L78" s="58" t="s">
        <v>3043</v>
      </c>
      <c r="M78" s="113" t="s">
        <v>3983</v>
      </c>
      <c r="N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</row>
    <row r="79" spans="1:101" ht="22.35" customHeight="1" outlineLevel="5">
      <c r="A79"/>
      <c r="B79" s="13" t="str">
        <f t="shared" si="5"/>
        <v xml:space="preserve">                    Пульт для т/в Витязь RC-5 . fosfor ic (серия HOT309)</v>
      </c>
      <c r="C79" s="31" t="s">
        <v>3180</v>
      </c>
      <c r="D79" s="12">
        <f t="shared" si="4"/>
        <v>3.8879999999999999</v>
      </c>
      <c r="E79" s="84">
        <f t="shared" si="4"/>
        <v>3.24</v>
      </c>
      <c r="F79" s="74" t="s">
        <v>63</v>
      </c>
      <c r="H79" s="46" t="s">
        <v>895</v>
      </c>
      <c r="I79" s="47">
        <v>3.24</v>
      </c>
      <c r="J79" s="47">
        <v>2.7</v>
      </c>
      <c r="K79" s="179">
        <v>2.64</v>
      </c>
      <c r="L79" s="58" t="s">
        <v>3043</v>
      </c>
      <c r="M79" s="113" t="s">
        <v>3983</v>
      </c>
      <c r="N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</row>
    <row r="80" spans="1:101" ht="22.35" customHeight="1" outlineLevel="5">
      <c r="A80"/>
      <c r="B80" s="13" t="str">
        <f t="shared" si="5"/>
        <v xml:space="preserve">                    Пульт для т/в Витязь RC-5 . черные кнопки ic (серия HOB726)</v>
      </c>
      <c r="C80" s="31" t="s">
        <v>3524</v>
      </c>
      <c r="D80" s="12">
        <f t="shared" si="4"/>
        <v>3.8879999999999999</v>
      </c>
      <c r="E80" s="84">
        <f t="shared" si="4"/>
        <v>3.24</v>
      </c>
      <c r="F80" s="74" t="s">
        <v>63</v>
      </c>
      <c r="H80" s="46" t="s">
        <v>600</v>
      </c>
      <c r="I80" s="47">
        <v>3.24</v>
      </c>
      <c r="J80" s="47">
        <v>2.7</v>
      </c>
      <c r="K80" s="179">
        <v>2.64</v>
      </c>
      <c r="L80" s="58" t="s">
        <v>3043</v>
      </c>
      <c r="M80" s="113" t="s">
        <v>3983</v>
      </c>
      <c r="N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</row>
    <row r="81" spans="1:101" ht="12.6" customHeight="1" outlineLevel="3">
      <c r="A81"/>
      <c r="B81" s="36" t="s">
        <v>27</v>
      </c>
      <c r="C81" s="30"/>
      <c r="D81" s="30"/>
      <c r="E81" s="30"/>
      <c r="F81" s="30"/>
      <c r="G81" s="30"/>
      <c r="H81" s="49"/>
      <c r="I81" s="49"/>
      <c r="J81" s="49"/>
      <c r="K81" s="30"/>
      <c r="L81" s="30"/>
      <c r="M81" s="30"/>
      <c r="N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</row>
    <row r="82" spans="1:101" ht="12.6" customHeight="1" outlineLevel="4">
      <c r="A82"/>
      <c r="B82" s="37" t="s">
        <v>519</v>
      </c>
      <c r="C82" s="33"/>
      <c r="D82" s="33"/>
      <c r="E82" s="33"/>
      <c r="F82" s="33"/>
      <c r="G82" s="33"/>
      <c r="H82" s="49"/>
      <c r="I82" s="49"/>
      <c r="J82" s="49"/>
      <c r="K82" s="33"/>
      <c r="L82" s="33"/>
      <c r="M82" s="33"/>
      <c r="N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</row>
    <row r="83" spans="1:101" ht="22.35" customHeight="1" outlineLevel="5">
      <c r="A83"/>
      <c r="B83" s="13" t="str">
        <f t="shared" ref="B83:B84" si="6">HYPERLINK(CONCATENATE("http://belpult.by/site_search?search_term=",C83),H83)</f>
        <v xml:space="preserve">                    Пульт для DVD Горизонт/Odeon DVP-300/360/357 DVDR  ic ( серия HVD141)</v>
      </c>
      <c r="C83" s="31" t="s">
        <v>3525</v>
      </c>
      <c r="D83" s="12">
        <f t="shared" si="4"/>
        <v>5.4719999999999995</v>
      </c>
      <c r="E83" s="84">
        <f t="shared" si="4"/>
        <v>4.5599999999999996</v>
      </c>
      <c r="F83" s="74" t="s">
        <v>63</v>
      </c>
      <c r="H83" s="46" t="s">
        <v>614</v>
      </c>
      <c r="I83" s="47">
        <v>4.5599999999999996</v>
      </c>
      <c r="J83" s="47">
        <v>3.8</v>
      </c>
      <c r="K83" s="179">
        <v>4.2699999999999996</v>
      </c>
      <c r="L83" s="58" t="s">
        <v>3043</v>
      </c>
      <c r="M83" s="113" t="s">
        <v>1419</v>
      </c>
      <c r="N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</row>
    <row r="84" spans="1:101" ht="22.35" customHeight="1" outlineLevel="5">
      <c r="A84"/>
      <c r="B84" s="13" t="str">
        <f t="shared" si="6"/>
        <v xml:space="preserve">                    Пульт для т/в Горизонт RC-DVD STC-2109F/SAGA TVD-2143PF (серия HOB232)</v>
      </c>
      <c r="C84" s="31" t="s">
        <v>3526</v>
      </c>
      <c r="D84" s="12">
        <f t="shared" si="4"/>
        <v>8.0399999999999991</v>
      </c>
      <c r="E84" s="84">
        <f t="shared" si="4"/>
        <v>6.6959999999999997</v>
      </c>
      <c r="F84" s="74" t="s">
        <v>63</v>
      </c>
      <c r="H84" s="46" t="s">
        <v>520</v>
      </c>
      <c r="I84" s="47">
        <v>6.7</v>
      </c>
      <c r="J84" s="47">
        <v>5.58</v>
      </c>
      <c r="K84" s="179">
        <v>6.16</v>
      </c>
      <c r="L84" s="58" t="s">
        <v>3043</v>
      </c>
      <c r="M84" s="113" t="s">
        <v>1419</v>
      </c>
      <c r="N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</row>
    <row r="85" spans="1:101" ht="12.6" customHeight="1" outlineLevel="4">
      <c r="A85"/>
      <c r="B85" s="37" t="s">
        <v>111</v>
      </c>
      <c r="C85" s="33"/>
      <c r="D85" s="33"/>
      <c r="E85" s="33"/>
      <c r="F85" s="33"/>
      <c r="G85" s="33"/>
      <c r="H85" s="49"/>
      <c r="I85" s="49"/>
      <c r="J85" s="49"/>
      <c r="K85" s="33"/>
      <c r="L85" s="33"/>
      <c r="M85" s="33"/>
      <c r="N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</row>
    <row r="86" spans="1:101" ht="22.35" customHeight="1" outlineLevel="5">
      <c r="A86"/>
      <c r="B86" s="13" t="str">
        <f t="shared" ref="B86:B98" si="7">HYPERLINK(CONCATENATE("http://belpult.by/site_search?search_term=",C86),H86)</f>
        <v xml:space="preserve">                    ПДУ для Горизонт/Rolsen/TCL/Polar RC - 1153038 (серия HРH077)</v>
      </c>
      <c r="C86" s="31" t="s">
        <v>4405</v>
      </c>
      <c r="D86" s="12">
        <f t="shared" si="4"/>
        <v>4.7519999999999998</v>
      </c>
      <c r="E86" s="84">
        <f t="shared" si="4"/>
        <v>3.9599999999999995</v>
      </c>
      <c r="F86" s="74" t="s">
        <v>63</v>
      </c>
      <c r="H86" s="46" t="s">
        <v>4404</v>
      </c>
      <c r="I86" s="47">
        <v>3.96</v>
      </c>
      <c r="J86" s="47">
        <v>3.3</v>
      </c>
      <c r="K86" s="179">
        <v>3.56</v>
      </c>
      <c r="L86" s="58" t="s">
        <v>3043</v>
      </c>
      <c r="M86" s="113" t="s">
        <v>1419</v>
      </c>
      <c r="N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</row>
    <row r="87" spans="1:101" ht="22.35" customHeight="1" outlineLevel="5">
      <c r="A87"/>
      <c r="B87" s="13" t="str">
        <f t="shared" si="7"/>
        <v xml:space="preserve">                    Пульт для т/в Горизонт Bp-6 белый  ic (серия HOT122)</v>
      </c>
      <c r="C87" s="31" t="s">
        <v>1893</v>
      </c>
      <c r="D87" s="12">
        <f t="shared" si="4"/>
        <v>4.8959999999999999</v>
      </c>
      <c r="E87" s="84">
        <f t="shared" si="4"/>
        <v>4.08</v>
      </c>
      <c r="F87" s="74" t="s">
        <v>63</v>
      </c>
      <c r="H87" s="46" t="s">
        <v>1892</v>
      </c>
      <c r="I87" s="47">
        <v>4.08</v>
      </c>
      <c r="J87" s="47">
        <v>3.4</v>
      </c>
      <c r="K87" s="179">
        <v>3.3</v>
      </c>
      <c r="L87" s="58" t="s">
        <v>3043</v>
      </c>
      <c r="M87" s="113" t="s">
        <v>1419</v>
      </c>
      <c r="N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</row>
    <row r="88" spans="1:101" ht="22.35" customHeight="1" outlineLevel="5">
      <c r="A88"/>
      <c r="B88" s="13" t="str">
        <f t="shared" si="7"/>
        <v xml:space="preserve">                    Пульт для т/в Горизонт RC-1153503 (серия HRM2392)</v>
      </c>
      <c r="C88" s="31" t="s">
        <v>3527</v>
      </c>
      <c r="D88" s="12">
        <f t="shared" si="4"/>
        <v>1.2</v>
      </c>
      <c r="E88" s="84">
        <f t="shared" si="4"/>
        <v>3.6719999999999997</v>
      </c>
      <c r="F88" s="74" t="s">
        <v>63</v>
      </c>
      <c r="H88" s="46" t="s">
        <v>3046</v>
      </c>
      <c r="I88" s="57"/>
      <c r="J88" s="47">
        <v>3.06</v>
      </c>
      <c r="K88" s="179">
        <v>6.6</v>
      </c>
      <c r="L88" s="59" t="s">
        <v>3044</v>
      </c>
      <c r="M88" s="113" t="s">
        <v>1419</v>
      </c>
      <c r="N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</row>
    <row r="89" spans="1:101" ht="22.35" customHeight="1" outlineLevel="5">
      <c r="A89"/>
      <c r="B89" s="13" t="str">
        <f t="shared" si="7"/>
        <v xml:space="preserve">                    Пульт для т/в Горизонт RC-4 рыбка ic (серия HОТ113)</v>
      </c>
      <c r="C89" s="31" t="s">
        <v>3528</v>
      </c>
      <c r="D89" s="12">
        <f t="shared" si="4"/>
        <v>3.7559999999999998</v>
      </c>
      <c r="E89" s="84">
        <f t="shared" si="4"/>
        <v>3.1319999999999997</v>
      </c>
      <c r="F89" s="74" t="s">
        <v>63</v>
      </c>
      <c r="H89" s="46" t="s">
        <v>3047</v>
      </c>
      <c r="I89" s="47">
        <v>3.13</v>
      </c>
      <c r="J89" s="47">
        <v>2.61</v>
      </c>
      <c r="K89" s="179">
        <v>2.86</v>
      </c>
      <c r="L89" s="59" t="s">
        <v>3044</v>
      </c>
      <c r="M89" s="113" t="s">
        <v>1419</v>
      </c>
      <c r="N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</row>
    <row r="90" spans="1:101" ht="22.35" customHeight="1" outlineLevel="5">
      <c r="A90"/>
      <c r="B90" s="13" t="str">
        <f t="shared" si="7"/>
        <v xml:space="preserve">                    Пульт для т/в Горизонт RC-5 рыбка ic (серия HОT369)</v>
      </c>
      <c r="C90" s="31" t="s">
        <v>2801</v>
      </c>
      <c r="D90" s="12">
        <f t="shared" si="4"/>
        <v>3.7439999999999998</v>
      </c>
      <c r="E90" s="84">
        <f t="shared" si="4"/>
        <v>3.12</v>
      </c>
      <c r="F90" s="74" t="s">
        <v>63</v>
      </c>
      <c r="H90" s="46" t="s">
        <v>2800</v>
      </c>
      <c r="I90" s="47">
        <v>3.12</v>
      </c>
      <c r="J90" s="47">
        <v>2.6</v>
      </c>
      <c r="K90" s="179">
        <v>2.64</v>
      </c>
      <c r="L90" s="58" t="s">
        <v>3043</v>
      </c>
      <c r="M90" s="113" t="s">
        <v>1419</v>
      </c>
      <c r="N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</row>
    <row r="91" spans="1:101" ht="22.35" customHeight="1" outlineLevel="5">
      <c r="A91"/>
      <c r="B91" s="13" t="str">
        <f t="shared" si="7"/>
        <v xml:space="preserve">                    Пульт для т/в Горизонт RC-6 mini  ic (серия HOT154)</v>
      </c>
      <c r="C91" s="31" t="s">
        <v>3529</v>
      </c>
      <c r="D91" s="12">
        <f t="shared" si="4"/>
        <v>1.2</v>
      </c>
      <c r="E91" s="84">
        <f t="shared" si="4"/>
        <v>5.0639999999999992</v>
      </c>
      <c r="F91" s="74" t="s">
        <v>63</v>
      </c>
      <c r="H91" s="46" t="s">
        <v>3048</v>
      </c>
      <c r="I91" s="57"/>
      <c r="J91" s="47">
        <v>4.22</v>
      </c>
      <c r="K91" s="179">
        <v>6.6</v>
      </c>
      <c r="L91" s="59" t="s">
        <v>3044</v>
      </c>
      <c r="M91" s="113" t="s">
        <v>1419</v>
      </c>
      <c r="N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</row>
    <row r="92" spans="1:101" ht="22.35" customHeight="1" outlineLevel="5">
      <c r="A92"/>
      <c r="B92" s="13" t="str">
        <f t="shared" si="7"/>
        <v xml:space="preserve">                    Пульт для т/в Горизонт RC-6-5  как оригинал ic (серия HOT700)</v>
      </c>
      <c r="C92" s="31" t="s">
        <v>3181</v>
      </c>
      <c r="D92" s="12">
        <f t="shared" si="4"/>
        <v>4.8959999999999999</v>
      </c>
      <c r="E92" s="84">
        <f t="shared" si="4"/>
        <v>4.08</v>
      </c>
      <c r="F92" s="74" t="s">
        <v>63</v>
      </c>
      <c r="H92" s="46" t="s">
        <v>3049</v>
      </c>
      <c r="I92" s="47">
        <v>4.08</v>
      </c>
      <c r="J92" s="47">
        <v>3.4</v>
      </c>
      <c r="K92" s="179">
        <v>2.86</v>
      </c>
      <c r="L92" s="58" t="s">
        <v>3043</v>
      </c>
      <c r="M92" s="113" t="s">
        <v>1405</v>
      </c>
      <c r="N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</row>
    <row r="93" spans="1:101" ht="22.35" customHeight="1" outlineLevel="5">
      <c r="A93"/>
      <c r="B93" s="13" t="str">
        <f t="shared" si="7"/>
        <v xml:space="preserve">                    Пульт для т/в Горизонт RC-6-7  ic (серия HOT312)</v>
      </c>
      <c r="C93" s="31" t="s">
        <v>3182</v>
      </c>
      <c r="D93" s="12">
        <f t="shared" si="4"/>
        <v>4.032</v>
      </c>
      <c r="E93" s="84">
        <f t="shared" si="4"/>
        <v>3.36</v>
      </c>
      <c r="F93" s="74" t="s">
        <v>63</v>
      </c>
      <c r="H93" s="46" t="s">
        <v>112</v>
      </c>
      <c r="I93" s="47">
        <v>3.36</v>
      </c>
      <c r="J93" s="47">
        <v>2.8</v>
      </c>
      <c r="K93" s="179">
        <v>2.86</v>
      </c>
      <c r="L93" s="58" t="s">
        <v>3043</v>
      </c>
      <c r="M93" s="113" t="s">
        <v>1405</v>
      </c>
      <c r="N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</row>
    <row r="94" spans="1:101" ht="22.35" customHeight="1" outlineLevel="5">
      <c r="A94"/>
      <c r="B94" s="13" t="str">
        <f t="shared" si="7"/>
        <v xml:space="preserve">                    Пульт для т/в Горизонт RC-6-7-2  ic (серия НОT305)</v>
      </c>
      <c r="C94" s="31" t="s">
        <v>3391</v>
      </c>
      <c r="D94" s="12">
        <f t="shared" si="4"/>
        <v>4.4400000000000004</v>
      </c>
      <c r="E94" s="84">
        <f t="shared" si="4"/>
        <v>3.6959999999999997</v>
      </c>
      <c r="F94" s="74" t="s">
        <v>63</v>
      </c>
      <c r="H94" s="46" t="s">
        <v>3390</v>
      </c>
      <c r="I94" s="47">
        <v>3.7</v>
      </c>
      <c r="J94" s="47">
        <v>3.08</v>
      </c>
      <c r="K94" s="179">
        <v>3.3</v>
      </c>
      <c r="L94" s="58" t="s">
        <v>3043</v>
      </c>
      <c r="M94" s="113" t="s">
        <v>1419</v>
      </c>
      <c r="N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</row>
    <row r="95" spans="1:101" ht="22.35" customHeight="1" outlineLevel="5">
      <c r="A95"/>
      <c r="B95" s="13" t="str">
        <f t="shared" si="7"/>
        <v xml:space="preserve">                    Пульт для т/в Горизонт RC-6-7-5  ic (серия HOB008)</v>
      </c>
      <c r="C95" s="31" t="s">
        <v>3530</v>
      </c>
      <c r="D95" s="12">
        <f t="shared" si="4"/>
        <v>1.2</v>
      </c>
      <c r="E95" s="84">
        <f t="shared" si="4"/>
        <v>4.8119999999999994</v>
      </c>
      <c r="F95" s="74" t="s">
        <v>63</v>
      </c>
      <c r="H95" s="46" t="s">
        <v>3050</v>
      </c>
      <c r="I95" s="57"/>
      <c r="J95" s="47">
        <v>4.01</v>
      </c>
      <c r="K95" s="179">
        <v>4.4000000000000004</v>
      </c>
      <c r="L95" s="59" t="s">
        <v>3044</v>
      </c>
      <c r="M95" s="113" t="s">
        <v>1419</v>
      </c>
      <c r="N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</row>
    <row r="96" spans="1:101" ht="22.35" customHeight="1" outlineLevel="5">
      <c r="A96"/>
      <c r="B96" s="13" t="str">
        <f t="shared" si="7"/>
        <v xml:space="preserve">                    Пульт для т/в Горизонт RC-7-7  ic  (серия  HOT883) </v>
      </c>
      <c r="C96" s="31" t="s">
        <v>3183</v>
      </c>
      <c r="D96" s="12">
        <f t="shared" si="4"/>
        <v>5.0519999999999996</v>
      </c>
      <c r="E96" s="84">
        <f t="shared" si="4"/>
        <v>4.2119999999999997</v>
      </c>
      <c r="F96" s="74" t="s">
        <v>63</v>
      </c>
      <c r="H96" s="46" t="s">
        <v>853</v>
      </c>
      <c r="I96" s="47">
        <v>4.21</v>
      </c>
      <c r="J96" s="47">
        <v>3.51</v>
      </c>
      <c r="K96" s="179">
        <v>3.74</v>
      </c>
      <c r="L96" s="58" t="s">
        <v>3043</v>
      </c>
      <c r="M96" s="113" t="s">
        <v>1419</v>
      </c>
      <c r="N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</row>
    <row r="97" spans="1:101" ht="22.35" customHeight="1" outlineLevel="5">
      <c r="A97"/>
      <c r="B97" s="13" t="str">
        <f t="shared" si="7"/>
        <v xml:space="preserve">                    Пульт для т/в Горизонт RC-7-9  ic (серия НОT861)</v>
      </c>
      <c r="C97" s="31" t="s">
        <v>4084</v>
      </c>
      <c r="D97" s="12">
        <f t="shared" si="4"/>
        <v>4.3920000000000003</v>
      </c>
      <c r="E97" s="84">
        <f t="shared" si="4"/>
        <v>3.6599999999999997</v>
      </c>
      <c r="F97" s="74" t="s">
        <v>63</v>
      </c>
      <c r="H97" s="46" t="s">
        <v>4083</v>
      </c>
      <c r="I97" s="47">
        <v>3.66</v>
      </c>
      <c r="J97" s="47">
        <v>3.05</v>
      </c>
      <c r="K97" s="179">
        <v>3.08</v>
      </c>
      <c r="L97" s="58" t="s">
        <v>3043</v>
      </c>
      <c r="M97" s="113" t="s">
        <v>1419</v>
      </c>
      <c r="N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</row>
    <row r="98" spans="1:101" ht="22.35" customHeight="1" outlineLevel="5">
      <c r="A98"/>
      <c r="B98" s="13" t="str">
        <f t="shared" si="7"/>
        <v xml:space="preserve">                    Пульт для т/в Горизонт RC7-8  ic (серия HOB083)</v>
      </c>
      <c r="C98" s="31" t="s">
        <v>3184</v>
      </c>
      <c r="D98" s="12">
        <f t="shared" si="4"/>
        <v>4.32</v>
      </c>
      <c r="E98" s="84">
        <f t="shared" si="4"/>
        <v>3.5999999999999996</v>
      </c>
      <c r="F98" s="74" t="s">
        <v>63</v>
      </c>
      <c r="H98" s="46" t="s">
        <v>1654</v>
      </c>
      <c r="I98" s="47">
        <v>3.6</v>
      </c>
      <c r="J98" s="47">
        <v>3</v>
      </c>
      <c r="K98" s="179">
        <v>3.08</v>
      </c>
      <c r="L98" s="58" t="s">
        <v>3043</v>
      </c>
      <c r="M98" s="113" t="s">
        <v>1419</v>
      </c>
      <c r="N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</row>
    <row r="99" spans="1:101" ht="12.6" customHeight="1" outlineLevel="2">
      <c r="A99"/>
      <c r="B99" s="35" t="s">
        <v>740</v>
      </c>
      <c r="C99" s="29"/>
      <c r="D99" s="29"/>
      <c r="E99" s="29"/>
      <c r="F99" s="29"/>
      <c r="G99" s="29"/>
      <c r="H99" s="49"/>
      <c r="I99" s="49"/>
      <c r="J99" s="49"/>
      <c r="K99" s="29"/>
      <c r="L99" s="29"/>
      <c r="M99" s="29"/>
      <c r="N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</row>
    <row r="100" spans="1:101" ht="12.6" customHeight="1" outlineLevel="3">
      <c r="A100"/>
      <c r="B100" s="36" t="s">
        <v>741</v>
      </c>
      <c r="C100" s="30"/>
      <c r="D100" s="30"/>
      <c r="E100" s="30"/>
      <c r="F100" s="30"/>
      <c r="G100" s="30"/>
      <c r="H100" s="49"/>
      <c r="I100" s="49"/>
      <c r="J100" s="49"/>
      <c r="K100" s="30"/>
      <c r="L100" s="30"/>
      <c r="M100" s="30"/>
      <c r="N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</row>
    <row r="101" spans="1:101" ht="11.85" customHeight="1" outlineLevel="4">
      <c r="A101"/>
      <c r="B101" s="13" t="str">
        <f t="shared" ref="B101:B146" si="8">HYPERLINK(CONCATENATE("http://belpult.by/site_search?search_term=",C101),H101)</f>
        <v xml:space="preserve">                ПДУ для Arion AF-3030 ic (серия HRM2533) ic</v>
      </c>
      <c r="C101" s="31" t="s">
        <v>3531</v>
      </c>
      <c r="D101" s="12">
        <f t="shared" si="4"/>
        <v>4.1879999999999997</v>
      </c>
      <c r="E101" s="84">
        <f t="shared" si="4"/>
        <v>3.492</v>
      </c>
      <c r="F101" s="74" t="s">
        <v>63</v>
      </c>
      <c r="H101" s="46" t="s">
        <v>1894</v>
      </c>
      <c r="I101" s="47">
        <v>3.49</v>
      </c>
      <c r="J101" s="47">
        <v>2.91</v>
      </c>
      <c r="K101" s="179">
        <v>3.21</v>
      </c>
      <c r="L101" s="58" t="s">
        <v>3043</v>
      </c>
      <c r="M101" s="113" t="s">
        <v>1419</v>
      </c>
      <c r="N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</row>
    <row r="102" spans="1:101" ht="11.85" customHeight="1" outlineLevel="4">
      <c r="A102"/>
      <c r="B102" s="13" t="str">
        <f t="shared" si="8"/>
        <v xml:space="preserve">                ПДУ для Big Sat Golden 1 CR ic (серия HOB1315)</v>
      </c>
      <c r="C102" s="31" t="s">
        <v>947</v>
      </c>
      <c r="D102" s="12">
        <f t="shared" si="4"/>
        <v>5.1840000000000002</v>
      </c>
      <c r="E102" s="84">
        <f t="shared" si="4"/>
        <v>4.32</v>
      </c>
      <c r="F102" s="74" t="s">
        <v>63</v>
      </c>
      <c r="H102" s="46" t="s">
        <v>946</v>
      </c>
      <c r="I102" s="47">
        <v>4.32</v>
      </c>
      <c r="J102" s="47">
        <v>3.6</v>
      </c>
      <c r="K102" s="179">
        <v>3.96</v>
      </c>
      <c r="L102" s="58" t="s">
        <v>3043</v>
      </c>
      <c r="M102" s="113" t="s">
        <v>1419</v>
      </c>
      <c r="N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</row>
    <row r="103" spans="1:101" ht="22.35" customHeight="1" outlineLevel="4">
      <c r="A103"/>
      <c r="B103" s="13" t="str">
        <f t="shared" si="8"/>
        <v xml:space="preserve">                ПДУ для Big sat/GLOBO HOF-44C(7010) ic для спутникового рессивера (серия HSR430)</v>
      </c>
      <c r="C103" s="31" t="s">
        <v>3532</v>
      </c>
      <c r="D103" s="12">
        <f t="shared" si="4"/>
        <v>4.4400000000000004</v>
      </c>
      <c r="E103" s="84">
        <f t="shared" si="4"/>
        <v>3.6959999999999997</v>
      </c>
      <c r="F103" s="74" t="s">
        <v>63</v>
      </c>
      <c r="H103" s="46" t="s">
        <v>742</v>
      </c>
      <c r="I103" s="47">
        <v>3.7</v>
      </c>
      <c r="J103" s="47">
        <v>3.08</v>
      </c>
      <c r="K103" s="179">
        <v>3.15</v>
      </c>
      <c r="L103" s="58" t="s">
        <v>3043</v>
      </c>
      <c r="M103" s="113" t="s">
        <v>1419</v>
      </c>
      <c r="N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</row>
    <row r="104" spans="1:101" ht="22.35" customHeight="1" outlineLevel="4">
      <c r="A104"/>
      <c r="B104" s="13" t="str">
        <f t="shared" si="8"/>
        <v xml:space="preserve">                ПДУ для Big sat/Skytech BS-S67CR ic для спутникового рессивера (серия HOB776)</v>
      </c>
      <c r="C104" s="31" t="s">
        <v>3533</v>
      </c>
      <c r="D104" s="12">
        <f t="shared" si="4"/>
        <v>4.6079999999999997</v>
      </c>
      <c r="E104" s="84">
        <f t="shared" si="4"/>
        <v>3.84</v>
      </c>
      <c r="F104" s="74" t="s">
        <v>63</v>
      </c>
      <c r="H104" s="46" t="s">
        <v>1197</v>
      </c>
      <c r="I104" s="47">
        <v>3.84</v>
      </c>
      <c r="J104" s="47">
        <v>3.2</v>
      </c>
      <c r="K104" s="179">
        <v>3.37</v>
      </c>
      <c r="L104" s="58" t="s">
        <v>3043</v>
      </c>
      <c r="M104" s="113" t="s">
        <v>1419</v>
      </c>
      <c r="N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</row>
    <row r="105" spans="1:101" ht="11.85" customHeight="1" outlineLevel="4">
      <c r="A105"/>
      <c r="B105" s="13" t="str">
        <f t="shared" si="8"/>
        <v xml:space="preserve">                ПДУ для EUROSKY DVB-8004 ic (серия HSR529)</v>
      </c>
      <c r="C105" s="31" t="s">
        <v>949</v>
      </c>
      <c r="D105" s="12">
        <f t="shared" si="4"/>
        <v>5.4719999999999995</v>
      </c>
      <c r="E105" s="84">
        <f t="shared" si="4"/>
        <v>4.5599999999999996</v>
      </c>
      <c r="F105" s="74" t="s">
        <v>63</v>
      </c>
      <c r="H105" s="46" t="s">
        <v>948</v>
      </c>
      <c r="I105" s="47">
        <v>4.5599999999999996</v>
      </c>
      <c r="J105" s="47">
        <v>3.8</v>
      </c>
      <c r="K105" s="179">
        <v>4.07</v>
      </c>
      <c r="L105" s="58" t="s">
        <v>3043</v>
      </c>
      <c r="M105" s="113" t="s">
        <v>1419</v>
      </c>
      <c r="N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</row>
    <row r="106" spans="1:101" ht="11.85" customHeight="1" outlineLevel="4">
      <c r="A106"/>
      <c r="B106" s="13" t="str">
        <f t="shared" si="8"/>
        <v xml:space="preserve">                ПДУ для Evolution D-RC-700S ic (серия HSR606)</v>
      </c>
      <c r="C106" s="31" t="s">
        <v>951</v>
      </c>
      <c r="D106" s="12">
        <f t="shared" si="4"/>
        <v>4.6680000000000001</v>
      </c>
      <c r="E106" s="84">
        <f t="shared" si="4"/>
        <v>3.8879999999999999</v>
      </c>
      <c r="F106" s="74" t="s">
        <v>63</v>
      </c>
      <c r="H106" s="46" t="s">
        <v>950</v>
      </c>
      <c r="I106" s="47">
        <v>3.89</v>
      </c>
      <c r="J106" s="47">
        <v>3.24</v>
      </c>
      <c r="K106" s="179">
        <v>3.56</v>
      </c>
      <c r="L106" s="58" t="s">
        <v>3043</v>
      </c>
      <c r="M106" s="113" t="s">
        <v>1419</v>
      </c>
      <c r="N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</row>
    <row r="107" spans="1:101" ht="22.35" customHeight="1" outlineLevel="4">
      <c r="A107"/>
      <c r="B107" s="13" t="str">
        <f t="shared" si="8"/>
        <v xml:space="preserve">                ПДУ для Galaxy Innovations (Gi) HDX403P S2026, S2126 ic  (серия HOB241)</v>
      </c>
      <c r="C107" s="31" t="s">
        <v>3534</v>
      </c>
      <c r="D107" s="12">
        <f t="shared" si="4"/>
        <v>5.2079999999999993</v>
      </c>
      <c r="E107" s="84">
        <f t="shared" si="4"/>
        <v>4.3440000000000003</v>
      </c>
      <c r="F107" s="74" t="s">
        <v>63</v>
      </c>
      <c r="H107" s="46" t="s">
        <v>896</v>
      </c>
      <c r="I107" s="47">
        <v>4.34</v>
      </c>
      <c r="J107" s="47">
        <v>3.62</v>
      </c>
      <c r="K107" s="179">
        <v>3.7</v>
      </c>
      <c r="L107" s="58" t="s">
        <v>3043</v>
      </c>
      <c r="M107" s="113" t="s">
        <v>1419</v>
      </c>
      <c r="N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</row>
    <row r="108" spans="1:101" ht="22.35" customHeight="1" outlineLevel="4">
      <c r="A108"/>
      <c r="B108" s="13" t="str">
        <f t="shared" si="8"/>
        <v xml:space="preserve">                ПДУ для Galaxy Innovations (Gi) HOF12B441GPD11 S8120 ic (серия HOB382)</v>
      </c>
      <c r="C108" s="31" t="s">
        <v>3535</v>
      </c>
      <c r="D108" s="12">
        <f t="shared" si="4"/>
        <v>7.919999999999999</v>
      </c>
      <c r="E108" s="84">
        <f t="shared" si="4"/>
        <v>6.6</v>
      </c>
      <c r="F108" s="74" t="s">
        <v>63</v>
      </c>
      <c r="H108" s="46" t="s">
        <v>743</v>
      </c>
      <c r="I108" s="47">
        <v>6.6</v>
      </c>
      <c r="J108" s="47">
        <v>5.5</v>
      </c>
      <c r="K108" s="179">
        <v>5.94</v>
      </c>
      <c r="L108" s="58" t="s">
        <v>3043</v>
      </c>
      <c r="M108" s="113" t="s">
        <v>1419</v>
      </c>
      <c r="N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</row>
    <row r="109" spans="1:101" ht="22.35" customHeight="1" outlineLevel="4">
      <c r="A109"/>
      <c r="B109" s="13" t="str">
        <f t="shared" si="8"/>
        <v xml:space="preserve">                ПДУ для Galaxy Innovations (Gi) HOF12E148GPD5 (S2138)/ST7699 ic (серия HOB381)</v>
      </c>
      <c r="C109" s="31" t="s">
        <v>3536</v>
      </c>
      <c r="D109" s="12">
        <f t="shared" si="4"/>
        <v>8.3520000000000003</v>
      </c>
      <c r="E109" s="84">
        <f t="shared" si="4"/>
        <v>6.96</v>
      </c>
      <c r="F109" s="74" t="s">
        <v>63</v>
      </c>
      <c r="H109" s="46" t="s">
        <v>744</v>
      </c>
      <c r="I109" s="47">
        <v>6.96</v>
      </c>
      <c r="J109" s="47">
        <v>5.8</v>
      </c>
      <c r="K109" s="179">
        <v>6.27</v>
      </c>
      <c r="L109" s="58" t="s">
        <v>3043</v>
      </c>
      <c r="M109" s="113" t="s">
        <v>1419</v>
      </c>
      <c r="N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</row>
    <row r="110" spans="1:101" ht="22.35" customHeight="1" outlineLevel="4">
      <c r="A110"/>
      <c r="B110" s="13" t="str">
        <f t="shared" si="8"/>
        <v xml:space="preserve">                ПДУ для Galaxy Innovations (Gi) HOF14H392GPD12 ic (HD Micro) длин. корп. hd mini plus(серия HOB1198)</v>
      </c>
      <c r="C110" s="31" t="s">
        <v>967</v>
      </c>
      <c r="D110" s="12">
        <f t="shared" si="4"/>
        <v>10.223999999999998</v>
      </c>
      <c r="E110" s="84">
        <f t="shared" si="4"/>
        <v>8.52</v>
      </c>
      <c r="F110" s="74" t="s">
        <v>63</v>
      </c>
      <c r="H110" s="46" t="s">
        <v>966</v>
      </c>
      <c r="I110" s="47">
        <v>8.52</v>
      </c>
      <c r="J110" s="47">
        <v>7.1</v>
      </c>
      <c r="K110" s="179">
        <v>7.7</v>
      </c>
      <c r="L110" s="58" t="s">
        <v>3043</v>
      </c>
      <c r="M110" s="113" t="s">
        <v>1419</v>
      </c>
      <c r="N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</row>
    <row r="111" spans="1:101" ht="22.35" customHeight="1" outlineLevel="4">
      <c r="A111"/>
      <c r="B111" s="13" t="str">
        <f t="shared" si="8"/>
        <v xml:space="preserve">                ПДУ для Galaxy Innovations (Gi) UNI ic (серия HOB1590)</v>
      </c>
      <c r="C111" s="31" t="s">
        <v>3186</v>
      </c>
      <c r="D111" s="12">
        <f t="shared" si="4"/>
        <v>10.08</v>
      </c>
      <c r="E111" s="84">
        <f t="shared" si="4"/>
        <v>8.4</v>
      </c>
      <c r="F111" s="74" t="s">
        <v>63</v>
      </c>
      <c r="H111" s="46" t="s">
        <v>3185</v>
      </c>
      <c r="I111" s="47">
        <v>8.4</v>
      </c>
      <c r="J111" s="47">
        <v>7</v>
      </c>
      <c r="K111" s="179">
        <v>7.7</v>
      </c>
      <c r="L111" s="58" t="s">
        <v>3043</v>
      </c>
      <c r="M111" s="113" t="s">
        <v>1419</v>
      </c>
      <c r="N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</row>
    <row r="112" spans="1:101" ht="22.35" customHeight="1" outlineLevel="4">
      <c r="A112"/>
      <c r="B112" s="13" t="str">
        <f t="shared" si="8"/>
        <v xml:space="preserve">                ПДУ для Globo 4160/4060CX GI S 1115/S 1116/S 1125 ic(серия HOB240)</v>
      </c>
      <c r="C112" s="31" t="s">
        <v>3188</v>
      </c>
      <c r="D112" s="12">
        <f t="shared" si="4"/>
        <v>4.62</v>
      </c>
      <c r="E112" s="84">
        <f t="shared" si="4"/>
        <v>3.8519999999999999</v>
      </c>
      <c r="F112" s="74" t="s">
        <v>63</v>
      </c>
      <c r="H112" s="46" t="s">
        <v>3187</v>
      </c>
      <c r="I112" s="47">
        <v>3.85</v>
      </c>
      <c r="J112" s="47">
        <v>3.21</v>
      </c>
      <c r="K112" s="179">
        <v>3.5</v>
      </c>
      <c r="L112" s="58" t="s">
        <v>3043</v>
      </c>
      <c r="M112" s="113" t="s">
        <v>1419</v>
      </c>
      <c r="N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</row>
    <row r="113" spans="1:101" ht="11.85" customHeight="1" outlineLevel="4">
      <c r="A113"/>
      <c r="B113" s="13" t="str">
        <f t="shared" si="8"/>
        <v xml:space="preserve">                ПДУ для Globo E-RCU-012 (GL100) ic (HOB1134)</v>
      </c>
      <c r="C113" s="31" t="s">
        <v>628</v>
      </c>
      <c r="D113" s="12">
        <f t="shared" si="4"/>
        <v>4.7519999999999998</v>
      </c>
      <c r="E113" s="84">
        <f t="shared" si="4"/>
        <v>3.9599999999999995</v>
      </c>
      <c r="F113" s="74" t="s">
        <v>63</v>
      </c>
      <c r="H113" s="46" t="s">
        <v>745</v>
      </c>
      <c r="I113" s="47">
        <v>3.96</v>
      </c>
      <c r="J113" s="47">
        <v>3.3</v>
      </c>
      <c r="K113" s="179">
        <v>3.63</v>
      </c>
      <c r="L113" s="58" t="s">
        <v>3043</v>
      </c>
      <c r="M113" s="113" t="s">
        <v>1419</v>
      </c>
      <c r="N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</row>
    <row r="114" spans="1:101" ht="22.35" customHeight="1" outlineLevel="4">
      <c r="A114"/>
      <c r="B114" s="13" t="str">
        <f t="shared" si="8"/>
        <v xml:space="preserve">                ПДУ для Globo E-RCU-015 (телекарта HD X8) ic (серия HOB478)</v>
      </c>
      <c r="C114" s="31" t="s">
        <v>3538</v>
      </c>
      <c r="D114" s="12">
        <f t="shared" si="4"/>
        <v>4.7519999999999998</v>
      </c>
      <c r="E114" s="84">
        <f t="shared" si="4"/>
        <v>3.9599999999999995</v>
      </c>
      <c r="F114" s="74" t="s">
        <v>63</v>
      </c>
      <c r="H114" s="46" t="s">
        <v>3537</v>
      </c>
      <c r="I114" s="47">
        <v>3.96</v>
      </c>
      <c r="J114" s="47">
        <v>3.3</v>
      </c>
      <c r="K114" s="179">
        <v>3.63</v>
      </c>
      <c r="L114" s="58" t="s">
        <v>3043</v>
      </c>
      <c r="M114" s="113" t="s">
        <v>1419</v>
      </c>
      <c r="N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</row>
    <row r="115" spans="1:101" ht="22.35" customHeight="1" outlineLevel="4">
      <c r="A115"/>
      <c r="B115" s="13" t="str">
        <f t="shared" si="8"/>
        <v xml:space="preserve">                ПДУ для Globo RC-6000/ NEOSAT-1600PLUS / ic HOF47A7 / SAT LUMAX DV-698 (серия HOB775)</v>
      </c>
      <c r="C115" s="31" t="s">
        <v>3539</v>
      </c>
      <c r="D115" s="12">
        <f t="shared" si="4"/>
        <v>4.7519999999999998</v>
      </c>
      <c r="E115" s="84">
        <f t="shared" si="4"/>
        <v>3.9599999999999995</v>
      </c>
      <c r="F115" s="74" t="s">
        <v>63</v>
      </c>
      <c r="H115" s="46" t="s">
        <v>1069</v>
      </c>
      <c r="I115" s="47">
        <v>3.96</v>
      </c>
      <c r="J115" s="47">
        <v>3.3</v>
      </c>
      <c r="K115" s="179">
        <v>3.63</v>
      </c>
      <c r="L115" s="58" t="s">
        <v>3043</v>
      </c>
      <c r="M115" s="113" t="s">
        <v>1419</v>
      </c>
      <c r="N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</row>
    <row r="116" spans="1:101" ht="11.85" customHeight="1" outlineLevel="4">
      <c r="A116"/>
      <c r="B116" s="13" t="str">
        <f t="shared" si="8"/>
        <v xml:space="preserve">                ПДУ для Globo X80 (Телекарта) ic (серия HOB254)</v>
      </c>
      <c r="C116" s="31" t="s">
        <v>3541</v>
      </c>
      <c r="D116" s="12">
        <f t="shared" si="4"/>
        <v>4.8840000000000003</v>
      </c>
      <c r="E116" s="84">
        <f t="shared" si="4"/>
        <v>4.0679999999999996</v>
      </c>
      <c r="F116" s="74" t="s">
        <v>63</v>
      </c>
      <c r="H116" s="46" t="s">
        <v>3540</v>
      </c>
      <c r="I116" s="47">
        <v>4.07</v>
      </c>
      <c r="J116" s="47">
        <v>3.39</v>
      </c>
      <c r="K116" s="179">
        <v>3.98</v>
      </c>
      <c r="L116" s="58" t="s">
        <v>3043</v>
      </c>
      <c r="M116" s="113" t="s">
        <v>1419</v>
      </c>
      <c r="N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</row>
    <row r="117" spans="1:101" ht="22.35" customHeight="1" outlineLevel="4">
      <c r="A117"/>
      <c r="B117" s="13" t="str">
        <f t="shared" si="8"/>
        <v xml:space="preserve">                ПДУ для Goldeninterstar KOR-4619C (8005) (серия HSR418)</v>
      </c>
      <c r="C117" s="31" t="s">
        <v>3542</v>
      </c>
      <c r="D117" s="12">
        <f t="shared" si="4"/>
        <v>4.5599999999999996</v>
      </c>
      <c r="E117" s="84">
        <f t="shared" si="4"/>
        <v>3.8039999999999998</v>
      </c>
      <c r="F117" s="74" t="s">
        <v>63</v>
      </c>
      <c r="H117" s="46" t="s">
        <v>746</v>
      </c>
      <c r="I117" s="47">
        <v>3.8</v>
      </c>
      <c r="J117" s="47">
        <v>3.17</v>
      </c>
      <c r="K117" s="179">
        <v>3.67</v>
      </c>
      <c r="L117" s="58" t="s">
        <v>3043</v>
      </c>
      <c r="M117" s="113" t="s">
        <v>1419</v>
      </c>
      <c r="N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</row>
    <row r="118" spans="1:101" ht="22.35" customHeight="1" outlineLevel="4">
      <c r="A118"/>
      <c r="B118" s="13" t="str">
        <f t="shared" si="8"/>
        <v xml:space="preserve">                ПДУ для Goldeninterstar WJ-350 ic спутниковый ресивер (серия HSR422)</v>
      </c>
      <c r="C118" s="31" t="s">
        <v>3543</v>
      </c>
      <c r="D118" s="12">
        <f t="shared" si="4"/>
        <v>4.9679999999999991</v>
      </c>
      <c r="E118" s="84">
        <f t="shared" si="4"/>
        <v>4.1399999999999997</v>
      </c>
      <c r="F118" s="74" t="s">
        <v>63</v>
      </c>
      <c r="H118" s="46" t="s">
        <v>1851</v>
      </c>
      <c r="I118" s="47">
        <v>4.1399999999999997</v>
      </c>
      <c r="J118" s="47">
        <v>3.45</v>
      </c>
      <c r="K118" s="179">
        <v>3.76</v>
      </c>
      <c r="L118" s="58" t="s">
        <v>3043</v>
      </c>
      <c r="M118" s="113" t="s">
        <v>1419</v>
      </c>
      <c r="N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</row>
    <row r="119" spans="1:101" ht="11.85" customHeight="1" outlineLevel="4">
      <c r="A119"/>
      <c r="B119" s="13" t="str">
        <f t="shared" si="8"/>
        <v xml:space="preserve">                ПДУ для Humax RM-E08 ic (серия HOB581)</v>
      </c>
      <c r="C119" s="31" t="s">
        <v>3544</v>
      </c>
      <c r="D119" s="12">
        <f t="shared" si="4"/>
        <v>7.6440000000000001</v>
      </c>
      <c r="E119" s="84">
        <f t="shared" si="4"/>
        <v>6.371999999999999</v>
      </c>
      <c r="F119" s="74" t="s">
        <v>63</v>
      </c>
      <c r="H119" s="46" t="s">
        <v>747</v>
      </c>
      <c r="I119" s="47">
        <v>6.37</v>
      </c>
      <c r="J119" s="47">
        <v>5.31</v>
      </c>
      <c r="K119" s="179">
        <v>5.85</v>
      </c>
      <c r="L119" s="58" t="s">
        <v>3043</v>
      </c>
      <c r="M119" s="113" t="s">
        <v>1419</v>
      </c>
      <c r="N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</row>
    <row r="120" spans="1:101" ht="11.85" customHeight="1" outlineLevel="4">
      <c r="A120"/>
      <c r="B120" s="13" t="str">
        <f t="shared" si="8"/>
        <v xml:space="preserve">                ПДУ для Humax RM-F04 ic (серия HOB628)</v>
      </c>
      <c r="C120" s="31" t="s">
        <v>3545</v>
      </c>
      <c r="D120" s="12">
        <f t="shared" si="4"/>
        <v>10.668000000000001</v>
      </c>
      <c r="E120" s="84">
        <f t="shared" si="4"/>
        <v>8.8919999999999995</v>
      </c>
      <c r="F120" s="74" t="s">
        <v>63</v>
      </c>
      <c r="H120" s="46" t="s">
        <v>748</v>
      </c>
      <c r="I120" s="47">
        <v>8.89</v>
      </c>
      <c r="J120" s="47">
        <v>7.41</v>
      </c>
      <c r="K120" s="179">
        <v>8.14</v>
      </c>
      <c r="L120" s="58" t="s">
        <v>3043</v>
      </c>
      <c r="M120" s="113" t="s">
        <v>1419</v>
      </c>
      <c r="N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</row>
    <row r="121" spans="1:101" ht="22.35" customHeight="1" outlineLevel="4">
      <c r="A121"/>
      <c r="B121" s="13" t="str">
        <f t="shared" si="8"/>
        <v xml:space="preserve">                ПДУ для Humax RM-G01 НТВ+ЛАЙТ ic  (серия HSR450)</v>
      </c>
      <c r="C121" s="31" t="s">
        <v>3546</v>
      </c>
      <c r="D121" s="12">
        <f t="shared" si="4"/>
        <v>6.1320000000000006</v>
      </c>
      <c r="E121" s="84">
        <f t="shared" si="4"/>
        <v>5.1119999999999992</v>
      </c>
      <c r="F121" s="74" t="s">
        <v>63</v>
      </c>
      <c r="H121" s="46" t="s">
        <v>749</v>
      </c>
      <c r="I121" s="47">
        <v>5.1100000000000003</v>
      </c>
      <c r="J121" s="47">
        <v>4.26</v>
      </c>
      <c r="K121" s="179">
        <v>4.93</v>
      </c>
      <c r="L121" s="58" t="s">
        <v>3043</v>
      </c>
      <c r="M121" s="113" t="s">
        <v>1419</v>
      </c>
      <c r="N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</row>
    <row r="122" spans="1:101" ht="22.35" customHeight="1" outlineLevel="4">
      <c r="A122"/>
      <c r="B122" s="13" t="str">
        <f t="shared" si="8"/>
        <v xml:space="preserve">                ПДУ для Humax RS-101 (как Akado 635) ic (серия HSR457) </v>
      </c>
      <c r="C122" s="31" t="s">
        <v>164</v>
      </c>
      <c r="D122" s="12">
        <f t="shared" si="4"/>
        <v>3.0960000000000001</v>
      </c>
      <c r="E122" s="84">
        <f t="shared" si="4"/>
        <v>2.3159999999999998</v>
      </c>
      <c r="F122" s="74" t="s">
        <v>63</v>
      </c>
      <c r="H122" s="46" t="s">
        <v>750</v>
      </c>
      <c r="I122" s="47">
        <v>2.58</v>
      </c>
      <c r="J122" s="47">
        <v>1.93</v>
      </c>
      <c r="K122" s="179">
        <v>2.4</v>
      </c>
      <c r="L122" s="58" t="s">
        <v>3043</v>
      </c>
      <c r="M122" s="113" t="s">
        <v>1419</v>
      </c>
      <c r="N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</row>
    <row r="123" spans="1:101" ht="22.35" customHeight="1" outlineLevel="4">
      <c r="A123"/>
      <c r="B123" s="13" t="str">
        <f t="shared" si="8"/>
        <v xml:space="preserve">                ПДУ для Humax RS-101P DRE4000 GS7200 ic (серия HSR082) </v>
      </c>
      <c r="C123" s="31" t="s">
        <v>3547</v>
      </c>
      <c r="D123" s="12">
        <f t="shared" si="4"/>
        <v>5.6760000000000002</v>
      </c>
      <c r="E123" s="84">
        <f t="shared" si="4"/>
        <v>4.7279999999999998</v>
      </c>
      <c r="F123" s="74" t="s">
        <v>63</v>
      </c>
      <c r="H123" s="46" t="s">
        <v>751</v>
      </c>
      <c r="I123" s="47">
        <v>4.7300000000000004</v>
      </c>
      <c r="J123" s="47">
        <v>3.94</v>
      </c>
      <c r="K123" s="179">
        <v>4.33</v>
      </c>
      <c r="L123" s="58" t="s">
        <v>3043</v>
      </c>
      <c r="M123" s="113" t="s">
        <v>1419</v>
      </c>
      <c r="N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</row>
    <row r="124" spans="1:101" ht="22.35" customHeight="1" outlineLevel="4">
      <c r="A124"/>
      <c r="B124" s="13" t="str">
        <f t="shared" si="8"/>
        <v xml:space="preserve">                ПДУ для Openbox F-300(SAT)белый ic (серия HSR400)</v>
      </c>
      <c r="C124" s="31" t="s">
        <v>3548</v>
      </c>
      <c r="D124" s="12">
        <f t="shared" si="4"/>
        <v>5.2679999999999998</v>
      </c>
      <c r="E124" s="84">
        <f t="shared" si="4"/>
        <v>4.3920000000000003</v>
      </c>
      <c r="F124" s="74" t="s">
        <v>63</v>
      </c>
      <c r="H124" s="46" t="s">
        <v>752</v>
      </c>
      <c r="I124" s="47">
        <v>4.3899999999999997</v>
      </c>
      <c r="J124" s="47">
        <v>3.66</v>
      </c>
      <c r="K124" s="179">
        <v>3.96</v>
      </c>
      <c r="L124" s="58" t="s">
        <v>3043</v>
      </c>
      <c r="M124" s="113" t="s">
        <v>1419</v>
      </c>
      <c r="N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</row>
    <row r="125" spans="1:101" ht="22.35" customHeight="1" outlineLevel="4">
      <c r="A125"/>
      <c r="B125" s="13" t="str">
        <f t="shared" si="8"/>
        <v xml:space="preserve">                ПДУ для Openbox X-730/X-770/X-750/X-790 ic  (серия HSR604)</v>
      </c>
      <c r="C125" s="31" t="s">
        <v>3549</v>
      </c>
      <c r="D125" s="12">
        <f t="shared" si="4"/>
        <v>6.9119999999999999</v>
      </c>
      <c r="E125" s="84">
        <f t="shared" si="4"/>
        <v>5.76</v>
      </c>
      <c r="F125" s="74" t="s">
        <v>63</v>
      </c>
      <c r="H125" s="46" t="s">
        <v>753</v>
      </c>
      <c r="I125" s="47">
        <v>5.76</v>
      </c>
      <c r="J125" s="47">
        <v>4.8</v>
      </c>
      <c r="K125" s="179">
        <v>5.28</v>
      </c>
      <c r="L125" s="58" t="s">
        <v>3043</v>
      </c>
      <c r="M125" s="113" t="s">
        <v>1419</v>
      </c>
      <c r="N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</row>
    <row r="126" spans="1:101" ht="22.35" customHeight="1" outlineLevel="4">
      <c r="A126"/>
      <c r="B126" s="13" t="str">
        <f t="shared" si="8"/>
        <v xml:space="preserve">                ПДУ для Openbox Х-600/620 iDVB RC 37 ic (серия HSR030)</v>
      </c>
      <c r="C126" s="31" t="s">
        <v>3550</v>
      </c>
      <c r="D126" s="12">
        <f t="shared" si="4"/>
        <v>2.2080000000000002</v>
      </c>
      <c r="E126" s="84">
        <f t="shared" si="4"/>
        <v>1.6559999999999999</v>
      </c>
      <c r="F126" s="74" t="s">
        <v>63</v>
      </c>
      <c r="H126" s="46" t="s">
        <v>2456</v>
      </c>
      <c r="I126" s="47">
        <v>1.84</v>
      </c>
      <c r="J126" s="47">
        <v>1.38</v>
      </c>
      <c r="K126" s="179">
        <v>1.72</v>
      </c>
      <c r="L126" s="59" t="s">
        <v>3044</v>
      </c>
      <c r="M126" s="113" t="s">
        <v>1419</v>
      </c>
      <c r="N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</row>
    <row r="127" spans="1:101" ht="22.35" customHeight="1" outlineLevel="4">
      <c r="A127"/>
      <c r="B127" s="13" t="str">
        <f t="shared" si="8"/>
        <v xml:space="preserve">                ПДУ для Openbox Х-800/820 ic черный Delly 4:1 (серия HSR432)</v>
      </c>
      <c r="C127" s="31" t="s">
        <v>3551</v>
      </c>
      <c r="D127" s="12">
        <f t="shared" si="4"/>
        <v>5.2559999999999993</v>
      </c>
      <c r="E127" s="84">
        <f t="shared" si="4"/>
        <v>4.38</v>
      </c>
      <c r="F127" s="74" t="s">
        <v>63</v>
      </c>
      <c r="H127" s="46" t="s">
        <v>754</v>
      </c>
      <c r="I127" s="47">
        <v>4.38</v>
      </c>
      <c r="J127" s="47">
        <v>3.65</v>
      </c>
      <c r="K127" s="179">
        <v>3.63</v>
      </c>
      <c r="L127" s="58" t="s">
        <v>3043</v>
      </c>
      <c r="M127" s="113" t="s">
        <v>1419</v>
      </c>
      <c r="N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</row>
    <row r="128" spans="1:101" ht="11.85" customHeight="1" outlineLevel="4">
      <c r="A128"/>
      <c r="B128" s="13" t="str">
        <f t="shared" si="8"/>
        <v xml:space="preserve">                ПДУ для PROWEST 70E ic (серия HOB454)</v>
      </c>
      <c r="C128" s="31" t="s">
        <v>953</v>
      </c>
      <c r="D128" s="12">
        <f t="shared" si="4"/>
        <v>5.9279999999999999</v>
      </c>
      <c r="E128" s="84">
        <f t="shared" si="4"/>
        <v>4.944</v>
      </c>
      <c r="F128" s="74" t="s">
        <v>63</v>
      </c>
      <c r="H128" s="46" t="s">
        <v>952</v>
      </c>
      <c r="I128" s="47">
        <v>4.9400000000000004</v>
      </c>
      <c r="J128" s="47">
        <v>4.12</v>
      </c>
      <c r="K128" s="179">
        <v>4.53</v>
      </c>
      <c r="L128" s="58" t="s">
        <v>3043</v>
      </c>
      <c r="M128" s="113" t="s">
        <v>1419</v>
      </c>
      <c r="N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</row>
    <row r="129" spans="1:101" ht="22.35" customHeight="1" outlineLevel="4">
      <c r="A129"/>
      <c r="B129" s="13" t="str">
        <f t="shared" si="8"/>
        <v xml:space="preserve">                ПДУ для Sagemcom DSI87-1 HD (DSI74 HD) ic NTV+ (серия HOB629)</v>
      </c>
      <c r="C129" s="31" t="s">
        <v>3552</v>
      </c>
      <c r="D129" s="12">
        <f t="shared" si="4"/>
        <v>9.5280000000000005</v>
      </c>
      <c r="E129" s="84">
        <f t="shared" si="4"/>
        <v>7.944</v>
      </c>
      <c r="F129" s="74" t="s">
        <v>63</v>
      </c>
      <c r="H129" s="46" t="s">
        <v>1295</v>
      </c>
      <c r="I129" s="47">
        <v>7.94</v>
      </c>
      <c r="J129" s="47">
        <v>6.62</v>
      </c>
      <c r="K129" s="179">
        <v>7.26</v>
      </c>
      <c r="L129" s="58" t="s">
        <v>3043</v>
      </c>
      <c r="M129" s="113" t="s">
        <v>1419</v>
      </c>
      <c r="N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</row>
    <row r="130" spans="1:101" ht="11.85" customHeight="1" outlineLevel="4">
      <c r="A130"/>
      <c r="B130" s="13" t="str">
        <f t="shared" si="8"/>
        <v xml:space="preserve">                ПДУ для SAT-INTEGRAL TH-7300 ic (серия HSR640)</v>
      </c>
      <c r="C130" s="31" t="s">
        <v>955</v>
      </c>
      <c r="D130" s="12">
        <f t="shared" si="4"/>
        <v>4.919999999999999</v>
      </c>
      <c r="E130" s="84">
        <f t="shared" si="4"/>
        <v>4.1040000000000001</v>
      </c>
      <c r="F130" s="74" t="s">
        <v>63</v>
      </c>
      <c r="H130" s="46" t="s">
        <v>954</v>
      </c>
      <c r="I130" s="47">
        <v>4.0999999999999996</v>
      </c>
      <c r="J130" s="47">
        <v>3.42</v>
      </c>
      <c r="K130" s="179">
        <v>3.76</v>
      </c>
      <c r="L130" s="58" t="s">
        <v>3043</v>
      </c>
      <c r="M130" s="113" t="s">
        <v>1419</v>
      </c>
      <c r="N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</row>
    <row r="131" spans="1:101" ht="22.35" customHeight="1" outlineLevel="4">
      <c r="A131"/>
      <c r="B131" s="13" t="str">
        <f t="shared" si="8"/>
        <v xml:space="preserve">                ПДУ для Skyway Light/NANO 2/Gi S8580 ic  (серия HOB474)</v>
      </c>
      <c r="C131" s="31" t="s">
        <v>3553</v>
      </c>
      <c r="D131" s="12">
        <f t="shared" si="4"/>
        <v>8.2919999999999998</v>
      </c>
      <c r="E131" s="84">
        <f t="shared" si="4"/>
        <v>6.9119999999999999</v>
      </c>
      <c r="F131" s="74" t="s">
        <v>63</v>
      </c>
      <c r="H131" s="46" t="s">
        <v>755</v>
      </c>
      <c r="I131" s="47">
        <v>6.91</v>
      </c>
      <c r="J131" s="47">
        <v>5.76</v>
      </c>
      <c r="K131" s="179">
        <v>5.98</v>
      </c>
      <c r="L131" s="58" t="s">
        <v>3043</v>
      </c>
      <c r="M131" s="113" t="s">
        <v>1419</v>
      </c>
      <c r="N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</row>
    <row r="132" spans="1:101" ht="11.85" customHeight="1" outlineLevel="4">
      <c r="A132"/>
      <c r="B132" s="13" t="str">
        <f t="shared" si="8"/>
        <v xml:space="preserve">                ПДУ для TechnoSAT TH-7002 ic (серия HSR641)</v>
      </c>
      <c r="C132" s="31" t="s">
        <v>2458</v>
      </c>
      <c r="D132" s="12">
        <f t="shared" si="4"/>
        <v>5.04</v>
      </c>
      <c r="E132" s="84">
        <f t="shared" si="4"/>
        <v>4.2</v>
      </c>
      <c r="F132" s="74" t="s">
        <v>63</v>
      </c>
      <c r="H132" s="46" t="s">
        <v>2457</v>
      </c>
      <c r="I132" s="47">
        <v>4.2</v>
      </c>
      <c r="J132" s="47">
        <v>3.5</v>
      </c>
      <c r="K132" s="179">
        <v>3.56</v>
      </c>
      <c r="L132" s="58" t="s">
        <v>3043</v>
      </c>
      <c r="M132" s="113" t="s">
        <v>1419</v>
      </c>
      <c r="N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</row>
    <row r="133" spans="1:101" ht="22.35" customHeight="1" outlineLevel="4">
      <c r="A133"/>
      <c r="B133" s="13" t="str">
        <f t="shared" si="8"/>
        <v xml:space="preserve">                ПДУ для Topfield KOR K4502A/CONTINENT TV SAT1/TP009/TF6000F ic sat(серия HSR411)</v>
      </c>
      <c r="C133" s="31" t="s">
        <v>3554</v>
      </c>
      <c r="D133" s="12">
        <f t="shared" si="4"/>
        <v>5.3879999999999999</v>
      </c>
      <c r="E133" s="84">
        <f t="shared" si="4"/>
        <v>4.4880000000000004</v>
      </c>
      <c r="F133" s="74" t="s">
        <v>63</v>
      </c>
      <c r="H133" s="46" t="s">
        <v>756</v>
      </c>
      <c r="I133" s="47">
        <v>4.49</v>
      </c>
      <c r="J133" s="47">
        <v>3.74</v>
      </c>
      <c r="K133" s="179">
        <v>4</v>
      </c>
      <c r="L133" s="58" t="s">
        <v>3043</v>
      </c>
      <c r="M133" s="113" t="s">
        <v>1419</v>
      </c>
      <c r="N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</row>
    <row r="134" spans="1:101" ht="11.85" customHeight="1" outlineLevel="4">
      <c r="A134"/>
      <c r="B134" s="13" t="str">
        <f t="shared" si="8"/>
        <v xml:space="preserve">                ПДУ для НТВ+ 1HDVA PVR ic (серия HOB1236)</v>
      </c>
      <c r="C134" s="31" t="s">
        <v>957</v>
      </c>
      <c r="D134" s="12">
        <f t="shared" si="4"/>
        <v>8.5679999999999996</v>
      </c>
      <c r="E134" s="84">
        <f t="shared" si="4"/>
        <v>7.14</v>
      </c>
      <c r="F134" s="74" t="s">
        <v>63</v>
      </c>
      <c r="H134" s="46" t="s">
        <v>956</v>
      </c>
      <c r="I134" s="47">
        <v>7.14</v>
      </c>
      <c r="J134" s="47">
        <v>5.95</v>
      </c>
      <c r="K134" s="179">
        <v>6.58</v>
      </c>
      <c r="L134" s="58" t="s">
        <v>3043</v>
      </c>
      <c r="M134" s="113" t="s">
        <v>1419</v>
      </c>
      <c r="N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</row>
    <row r="135" spans="1:101" ht="22.35" customHeight="1" outlineLevel="4">
      <c r="A135"/>
      <c r="B135" s="13" t="str">
        <f t="shared" si="8"/>
        <v xml:space="preserve">                ПДУ для НТВ+ OPENTECH  S6 , S7, S8 , S9 ic openbox s5 (серия HOB368)</v>
      </c>
      <c r="C135" s="31" t="s">
        <v>1567</v>
      </c>
      <c r="D135" s="12">
        <f t="shared" si="4"/>
        <v>8.5679999999999996</v>
      </c>
      <c r="E135" s="84">
        <f t="shared" si="4"/>
        <v>7.14</v>
      </c>
      <c r="F135" s="74" t="s">
        <v>63</v>
      </c>
      <c r="H135" s="46" t="s">
        <v>1566</v>
      </c>
      <c r="I135" s="47">
        <v>7.14</v>
      </c>
      <c r="J135" s="47">
        <v>5.95</v>
      </c>
      <c r="K135" s="179">
        <v>6.38</v>
      </c>
      <c r="L135" s="58" t="s">
        <v>3043</v>
      </c>
      <c r="M135" s="113" t="s">
        <v>1419</v>
      </c>
      <c r="N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</row>
    <row r="136" spans="1:101" ht="22.35" customHeight="1" outlineLevel="4">
      <c r="A136"/>
      <c r="B136" s="13" t="str">
        <f t="shared" si="8"/>
        <v xml:space="preserve">                ПДУ для НТВ+ Opentech ISB7-VA70  ic (серия HOB1526)</v>
      </c>
      <c r="C136" s="31" t="s">
        <v>1896</v>
      </c>
      <c r="D136" s="12">
        <f t="shared" si="4"/>
        <v>6.9119999999999999</v>
      </c>
      <c r="E136" s="84">
        <f t="shared" si="4"/>
        <v>5.76</v>
      </c>
      <c r="F136" s="74" t="s">
        <v>63</v>
      </c>
      <c r="H136" s="46" t="s">
        <v>1895</v>
      </c>
      <c r="I136" s="47">
        <v>5.76</v>
      </c>
      <c r="J136" s="47">
        <v>4.8</v>
      </c>
      <c r="K136" s="179">
        <v>5.5</v>
      </c>
      <c r="L136" s="58" t="s">
        <v>3043</v>
      </c>
      <c r="M136" s="113" t="s">
        <v>1419</v>
      </c>
      <c r="N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</row>
    <row r="137" spans="1:101" ht="22.35" customHeight="1" outlineLevel="4">
      <c r="A137"/>
      <c r="B137" s="13" t="str">
        <f t="shared" si="8"/>
        <v xml:space="preserve">                ПДУ для НТВ+ OPENTECH OHS1740V ( JH-1005) ic (серия HOB705)</v>
      </c>
      <c r="C137" s="31" t="s">
        <v>3555</v>
      </c>
      <c r="D137" s="12">
        <f t="shared" si="4"/>
        <v>8.5679999999999996</v>
      </c>
      <c r="E137" s="84">
        <f t="shared" si="4"/>
        <v>7.14</v>
      </c>
      <c r="F137" s="74" t="s">
        <v>63</v>
      </c>
      <c r="H137" s="46" t="s">
        <v>757</v>
      </c>
      <c r="I137" s="47">
        <v>7.14</v>
      </c>
      <c r="J137" s="47">
        <v>5.95</v>
      </c>
      <c r="K137" s="179">
        <v>5.98</v>
      </c>
      <c r="L137" s="58" t="s">
        <v>3043</v>
      </c>
      <c r="M137" s="113" t="s">
        <v>1419</v>
      </c>
      <c r="N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</row>
    <row r="138" spans="1:101" ht="11.85" customHeight="1" outlineLevel="4">
      <c r="A138"/>
      <c r="B138" s="13" t="str">
        <f t="shared" si="8"/>
        <v xml:space="preserve">                ПДУ для Триколор DRE-5000 ic (серия HSR410)</v>
      </c>
      <c r="C138" s="31" t="s">
        <v>3556</v>
      </c>
      <c r="D138" s="12">
        <f t="shared" si="4"/>
        <v>4.4880000000000004</v>
      </c>
      <c r="E138" s="84">
        <f t="shared" si="4"/>
        <v>3.7439999999999998</v>
      </c>
      <c r="F138" s="74" t="s">
        <v>63</v>
      </c>
      <c r="H138" s="46" t="s">
        <v>440</v>
      </c>
      <c r="I138" s="47">
        <v>3.74</v>
      </c>
      <c r="J138" s="47">
        <v>3.12</v>
      </c>
      <c r="K138" s="179">
        <v>2.95</v>
      </c>
      <c r="L138" s="58" t="s">
        <v>3043</v>
      </c>
      <c r="M138" s="113" t="s">
        <v>1419</v>
      </c>
      <c r="N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</row>
    <row r="139" spans="1:101" ht="11.85" customHeight="1" outlineLevel="4">
      <c r="A139"/>
      <c r="B139" s="13" t="str">
        <f t="shared" si="8"/>
        <v xml:space="preserve">                ПДУ для Триколор DTS53 ic (серия  HOB1365 )</v>
      </c>
      <c r="C139" s="31" t="s">
        <v>1367</v>
      </c>
      <c r="D139" s="12">
        <f t="shared" si="4"/>
        <v>5.4719999999999995</v>
      </c>
      <c r="E139" s="84">
        <f t="shared" si="4"/>
        <v>4.5599999999999996</v>
      </c>
      <c r="F139" s="74" t="s">
        <v>63</v>
      </c>
      <c r="H139" s="46" t="s">
        <v>1366</v>
      </c>
      <c r="I139" s="47">
        <v>4.5599999999999996</v>
      </c>
      <c r="J139" s="47">
        <v>3.8</v>
      </c>
      <c r="K139" s="179">
        <v>4.18</v>
      </c>
      <c r="L139" s="58" t="s">
        <v>3043</v>
      </c>
      <c r="M139" s="113" t="s">
        <v>1419</v>
      </c>
      <c r="N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</row>
    <row r="140" spans="1:101" ht="11.85" customHeight="1" outlineLevel="4">
      <c r="A140"/>
      <c r="B140" s="13" t="str">
        <f t="shared" si="8"/>
        <v xml:space="preserve">                ПДУ для Триколор GS8300M ic (серия  HSR451 )</v>
      </c>
      <c r="C140" s="31" t="s">
        <v>3557</v>
      </c>
      <c r="D140" s="12">
        <f t="shared" ref="D140:E203" si="9">PRODUCT(I140,1.2)</f>
        <v>7.4879999999999995</v>
      </c>
      <c r="E140" s="84">
        <f t="shared" si="9"/>
        <v>6.24</v>
      </c>
      <c r="F140" s="74" t="s">
        <v>63</v>
      </c>
      <c r="H140" s="46" t="s">
        <v>441</v>
      </c>
      <c r="I140" s="47">
        <v>6.24</v>
      </c>
      <c r="J140" s="47">
        <v>5.2</v>
      </c>
      <c r="K140" s="179">
        <v>5.61</v>
      </c>
      <c r="L140" s="58" t="s">
        <v>3043</v>
      </c>
      <c r="M140" s="113" t="s">
        <v>1419</v>
      </c>
      <c r="N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</row>
    <row r="141" spans="1:101" ht="22.35" customHeight="1" outlineLevel="4">
      <c r="A141"/>
      <c r="B141" s="13" t="str">
        <f t="shared" si="8"/>
        <v xml:space="preserve">                ПДУ для Триколор GS8300N (GS8304) ic (9300) (серия HSR564)</v>
      </c>
      <c r="C141" s="31" t="s">
        <v>898</v>
      </c>
      <c r="D141" s="12">
        <f t="shared" si="9"/>
        <v>4.62</v>
      </c>
      <c r="E141" s="84">
        <f t="shared" si="9"/>
        <v>3.8519999999999999</v>
      </c>
      <c r="F141" s="74" t="s">
        <v>63</v>
      </c>
      <c r="H141" s="46" t="s">
        <v>897</v>
      </c>
      <c r="I141" s="47">
        <v>3.85</v>
      </c>
      <c r="J141" s="47">
        <v>3.21</v>
      </c>
      <c r="K141" s="179">
        <v>3.3</v>
      </c>
      <c r="L141" s="58" t="s">
        <v>3043</v>
      </c>
      <c r="M141" s="113" t="s">
        <v>1419</v>
      </c>
      <c r="N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</row>
    <row r="142" spans="1:101" ht="22.35" customHeight="1" outlineLevel="4">
      <c r="A142"/>
      <c r="B142" s="13" t="str">
        <f t="shared" si="8"/>
        <v xml:space="preserve">                ПДУ для Триколор GS8306 +TV ic c возможностью управления тв ic (серия HOB929)</v>
      </c>
      <c r="C142" s="31" t="s">
        <v>1523</v>
      </c>
      <c r="D142" s="12">
        <f t="shared" si="9"/>
        <v>5.4719999999999995</v>
      </c>
      <c r="E142" s="84">
        <f t="shared" si="9"/>
        <v>4.5599999999999996</v>
      </c>
      <c r="F142" s="74" t="s">
        <v>63</v>
      </c>
      <c r="H142" s="46" t="s">
        <v>1522</v>
      </c>
      <c r="I142" s="47">
        <v>4.5599999999999996</v>
      </c>
      <c r="J142" s="47">
        <v>3.8</v>
      </c>
      <c r="K142" s="179">
        <v>4.07</v>
      </c>
      <c r="L142" s="58" t="s">
        <v>3043</v>
      </c>
      <c r="M142" s="113" t="s">
        <v>1419</v>
      </c>
      <c r="N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</row>
    <row r="143" spans="1:101" ht="11.85" customHeight="1" outlineLevel="4">
      <c r="A143"/>
      <c r="B143" s="13" t="str">
        <f t="shared" si="8"/>
        <v xml:space="preserve">                ПДУ для Триколор GS8306 ic (серия HSR617)</v>
      </c>
      <c r="C143" s="31" t="s">
        <v>3558</v>
      </c>
      <c r="D143" s="12">
        <f t="shared" si="9"/>
        <v>4.62</v>
      </c>
      <c r="E143" s="84">
        <f t="shared" si="9"/>
        <v>3.8519999999999999</v>
      </c>
      <c r="F143" s="74" t="s">
        <v>63</v>
      </c>
      <c r="H143" s="46" t="s">
        <v>862</v>
      </c>
      <c r="I143" s="47">
        <v>3.85</v>
      </c>
      <c r="J143" s="47">
        <v>3.21</v>
      </c>
      <c r="K143" s="179">
        <v>3.37</v>
      </c>
      <c r="L143" s="58" t="s">
        <v>3043</v>
      </c>
      <c r="M143" s="113" t="s">
        <v>1419</v>
      </c>
      <c r="N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</row>
    <row r="144" spans="1:101" ht="22.35" customHeight="1" outlineLevel="4">
      <c r="A144"/>
      <c r="B144" s="13" t="str">
        <f t="shared" si="8"/>
        <v xml:space="preserve">                ПДУ для Триколор HD9300 / HD-GS9305B ic (серия HOB538)</v>
      </c>
      <c r="C144" s="31" t="s">
        <v>1656</v>
      </c>
      <c r="D144" s="12">
        <f t="shared" si="9"/>
        <v>8.8079999999999998</v>
      </c>
      <c r="E144" s="84">
        <f t="shared" si="9"/>
        <v>7.3439999999999994</v>
      </c>
      <c r="F144" s="74" t="s">
        <v>63</v>
      </c>
      <c r="H144" s="46" t="s">
        <v>1655</v>
      </c>
      <c r="I144" s="47">
        <v>7.34</v>
      </c>
      <c r="J144" s="47">
        <v>6.12</v>
      </c>
      <c r="K144" s="179">
        <v>6.12</v>
      </c>
      <c r="L144" s="58" t="s">
        <v>3043</v>
      </c>
      <c r="M144" s="113" t="s">
        <v>1419</v>
      </c>
      <c r="N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</row>
    <row r="145" spans="1:101" ht="22.35" customHeight="1" outlineLevel="4">
      <c r="A145"/>
      <c r="B145" s="13" t="str">
        <f t="shared" si="8"/>
        <v xml:space="preserve">                ПДУ для Триколор RC56A GS8300 NEW ic (серия HOB537)</v>
      </c>
      <c r="C145" s="31" t="s">
        <v>900</v>
      </c>
      <c r="D145" s="12">
        <f t="shared" si="9"/>
        <v>8.6159999999999997</v>
      </c>
      <c r="E145" s="84">
        <f t="shared" si="9"/>
        <v>7.1760000000000002</v>
      </c>
      <c r="F145" s="74" t="s">
        <v>63</v>
      </c>
      <c r="H145" s="46" t="s">
        <v>899</v>
      </c>
      <c r="I145" s="47">
        <v>7.18</v>
      </c>
      <c r="J145" s="47">
        <v>5.98</v>
      </c>
      <c r="K145" s="179">
        <v>6.6</v>
      </c>
      <c r="L145" s="58" t="s">
        <v>3043</v>
      </c>
      <c r="M145" s="113" t="s">
        <v>1419</v>
      </c>
      <c r="N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</row>
    <row r="146" spans="1:101" ht="22.35" customHeight="1" outlineLevel="4">
      <c r="A146"/>
      <c r="B146" s="13" t="str">
        <f t="shared" si="8"/>
        <v xml:space="preserve">                ПДУ для Триколор/General  GS-B212 (GS-B211 ic (серия  HSR671)</v>
      </c>
      <c r="C146" s="31" t="s">
        <v>864</v>
      </c>
      <c r="D146" s="12">
        <f t="shared" si="9"/>
        <v>5.3159999999999998</v>
      </c>
      <c r="E146" s="84">
        <f t="shared" si="9"/>
        <v>4.4279999999999999</v>
      </c>
      <c r="F146" s="74" t="s">
        <v>63</v>
      </c>
      <c r="H146" s="46" t="s">
        <v>863</v>
      </c>
      <c r="I146" s="47">
        <v>4.43</v>
      </c>
      <c r="J146" s="47">
        <v>3.69</v>
      </c>
      <c r="K146" s="179">
        <v>3.74</v>
      </c>
      <c r="L146" s="58" t="s">
        <v>3043</v>
      </c>
      <c r="M146" s="113" t="s">
        <v>1419</v>
      </c>
      <c r="N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</row>
    <row r="147" spans="1:101" ht="12.6" customHeight="1" outlineLevel="3">
      <c r="A147"/>
      <c r="B147" s="36" t="s">
        <v>825</v>
      </c>
      <c r="C147" s="30"/>
      <c r="D147" s="30"/>
      <c r="E147" s="30"/>
      <c r="F147" s="30"/>
      <c r="G147" s="30"/>
      <c r="H147" s="49"/>
      <c r="I147" s="49"/>
      <c r="J147" s="49"/>
      <c r="K147" s="30"/>
      <c r="L147" s="30"/>
      <c r="M147" s="30"/>
      <c r="N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</row>
    <row r="148" spans="1:101" ht="22.35" customHeight="1" outlineLevel="4">
      <c r="A148"/>
      <c r="B148" s="13" t="str">
        <f t="shared" ref="B148:B193" si="10">HYPERLINK(CONCATENATE("http://belpult.by/site_search?search_term=",C148),H148)</f>
        <v xml:space="preserve">                 ПДУ для VITYAZ/EUROSAT K16 dvb-s ic (серия HOB1310)</v>
      </c>
      <c r="C148" s="31" t="s">
        <v>961</v>
      </c>
      <c r="D148" s="12">
        <f t="shared" si="9"/>
        <v>4.032</v>
      </c>
      <c r="E148" s="84">
        <f t="shared" si="9"/>
        <v>3.36</v>
      </c>
      <c r="F148" s="74" t="s">
        <v>63</v>
      </c>
      <c r="H148" s="46" t="s">
        <v>960</v>
      </c>
      <c r="I148" s="47">
        <v>3.36</v>
      </c>
      <c r="J148" s="47">
        <v>2.8</v>
      </c>
      <c r="K148" s="179">
        <v>3.08</v>
      </c>
      <c r="L148" s="58" t="s">
        <v>3043</v>
      </c>
      <c r="M148" s="113" t="s">
        <v>1419</v>
      </c>
      <c r="N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</row>
    <row r="149" spans="1:101" ht="22.35" customHeight="1" outlineLevel="4">
      <c r="A149"/>
      <c r="B149" s="13" t="str">
        <f t="shared" si="10"/>
        <v xml:space="preserve">                ПДУ для BBK RC-SMP712 ic DVB-T2 (серия HVD289)</v>
      </c>
      <c r="C149" s="31" t="s">
        <v>2460</v>
      </c>
      <c r="D149" s="12">
        <f t="shared" si="9"/>
        <v>4.7519999999999998</v>
      </c>
      <c r="E149" s="84">
        <f t="shared" si="9"/>
        <v>3.9599999999999995</v>
      </c>
      <c r="F149" s="74" t="s">
        <v>63</v>
      </c>
      <c r="H149" s="46" t="s">
        <v>2459</v>
      </c>
      <c r="I149" s="47">
        <v>3.96</v>
      </c>
      <c r="J149" s="47">
        <v>3.3</v>
      </c>
      <c r="K149" s="179">
        <v>3.56</v>
      </c>
      <c r="L149" s="58" t="s">
        <v>3043</v>
      </c>
      <c r="M149" s="113" t="s">
        <v>1419</v>
      </c>
      <c r="N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</row>
    <row r="150" spans="1:101" ht="22.35" customHeight="1" outlineLevel="4">
      <c r="A150"/>
      <c r="B150" s="13" t="str">
        <f t="shared" si="10"/>
        <v xml:space="preserve">                ПДУ для BBK RC-STB100ic ресивер (серия HVD238)</v>
      </c>
      <c r="C150" s="31" t="s">
        <v>3189</v>
      </c>
      <c r="D150" s="12">
        <f t="shared" si="9"/>
        <v>4.62</v>
      </c>
      <c r="E150" s="84">
        <f t="shared" si="9"/>
        <v>3.8519999999999999</v>
      </c>
      <c r="F150" s="74" t="s">
        <v>63</v>
      </c>
      <c r="H150" s="46" t="s">
        <v>902</v>
      </c>
      <c r="I150" s="47">
        <v>3.85</v>
      </c>
      <c r="J150" s="47">
        <v>3.21</v>
      </c>
      <c r="K150" s="179">
        <v>3.41</v>
      </c>
      <c r="L150" s="58" t="s">
        <v>3043</v>
      </c>
      <c r="M150" s="113" t="s">
        <v>1419</v>
      </c>
      <c r="N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</row>
    <row r="151" spans="1:101" ht="22.35" customHeight="1" outlineLevel="4">
      <c r="A151"/>
      <c r="B151" s="13" t="str">
        <f t="shared" si="10"/>
        <v xml:space="preserve">                ПДУ для BBK RC0105 DVB-T2 (STB-105) HD/SkyVision T2501 (серия HOB1056)</v>
      </c>
      <c r="C151" s="31" t="s">
        <v>1297</v>
      </c>
      <c r="D151" s="12">
        <f t="shared" si="9"/>
        <v>4.032</v>
      </c>
      <c r="E151" s="84">
        <f t="shared" si="9"/>
        <v>3.36</v>
      </c>
      <c r="F151" s="74" t="s">
        <v>63</v>
      </c>
      <c r="H151" s="46" t="s">
        <v>1296</v>
      </c>
      <c r="I151" s="47">
        <v>3.36</v>
      </c>
      <c r="J151" s="47">
        <v>2.8</v>
      </c>
      <c r="K151" s="179">
        <v>3.08</v>
      </c>
      <c r="L151" s="58" t="s">
        <v>3043</v>
      </c>
      <c r="M151" s="113" t="s">
        <v>1419</v>
      </c>
      <c r="N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</row>
    <row r="152" spans="1:101" ht="22.35" customHeight="1" outlineLevel="4">
      <c r="A152"/>
      <c r="B152" s="13" t="str">
        <f t="shared" si="10"/>
        <v xml:space="preserve">                ПДУ для CosmoSat CPVR-D (CPVR-HD)   (серия HOB773)</v>
      </c>
      <c r="C152" s="31" t="s">
        <v>958</v>
      </c>
      <c r="D152" s="12">
        <f t="shared" si="9"/>
        <v>5.6879999999999997</v>
      </c>
      <c r="E152" s="84">
        <f t="shared" si="9"/>
        <v>4.74</v>
      </c>
      <c r="F152" s="74" t="s">
        <v>63</v>
      </c>
      <c r="H152" s="46" t="s">
        <v>1568</v>
      </c>
      <c r="I152" s="47">
        <v>4.74</v>
      </c>
      <c r="J152" s="47">
        <v>3.95</v>
      </c>
      <c r="K152" s="179">
        <v>4.47</v>
      </c>
      <c r="L152" s="58" t="s">
        <v>3043</v>
      </c>
      <c r="M152" s="113" t="s">
        <v>1419</v>
      </c>
      <c r="N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</row>
    <row r="153" spans="1:101" ht="11.85" customHeight="1" outlineLevel="4">
      <c r="A153"/>
      <c r="B153" s="13" t="str">
        <f t="shared" si="10"/>
        <v xml:space="preserve">                ПДУ для CosmoSat RC-7405 ic   (серия HSR551)</v>
      </c>
      <c r="C153" s="31" t="s">
        <v>959</v>
      </c>
      <c r="D153" s="12">
        <f t="shared" si="9"/>
        <v>4.6079999999999997</v>
      </c>
      <c r="E153" s="84">
        <f t="shared" si="9"/>
        <v>3.84</v>
      </c>
      <c r="F153" s="74" t="s">
        <v>63</v>
      </c>
      <c r="H153" s="46" t="s">
        <v>1569</v>
      </c>
      <c r="I153" s="47">
        <v>3.84</v>
      </c>
      <c r="J153" s="47">
        <v>3.2</v>
      </c>
      <c r="K153" s="179">
        <v>3.56</v>
      </c>
      <c r="L153" s="58" t="s">
        <v>3043</v>
      </c>
      <c r="M153" s="113" t="s">
        <v>1419</v>
      </c>
      <c r="N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</row>
    <row r="154" spans="1:101" ht="22.35" customHeight="1" outlineLevel="4">
      <c r="A154"/>
      <c r="B154" s="13" t="str">
        <f t="shared" si="10"/>
        <v xml:space="preserve">                ПДУ для D-Color DC711HD ic DVB-T2 (TVjet RE820HDT2) (серия HOR113)</v>
      </c>
      <c r="C154" s="31" t="s">
        <v>3559</v>
      </c>
      <c r="D154" s="12">
        <f t="shared" si="9"/>
        <v>3.456</v>
      </c>
      <c r="E154" s="84">
        <f t="shared" si="9"/>
        <v>2.88</v>
      </c>
      <c r="F154" s="74" t="s">
        <v>63</v>
      </c>
      <c r="H154" s="46" t="s">
        <v>3051</v>
      </c>
      <c r="I154" s="47">
        <v>2.88</v>
      </c>
      <c r="J154" s="47">
        <v>2.4</v>
      </c>
      <c r="K154" s="179">
        <v>2.64</v>
      </c>
      <c r="L154" s="58" t="s">
        <v>3043</v>
      </c>
      <c r="M154" s="113" t="s">
        <v>1419</v>
      </c>
      <c r="N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</row>
    <row r="155" spans="1:101" ht="22.35" customHeight="1" outlineLevel="4">
      <c r="A155"/>
      <c r="B155" s="13" t="str">
        <f t="shared" si="10"/>
        <v xml:space="preserve">                ПДУ для D-Color DC910HD ic DVB-T2 (серия HOB1036)</v>
      </c>
      <c r="C155" s="31" t="s">
        <v>759</v>
      </c>
      <c r="D155" s="12">
        <f t="shared" si="9"/>
        <v>4.032</v>
      </c>
      <c r="E155" s="84">
        <f t="shared" si="9"/>
        <v>3.36</v>
      </c>
      <c r="F155" s="74" t="s">
        <v>63</v>
      </c>
      <c r="H155" s="46" t="s">
        <v>758</v>
      </c>
      <c r="I155" s="47">
        <v>3.36</v>
      </c>
      <c r="J155" s="47">
        <v>2.8</v>
      </c>
      <c r="K155" s="179">
        <v>3.08</v>
      </c>
      <c r="L155" s="58" t="s">
        <v>3043</v>
      </c>
      <c r="M155" s="113" t="s">
        <v>1419</v>
      </c>
      <c r="N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</row>
    <row r="156" spans="1:101" ht="22.35" customHeight="1" outlineLevel="4">
      <c r="A156"/>
      <c r="B156" s="13" t="str">
        <f t="shared" si="10"/>
        <v xml:space="preserve">                ПДУ для Delta Systems DS-530HD, DS-910HD (DVB-T2) ic dvb-t2 (серия НОВ1002)</v>
      </c>
      <c r="C156" s="31" t="s">
        <v>163</v>
      </c>
      <c r="D156" s="12">
        <f t="shared" si="9"/>
        <v>5.28</v>
      </c>
      <c r="E156" s="84">
        <f t="shared" si="9"/>
        <v>3.9599999999999995</v>
      </c>
      <c r="F156" s="74" t="s">
        <v>63</v>
      </c>
      <c r="H156" s="46" t="s">
        <v>760</v>
      </c>
      <c r="I156" s="47">
        <v>4.4000000000000004</v>
      </c>
      <c r="J156" s="47">
        <v>3.3</v>
      </c>
      <c r="K156" s="179">
        <v>4.1100000000000003</v>
      </c>
      <c r="L156" s="58" t="s">
        <v>3043</v>
      </c>
      <c r="M156" s="113" t="s">
        <v>1419</v>
      </c>
      <c r="N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</row>
    <row r="157" spans="1:101" ht="22.35" customHeight="1" outlineLevel="4">
      <c r="A157"/>
      <c r="B157" s="13" t="str">
        <f t="shared" si="10"/>
        <v xml:space="preserve">                ПДУ для Delta Systems DS-950HD ic ic (серия HOB1220)</v>
      </c>
      <c r="C157" s="31" t="s">
        <v>616</v>
      </c>
      <c r="D157" s="12">
        <f t="shared" si="9"/>
        <v>8.94</v>
      </c>
      <c r="E157" s="84">
        <f t="shared" si="9"/>
        <v>7.452</v>
      </c>
      <c r="F157" s="74" t="s">
        <v>63</v>
      </c>
      <c r="H157" s="46" t="s">
        <v>615</v>
      </c>
      <c r="I157" s="47">
        <v>7.45</v>
      </c>
      <c r="J157" s="47">
        <v>6.21</v>
      </c>
      <c r="K157" s="179">
        <v>6.58</v>
      </c>
      <c r="L157" s="58" t="s">
        <v>3043</v>
      </c>
      <c r="M157" s="113" t="s">
        <v>1419</v>
      </c>
      <c r="N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</row>
    <row r="158" spans="1:101" ht="22.35" customHeight="1" outlineLevel="4">
      <c r="A158"/>
      <c r="B158" s="13" t="str">
        <f t="shared" si="10"/>
        <v xml:space="preserve">                ПДУ для EUROSKY ES-11 ic dvb-t2 (серия HOB1273)</v>
      </c>
      <c r="C158" s="31" t="s">
        <v>963</v>
      </c>
      <c r="D158" s="12">
        <f t="shared" si="9"/>
        <v>4.1760000000000002</v>
      </c>
      <c r="E158" s="84">
        <f t="shared" si="9"/>
        <v>3.48</v>
      </c>
      <c r="F158" s="74" t="s">
        <v>63</v>
      </c>
      <c r="H158" s="46" t="s">
        <v>962</v>
      </c>
      <c r="I158" s="47">
        <v>3.48</v>
      </c>
      <c r="J158" s="47">
        <v>2.9</v>
      </c>
      <c r="K158" s="179">
        <v>3.17</v>
      </c>
      <c r="L158" s="58" t="s">
        <v>3043</v>
      </c>
      <c r="M158" s="113" t="s">
        <v>1419</v>
      </c>
      <c r="N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</row>
    <row r="159" spans="1:101" ht="22.35" customHeight="1" outlineLevel="4">
      <c r="A159"/>
      <c r="B159" s="13" t="str">
        <f t="shared" si="10"/>
        <v xml:space="preserve">                ПДУ для Galaxy Innovations (Gi) HD SLIM T2 ic DVB-T2 (серия HOB1150)</v>
      </c>
      <c r="C159" s="31" t="s">
        <v>965</v>
      </c>
      <c r="D159" s="12">
        <f t="shared" si="9"/>
        <v>5.6879999999999997</v>
      </c>
      <c r="E159" s="84">
        <f t="shared" si="9"/>
        <v>4.74</v>
      </c>
      <c r="F159" s="74" t="s">
        <v>63</v>
      </c>
      <c r="H159" s="46" t="s">
        <v>964</v>
      </c>
      <c r="I159" s="47">
        <v>4.74</v>
      </c>
      <c r="J159" s="47">
        <v>3.95</v>
      </c>
      <c r="K159" s="179">
        <v>4.29</v>
      </c>
      <c r="L159" s="58" t="s">
        <v>3043</v>
      </c>
      <c r="M159" s="113" t="s">
        <v>1419</v>
      </c>
      <c r="N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</row>
    <row r="160" spans="1:101" ht="22.35" customHeight="1" outlineLevel="4">
      <c r="A160"/>
      <c r="B160" s="13" t="str">
        <f t="shared" si="10"/>
        <v xml:space="preserve">                ПДУ для GoldMaster T-303SD ic dvb-t2 (серия HOB818)</v>
      </c>
      <c r="C160" s="31" t="s">
        <v>3560</v>
      </c>
      <c r="D160" s="12">
        <f t="shared" si="9"/>
        <v>4.1040000000000001</v>
      </c>
      <c r="E160" s="84">
        <f t="shared" si="9"/>
        <v>3.42</v>
      </c>
      <c r="F160" s="74" t="s">
        <v>63</v>
      </c>
      <c r="H160" s="46" t="s">
        <v>1570</v>
      </c>
      <c r="I160" s="47">
        <v>3.42</v>
      </c>
      <c r="J160" s="47">
        <v>2.85</v>
      </c>
      <c r="K160" s="179">
        <v>3.08</v>
      </c>
      <c r="L160" s="58" t="s">
        <v>3043</v>
      </c>
      <c r="M160" s="113" t="s">
        <v>1419</v>
      </c>
      <c r="N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</row>
    <row r="161" spans="1:101" ht="22.35" customHeight="1" outlineLevel="4">
      <c r="A161"/>
      <c r="B161" s="13" t="str">
        <f t="shared" si="10"/>
        <v xml:space="preserve">                ПДУ для GoldMaster/Hyundai QF-6222 DVB01T2 ic  dvb-t2 (серия HOB754)</v>
      </c>
      <c r="C161" s="31" t="s">
        <v>969</v>
      </c>
      <c r="D161" s="12">
        <f t="shared" si="9"/>
        <v>4.1760000000000002</v>
      </c>
      <c r="E161" s="84">
        <f t="shared" si="9"/>
        <v>3.48</v>
      </c>
      <c r="F161" s="74" t="s">
        <v>63</v>
      </c>
      <c r="H161" s="46" t="s">
        <v>968</v>
      </c>
      <c r="I161" s="47">
        <v>3.48</v>
      </c>
      <c r="J161" s="47">
        <v>2.9</v>
      </c>
      <c r="K161" s="179">
        <v>3.17</v>
      </c>
      <c r="L161" s="58" t="s">
        <v>3043</v>
      </c>
      <c r="M161" s="113" t="s">
        <v>1419</v>
      </c>
      <c r="N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</row>
    <row r="162" spans="1:101" ht="22.35" customHeight="1" outlineLevel="4">
      <c r="A162"/>
      <c r="B162" s="13" t="str">
        <f t="shared" si="10"/>
        <v xml:space="preserve">                ПДУ для GoldMaster/REXANT RX-511/ CADENA ic dvb-t2(серия HOB987)</v>
      </c>
      <c r="C162" s="31" t="s">
        <v>3561</v>
      </c>
      <c r="D162" s="12">
        <f t="shared" si="9"/>
        <v>4.056</v>
      </c>
      <c r="E162" s="84">
        <f t="shared" si="9"/>
        <v>3.3839999999999999</v>
      </c>
      <c r="F162" s="74" t="s">
        <v>63</v>
      </c>
      <c r="H162" s="46" t="s">
        <v>1252</v>
      </c>
      <c r="I162" s="47">
        <v>3.38</v>
      </c>
      <c r="J162" s="47">
        <v>2.82</v>
      </c>
      <c r="K162" s="179">
        <v>3.1</v>
      </c>
      <c r="L162" s="58" t="s">
        <v>3043</v>
      </c>
      <c r="M162" s="113" t="s">
        <v>1419</v>
      </c>
      <c r="N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</row>
    <row r="163" spans="1:101" ht="32.85" customHeight="1" outlineLevel="4">
      <c r="A163"/>
      <c r="B163" s="13" t="str">
        <f t="shared" si="10"/>
        <v xml:space="preserve">                ПДУ для GoldMaster/REXANT RX-521/ CADENA SHTA-1511S2 DIVISAT XYX-828 dvb-t2 (Telant) (серия HOB796)</v>
      </c>
      <c r="C163" s="31" t="s">
        <v>151</v>
      </c>
      <c r="D163" s="12">
        <f t="shared" si="9"/>
        <v>4.6079999999999997</v>
      </c>
      <c r="E163" s="84">
        <f t="shared" si="9"/>
        <v>3.84</v>
      </c>
      <c r="F163" s="74" t="s">
        <v>63</v>
      </c>
      <c r="H163" s="46" t="s">
        <v>761</v>
      </c>
      <c r="I163" s="47">
        <v>3.84</v>
      </c>
      <c r="J163" s="47">
        <v>3.2</v>
      </c>
      <c r="K163" s="179">
        <v>3.52</v>
      </c>
      <c r="L163" s="58" t="s">
        <v>3043</v>
      </c>
      <c r="M163" s="113" t="s">
        <v>1419</v>
      </c>
      <c r="N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</row>
    <row r="164" spans="1:101" ht="22.35" customHeight="1" outlineLevel="4">
      <c r="A164"/>
      <c r="B164" s="13" t="str">
        <f t="shared" si="10"/>
        <v xml:space="preserve">                ПДУ для GoldMaster/SKY Vision T-707HD&amp;HD1/Т2108 dvb-t2 (серия HOB819)</v>
      </c>
      <c r="C164" s="31" t="s">
        <v>3190</v>
      </c>
      <c r="D164" s="12">
        <f t="shared" si="9"/>
        <v>3.7439999999999998</v>
      </c>
      <c r="E164" s="84">
        <f t="shared" si="9"/>
        <v>3.12</v>
      </c>
      <c r="F164" s="74" t="s">
        <v>63</v>
      </c>
      <c r="H164" s="46" t="s">
        <v>762</v>
      </c>
      <c r="I164" s="47">
        <v>3.12</v>
      </c>
      <c r="J164" s="47">
        <v>2.6</v>
      </c>
      <c r="K164" s="179">
        <v>2.75</v>
      </c>
      <c r="L164" s="58" t="s">
        <v>3043</v>
      </c>
      <c r="M164" s="113" t="s">
        <v>1419</v>
      </c>
      <c r="N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</row>
    <row r="165" spans="1:101" ht="22.35" customHeight="1" outlineLevel="4">
      <c r="A165"/>
      <c r="B165" s="13" t="str">
        <f t="shared" si="10"/>
        <v xml:space="preserve">                ПДУ для GoldMaster/SKYTECH 57G DVB-T DVB-T2 (серия HOB797)</v>
      </c>
      <c r="C165" s="31" t="s">
        <v>3191</v>
      </c>
      <c r="D165" s="12">
        <f t="shared" si="9"/>
        <v>5.2679999999999998</v>
      </c>
      <c r="E165" s="84">
        <f t="shared" si="9"/>
        <v>4.3920000000000003</v>
      </c>
      <c r="F165" s="74" t="s">
        <v>63</v>
      </c>
      <c r="H165" s="46" t="s">
        <v>903</v>
      </c>
      <c r="I165" s="47">
        <v>4.3899999999999997</v>
      </c>
      <c r="J165" s="47">
        <v>3.66</v>
      </c>
      <c r="K165" s="179">
        <v>4</v>
      </c>
      <c r="L165" s="58" t="s">
        <v>3043</v>
      </c>
      <c r="M165" s="113" t="s">
        <v>1419</v>
      </c>
      <c r="N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</row>
    <row r="166" spans="1:101" ht="22.35" customHeight="1" outlineLevel="4">
      <c r="A166"/>
      <c r="B166" s="13" t="str">
        <f t="shared" si="10"/>
        <v xml:space="preserve">                ПДУ для GoldMaster/WorldWision/SKYTECH T-303SD/910 mini DVB-T2 (серия HOB821)</v>
      </c>
      <c r="C166" s="31" t="s">
        <v>3192</v>
      </c>
      <c r="D166" s="12">
        <f t="shared" si="9"/>
        <v>5.9039999999999999</v>
      </c>
      <c r="E166" s="84">
        <f t="shared" si="9"/>
        <v>4.919999999999999</v>
      </c>
      <c r="F166" s="74" t="s">
        <v>63</v>
      </c>
      <c r="H166" s="46" t="s">
        <v>763</v>
      </c>
      <c r="I166" s="47">
        <v>4.92</v>
      </c>
      <c r="J166" s="47">
        <v>4.0999999999999996</v>
      </c>
      <c r="K166" s="179">
        <v>4.42</v>
      </c>
      <c r="L166" s="58" t="s">
        <v>3043</v>
      </c>
      <c r="M166" s="113" t="s">
        <v>1419</v>
      </c>
      <c r="N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</row>
    <row r="167" spans="1:101" ht="22.35" customHeight="1" outlineLevel="4">
      <c r="A167"/>
      <c r="B167" s="13" t="str">
        <f t="shared" si="10"/>
        <v xml:space="preserve">                ПДУ для Goldstar GS-8830HD ic DVB-T2 (серия HOB1031)</v>
      </c>
      <c r="C167" s="31" t="s">
        <v>1658</v>
      </c>
      <c r="D167" s="12">
        <f t="shared" si="9"/>
        <v>3.84</v>
      </c>
      <c r="E167" s="84">
        <f t="shared" si="9"/>
        <v>3.2039999999999997</v>
      </c>
      <c r="F167" s="74" t="s">
        <v>63</v>
      </c>
      <c r="H167" s="46" t="s">
        <v>1657</v>
      </c>
      <c r="I167" s="47">
        <v>3.2</v>
      </c>
      <c r="J167" s="47">
        <v>2.67</v>
      </c>
      <c r="K167" s="179">
        <v>3.1</v>
      </c>
      <c r="L167" s="58" t="s">
        <v>3043</v>
      </c>
      <c r="M167" s="113" t="s">
        <v>1419</v>
      </c>
      <c r="N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</row>
    <row r="168" spans="1:101" ht="22.35" customHeight="1" outlineLevel="4">
      <c r="A168"/>
      <c r="B168" s="13" t="str">
        <f t="shared" si="10"/>
        <v xml:space="preserve">                ПДУ для HORIZONT/WorldVizion/ORIEL ПДУ-8 к 810/811/812/814/826 ic dvb-t2 (серия HOB1114)</v>
      </c>
      <c r="C168" s="31" t="s">
        <v>3053</v>
      </c>
      <c r="D168" s="12">
        <f t="shared" si="9"/>
        <v>4.3079999999999998</v>
      </c>
      <c r="E168" s="84">
        <f t="shared" si="9"/>
        <v>3.5880000000000001</v>
      </c>
      <c r="F168" s="74" t="s">
        <v>63</v>
      </c>
      <c r="H168" s="46" t="s">
        <v>3052</v>
      </c>
      <c r="I168" s="47">
        <v>3.59</v>
      </c>
      <c r="J168" s="47">
        <v>2.99</v>
      </c>
      <c r="K168" s="179">
        <v>3.3</v>
      </c>
      <c r="L168" s="58" t="s">
        <v>3043</v>
      </c>
      <c r="M168" s="113" t="s">
        <v>1419</v>
      </c>
      <c r="N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</row>
    <row r="169" spans="1:101" ht="11.85" customHeight="1" outlineLevel="4">
      <c r="A169"/>
      <c r="B169" s="13" t="str">
        <f t="shared" si="10"/>
        <v xml:space="preserve">                ПДУ для Lumax B0302 ic DVB-T2(серия HOB1261)</v>
      </c>
      <c r="C169" s="31" t="s">
        <v>765</v>
      </c>
      <c r="D169" s="12">
        <f t="shared" si="9"/>
        <v>6.8879999999999999</v>
      </c>
      <c r="E169" s="84">
        <f t="shared" si="9"/>
        <v>5.76</v>
      </c>
      <c r="F169" s="74" t="s">
        <v>63</v>
      </c>
      <c r="H169" s="46" t="s">
        <v>764</v>
      </c>
      <c r="I169" s="47">
        <v>5.74</v>
      </c>
      <c r="J169" s="47">
        <v>4.8</v>
      </c>
      <c r="K169" s="179">
        <v>5.57</v>
      </c>
      <c r="L169" s="58" t="s">
        <v>3043</v>
      </c>
      <c r="M169" s="113" t="s">
        <v>1419</v>
      </c>
      <c r="N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</row>
    <row r="170" spans="1:101" ht="22.35" customHeight="1" outlineLevel="4">
      <c r="A170"/>
      <c r="B170" s="13" t="str">
        <f t="shared" si="10"/>
        <v xml:space="preserve">                ПДУ для Mdi DBR-501 (DBR-901)Topbox dvb-t2 DIVISAT / selegna / HOBIT FLASH(серия HOB1003)</v>
      </c>
      <c r="C170" s="31" t="s">
        <v>767</v>
      </c>
      <c r="D170" s="12">
        <f t="shared" si="9"/>
        <v>4.992</v>
      </c>
      <c r="E170" s="84">
        <f t="shared" si="9"/>
        <v>5.04</v>
      </c>
      <c r="F170" s="74" t="s">
        <v>63</v>
      </c>
      <c r="H170" s="46" t="s">
        <v>766</v>
      </c>
      <c r="I170" s="47">
        <v>4.16</v>
      </c>
      <c r="J170" s="47">
        <v>4.2</v>
      </c>
      <c r="K170" s="179">
        <v>4.8600000000000003</v>
      </c>
      <c r="L170" s="58" t="s">
        <v>3043</v>
      </c>
      <c r="M170" s="113" t="s">
        <v>1419</v>
      </c>
      <c r="N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</row>
    <row r="171" spans="1:101" ht="22.35" customHeight="1" outlineLevel="4">
      <c r="A171"/>
      <c r="B171" s="13" t="str">
        <f t="shared" si="10"/>
        <v xml:space="preserve">                ПДУ для ORIEL ПДУ-10 ic HD DVB-T2 (серия HOB1004)</v>
      </c>
      <c r="C171" s="31" t="s">
        <v>141</v>
      </c>
      <c r="D171" s="12">
        <f t="shared" si="9"/>
        <v>6.3360000000000003</v>
      </c>
      <c r="E171" s="84">
        <f t="shared" si="9"/>
        <v>5.28</v>
      </c>
      <c r="F171" s="74" t="s">
        <v>63</v>
      </c>
      <c r="H171" s="46" t="s">
        <v>768</v>
      </c>
      <c r="I171" s="47">
        <v>5.28</v>
      </c>
      <c r="J171" s="47">
        <v>4.4000000000000004</v>
      </c>
      <c r="K171" s="179">
        <v>4.84</v>
      </c>
      <c r="L171" s="58" t="s">
        <v>3043</v>
      </c>
      <c r="M171" s="113" t="s">
        <v>1419</v>
      </c>
      <c r="N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</row>
    <row r="172" spans="1:101" ht="22.35" customHeight="1" outlineLevel="4">
      <c r="A172"/>
      <c r="B172" s="13" t="str">
        <f t="shared" si="10"/>
        <v xml:space="preserve">                ПДУ для ORIEL ПДУ-5 HD DVB-T2/ TESLER DSR-07 (серия HOB820)</v>
      </c>
      <c r="C172" s="31" t="s">
        <v>3562</v>
      </c>
      <c r="D172" s="12">
        <f t="shared" si="9"/>
        <v>4.6319999999999997</v>
      </c>
      <c r="E172" s="84">
        <f t="shared" si="9"/>
        <v>3.8639999999999999</v>
      </c>
      <c r="F172" s="74" t="s">
        <v>63</v>
      </c>
      <c r="H172" s="46" t="s">
        <v>1070</v>
      </c>
      <c r="I172" s="47">
        <v>3.86</v>
      </c>
      <c r="J172" s="47">
        <v>3.22</v>
      </c>
      <c r="K172" s="179">
        <v>3.56</v>
      </c>
      <c r="L172" s="58" t="s">
        <v>3043</v>
      </c>
      <c r="M172" s="113" t="s">
        <v>1419</v>
      </c>
      <c r="N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</row>
    <row r="173" spans="1:101" ht="22.35" customHeight="1" outlineLevel="4">
      <c r="A173"/>
      <c r="B173" s="13" t="str">
        <f t="shared" si="10"/>
        <v xml:space="preserve">                ПДУ для ORIEL ПДУ-6 ic HD DVB-T2 (серия HOB989)</v>
      </c>
      <c r="C173" s="31" t="s">
        <v>1072</v>
      </c>
      <c r="D173" s="12">
        <f t="shared" si="9"/>
        <v>6.54</v>
      </c>
      <c r="E173" s="84">
        <f t="shared" si="9"/>
        <v>5.4479999999999995</v>
      </c>
      <c r="F173" s="74" t="s">
        <v>63</v>
      </c>
      <c r="H173" s="46" t="s">
        <v>1071</v>
      </c>
      <c r="I173" s="47">
        <v>5.45</v>
      </c>
      <c r="J173" s="47">
        <v>4.54</v>
      </c>
      <c r="K173" s="179">
        <v>4.99</v>
      </c>
      <c r="L173" s="58" t="s">
        <v>3043</v>
      </c>
      <c r="M173" s="113" t="s">
        <v>1419</v>
      </c>
      <c r="N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</row>
    <row r="174" spans="1:101" ht="22.35" customHeight="1" outlineLevel="4">
      <c r="A174"/>
      <c r="B174" s="13" t="str">
        <f t="shared" si="10"/>
        <v xml:space="preserve">                ПДУ для ORIEL ПДУ-7  к 710/720/740/750/821 /840/870/910/920/950 SAT ic (TVK) dvb-t2 (серия HOB11248)</v>
      </c>
      <c r="C174" s="31" t="s">
        <v>166</v>
      </c>
      <c r="D174" s="12">
        <f t="shared" si="9"/>
        <v>2.76</v>
      </c>
      <c r="E174" s="84">
        <f t="shared" si="9"/>
        <v>2.0760000000000001</v>
      </c>
      <c r="F174" s="74" t="s">
        <v>63</v>
      </c>
      <c r="H174" s="46" t="s">
        <v>769</v>
      </c>
      <c r="I174" s="47">
        <v>2.2999999999999998</v>
      </c>
      <c r="J174" s="47">
        <v>1.73</v>
      </c>
      <c r="K174" s="179">
        <v>2.16</v>
      </c>
      <c r="L174" s="58" t="s">
        <v>3043</v>
      </c>
      <c r="M174" s="113" t="s">
        <v>1419</v>
      </c>
      <c r="N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</row>
    <row r="175" spans="1:101" ht="22.35" customHeight="1" outlineLevel="4">
      <c r="A175"/>
      <c r="B175" s="13" t="str">
        <f t="shared" si="10"/>
        <v xml:space="preserve">                ПДУ для ORIEL ПДУ-9 к 790/960/961 ic HD DVB-T2 (серия HOB4251)</v>
      </c>
      <c r="C175" s="31" t="s">
        <v>167</v>
      </c>
      <c r="D175" s="12">
        <f t="shared" si="9"/>
        <v>4.32</v>
      </c>
      <c r="E175" s="84">
        <f t="shared" si="9"/>
        <v>3.5999999999999996</v>
      </c>
      <c r="F175" s="74" t="s">
        <v>63</v>
      </c>
      <c r="H175" s="46" t="s">
        <v>770</v>
      </c>
      <c r="I175" s="47">
        <v>3.6</v>
      </c>
      <c r="J175" s="47">
        <v>3</v>
      </c>
      <c r="K175" s="179">
        <v>3.3</v>
      </c>
      <c r="L175" s="58" t="s">
        <v>3043</v>
      </c>
      <c r="M175" s="113" t="s">
        <v>1419</v>
      </c>
      <c r="N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</row>
    <row r="176" spans="1:101" ht="11.85" customHeight="1" outlineLevel="4">
      <c r="A176"/>
      <c r="B176" s="13" t="str">
        <f t="shared" si="10"/>
        <v xml:space="preserve">                ПДУ для SAT-INTEGRAL S-1225 HD (серия HSR677)</v>
      </c>
      <c r="C176" s="31" t="s">
        <v>644</v>
      </c>
      <c r="D176" s="12">
        <f t="shared" si="9"/>
        <v>6.5039999999999996</v>
      </c>
      <c r="E176" s="84">
        <f t="shared" si="9"/>
        <v>5.4239999999999995</v>
      </c>
      <c r="F176" s="74" t="s">
        <v>63</v>
      </c>
      <c r="H176" s="46" t="s">
        <v>771</v>
      </c>
      <c r="I176" s="47">
        <v>5.42</v>
      </c>
      <c r="J176" s="47">
        <v>4.5199999999999996</v>
      </c>
      <c r="K176" s="179">
        <v>4.97</v>
      </c>
      <c r="L176" s="58" t="s">
        <v>3043</v>
      </c>
      <c r="M176" s="113" t="s">
        <v>1419</v>
      </c>
      <c r="N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</row>
    <row r="177" spans="1:101" ht="11.85" customHeight="1" outlineLevel="4">
      <c r="A177"/>
      <c r="B177" s="13" t="str">
        <f t="shared" si="10"/>
        <v xml:space="preserve">                ПДУ для Selenga T50 ic dvb-t2 (серия HOB1325)</v>
      </c>
      <c r="C177" s="31" t="s">
        <v>971</v>
      </c>
      <c r="D177" s="12">
        <f t="shared" si="9"/>
        <v>4.056</v>
      </c>
      <c r="E177" s="84">
        <f t="shared" si="9"/>
        <v>3.3839999999999999</v>
      </c>
      <c r="F177" s="74" t="s">
        <v>63</v>
      </c>
      <c r="H177" s="46" t="s">
        <v>970</v>
      </c>
      <c r="I177" s="47">
        <v>3.38</v>
      </c>
      <c r="J177" s="47">
        <v>2.82</v>
      </c>
      <c r="K177" s="179">
        <v>3.1</v>
      </c>
      <c r="L177" s="58" t="s">
        <v>3043</v>
      </c>
      <c r="M177" s="113" t="s">
        <v>1419</v>
      </c>
      <c r="N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</row>
    <row r="178" spans="1:101" ht="22.35" customHeight="1" outlineLevel="4">
      <c r="A178"/>
      <c r="B178" s="13" t="str">
        <f t="shared" si="10"/>
        <v xml:space="preserve">                ПДУ для Selenga T70 / HD930 dvb-t2 (серия HOB1326)</v>
      </c>
      <c r="C178" s="31" t="s">
        <v>973</v>
      </c>
      <c r="D178" s="12">
        <f t="shared" si="9"/>
        <v>5.9279999999999999</v>
      </c>
      <c r="E178" s="84">
        <f t="shared" si="9"/>
        <v>4.944</v>
      </c>
      <c r="F178" s="74" t="s">
        <v>63</v>
      </c>
      <c r="H178" s="46" t="s">
        <v>972</v>
      </c>
      <c r="I178" s="47">
        <v>4.9400000000000004</v>
      </c>
      <c r="J178" s="47">
        <v>4.12</v>
      </c>
      <c r="K178" s="179">
        <v>4.53</v>
      </c>
      <c r="L178" s="58" t="s">
        <v>3043</v>
      </c>
      <c r="M178" s="113" t="s">
        <v>1419</v>
      </c>
      <c r="N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</row>
    <row r="179" spans="1:101" ht="22.35" customHeight="1" outlineLevel="4">
      <c r="A179"/>
      <c r="B179" s="13" t="str">
        <f t="shared" si="10"/>
        <v xml:space="preserve">                ПДУ для SkyTech 157G VER1 HD DVB-T2/DC711HD (серия HSR693)</v>
      </c>
      <c r="C179" s="31" t="s">
        <v>4330</v>
      </c>
      <c r="D179" s="12">
        <f t="shared" si="9"/>
        <v>4.32</v>
      </c>
      <c r="E179" s="84">
        <f t="shared" si="9"/>
        <v>3.5999999999999996</v>
      </c>
      <c r="F179" s="74" t="s">
        <v>63</v>
      </c>
      <c r="H179" s="46" t="s">
        <v>4329</v>
      </c>
      <c r="I179" s="47">
        <v>3.6</v>
      </c>
      <c r="J179" s="47">
        <v>3</v>
      </c>
      <c r="K179" s="179">
        <v>2.97</v>
      </c>
      <c r="L179" s="58" t="s">
        <v>3043</v>
      </c>
      <c r="M179" s="113" t="s">
        <v>1419</v>
      </c>
      <c r="N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</row>
    <row r="180" spans="1:101" ht="11.85" customHeight="1" outlineLevel="4">
      <c r="A180"/>
      <c r="B180" s="13" t="str">
        <f t="shared" si="10"/>
        <v xml:space="preserve">                ПДУ для Star Track X1150CH ic (серия HOB1329)</v>
      </c>
      <c r="C180" s="31" t="s">
        <v>977</v>
      </c>
      <c r="D180" s="12">
        <f t="shared" si="9"/>
        <v>5.7839999999999998</v>
      </c>
      <c r="E180" s="84">
        <f t="shared" si="9"/>
        <v>4.823999999999999</v>
      </c>
      <c r="F180" s="74" t="s">
        <v>63</v>
      </c>
      <c r="H180" s="46" t="s">
        <v>976</v>
      </c>
      <c r="I180" s="47">
        <v>4.82</v>
      </c>
      <c r="J180" s="47">
        <v>4.0199999999999996</v>
      </c>
      <c r="K180" s="179">
        <v>4.42</v>
      </c>
      <c r="L180" s="58" t="s">
        <v>3043</v>
      </c>
      <c r="M180" s="113" t="s">
        <v>1419</v>
      </c>
      <c r="N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</row>
    <row r="181" spans="1:101" ht="11.85" customHeight="1" outlineLevel="4">
      <c r="A181"/>
      <c r="B181" s="13" t="str">
        <f t="shared" si="10"/>
        <v xml:space="preserve">                ПДУ для Supra SDT-100 ic dvb-t2 (серия HOB1110)</v>
      </c>
      <c r="C181" s="31" t="s">
        <v>201</v>
      </c>
      <c r="D181" s="12">
        <f t="shared" si="9"/>
        <v>7.1999999999999993</v>
      </c>
      <c r="E181" s="84">
        <f t="shared" si="9"/>
        <v>6</v>
      </c>
      <c r="F181" s="74" t="s">
        <v>63</v>
      </c>
      <c r="H181" s="46" t="s">
        <v>1253</v>
      </c>
      <c r="I181" s="47">
        <v>6</v>
      </c>
      <c r="J181" s="47">
        <v>5</v>
      </c>
      <c r="K181" s="179">
        <v>5.5</v>
      </c>
      <c r="L181" s="58" t="s">
        <v>3043</v>
      </c>
      <c r="M181" s="113" t="s">
        <v>1419</v>
      </c>
      <c r="N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</row>
    <row r="182" spans="1:101" ht="22.35" customHeight="1" outlineLevel="4">
      <c r="A182"/>
      <c r="B182" s="13" t="str">
        <f t="shared" si="10"/>
        <v xml:space="preserve">                ПДУ для World Vision T34  ic DVB-T2 Delly SAT(серия HOB693)</v>
      </c>
      <c r="C182" s="31" t="s">
        <v>3563</v>
      </c>
      <c r="D182" s="12">
        <f t="shared" si="9"/>
        <v>4.5359999999999996</v>
      </c>
      <c r="E182" s="84">
        <f t="shared" si="9"/>
        <v>3.78</v>
      </c>
      <c r="F182" s="74" t="s">
        <v>63</v>
      </c>
      <c r="H182" s="46" t="s">
        <v>772</v>
      </c>
      <c r="I182" s="47">
        <v>3.78</v>
      </c>
      <c r="J182" s="47">
        <v>3.15</v>
      </c>
      <c r="K182" s="179">
        <v>3.43</v>
      </c>
      <c r="L182" s="58" t="s">
        <v>3043</v>
      </c>
      <c r="M182" s="113" t="s">
        <v>1419</v>
      </c>
      <c r="N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</row>
    <row r="183" spans="1:101" ht="22.35" customHeight="1" outlineLevel="4">
      <c r="A183"/>
      <c r="B183" s="13" t="str">
        <f t="shared" si="10"/>
        <v xml:space="preserve">                ПДУ для World Vision T35, T55, T60M ic DVB-T2 (T55) (серия HVD0210)</v>
      </c>
      <c r="C183" s="31" t="s">
        <v>1853</v>
      </c>
      <c r="D183" s="12">
        <f t="shared" si="9"/>
        <v>4.4880000000000004</v>
      </c>
      <c r="E183" s="84">
        <f t="shared" si="9"/>
        <v>3.7439999999999998</v>
      </c>
      <c r="F183" s="74" t="s">
        <v>63</v>
      </c>
      <c r="H183" s="46" t="s">
        <v>1852</v>
      </c>
      <c r="I183" s="47">
        <v>3.74</v>
      </c>
      <c r="J183" s="47">
        <v>3.12</v>
      </c>
      <c r="K183" s="179">
        <v>2.86</v>
      </c>
      <c r="L183" s="58" t="s">
        <v>3043</v>
      </c>
      <c r="M183" s="113" t="s">
        <v>1419</v>
      </c>
      <c r="N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</row>
    <row r="184" spans="1:101" ht="22.35" customHeight="1" outlineLevel="4">
      <c r="A184"/>
      <c r="B184" s="13" t="str">
        <f t="shared" si="10"/>
        <v xml:space="preserve">                ПДУ для World Vision T36, T56, DSR-590I ic DVB-T2 (серия HOB1112)</v>
      </c>
      <c r="C184" s="31" t="s">
        <v>1572</v>
      </c>
      <c r="D184" s="12">
        <f t="shared" si="9"/>
        <v>4.1280000000000001</v>
      </c>
      <c r="E184" s="84">
        <f t="shared" si="9"/>
        <v>3.444</v>
      </c>
      <c r="F184" s="74" t="s">
        <v>63</v>
      </c>
      <c r="H184" s="46" t="s">
        <v>1571</v>
      </c>
      <c r="I184" s="47">
        <v>3.44</v>
      </c>
      <c r="J184" s="47">
        <v>2.87</v>
      </c>
      <c r="K184" s="179">
        <v>3.17</v>
      </c>
      <c r="L184" s="58" t="s">
        <v>3043</v>
      </c>
      <c r="M184" s="113" t="s">
        <v>1419</v>
      </c>
      <c r="N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</row>
    <row r="185" spans="1:101" ht="22.35" customHeight="1" outlineLevel="4">
      <c r="A185"/>
      <c r="B185" s="13" t="str">
        <f t="shared" si="10"/>
        <v xml:space="preserve">                ПДУ для WORLD VISION T37/Hyundai H-DVB03T2 ic DVB-T2/D-Color/Rolsen  (серия HOB755)</v>
      </c>
      <c r="C185" s="31" t="s">
        <v>196</v>
      </c>
      <c r="D185" s="12">
        <f t="shared" si="9"/>
        <v>4.032</v>
      </c>
      <c r="E185" s="84">
        <f t="shared" si="9"/>
        <v>3.36</v>
      </c>
      <c r="F185" s="74" t="s">
        <v>63</v>
      </c>
      <c r="H185" s="46" t="s">
        <v>773</v>
      </c>
      <c r="I185" s="47">
        <v>3.36</v>
      </c>
      <c r="J185" s="47">
        <v>2.8</v>
      </c>
      <c r="K185" s="179">
        <v>2.97</v>
      </c>
      <c r="L185" s="58" t="s">
        <v>3043</v>
      </c>
      <c r="M185" s="113" t="s">
        <v>1419</v>
      </c>
      <c r="N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</row>
    <row r="186" spans="1:101" ht="22.35" customHeight="1" outlineLevel="4">
      <c r="A186"/>
      <c r="B186" s="13" t="str">
        <f t="shared" si="10"/>
        <v xml:space="preserve">                ПДУ для World Vision T40 ic DVB-T2 Delly TV(серия HOB626)</v>
      </c>
      <c r="C186" s="31" t="s">
        <v>3564</v>
      </c>
      <c r="D186" s="12">
        <f t="shared" si="9"/>
        <v>4.548</v>
      </c>
      <c r="E186" s="84">
        <f t="shared" si="9"/>
        <v>3.4079999999999999</v>
      </c>
      <c r="F186" s="74" t="s">
        <v>63</v>
      </c>
      <c r="H186" s="46" t="s">
        <v>774</v>
      </c>
      <c r="I186" s="47">
        <v>3.79</v>
      </c>
      <c r="J186" s="47">
        <v>2.84</v>
      </c>
      <c r="K186" s="179">
        <v>3.54</v>
      </c>
      <c r="L186" s="58" t="s">
        <v>3043</v>
      </c>
      <c r="M186" s="113" t="s">
        <v>1419</v>
      </c>
      <c r="N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</row>
    <row r="187" spans="1:101" ht="22.35" customHeight="1" outlineLevel="4">
      <c r="A187"/>
      <c r="B187" s="13" t="str">
        <f t="shared" si="10"/>
        <v xml:space="preserve">                ПДУ для World Vision T70/T61М/T62D/Т62M  DVB-T2  (серия HOB1493)</v>
      </c>
      <c r="C187" s="31" t="s">
        <v>1574</v>
      </c>
      <c r="D187" s="12">
        <f t="shared" si="9"/>
        <v>5.04</v>
      </c>
      <c r="E187" s="84">
        <f t="shared" si="9"/>
        <v>4.2</v>
      </c>
      <c r="F187" s="74" t="s">
        <v>63</v>
      </c>
      <c r="H187" s="46" t="s">
        <v>1573</v>
      </c>
      <c r="I187" s="47">
        <v>4.2</v>
      </c>
      <c r="J187" s="47">
        <v>3.5</v>
      </c>
      <c r="K187" s="179">
        <v>3.87</v>
      </c>
      <c r="L187" s="58" t="s">
        <v>3043</v>
      </c>
      <c r="M187" s="113" t="s">
        <v>1419</v>
      </c>
      <c r="N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</row>
    <row r="188" spans="1:101" ht="22.35" customHeight="1" outlineLevel="4">
      <c r="A188"/>
      <c r="B188" s="13" t="str">
        <f t="shared" si="10"/>
        <v xml:space="preserve">                ПДУ для World Vision WV T2-C (Premium) ic DVB-T2 (серия HOB1151)</v>
      </c>
      <c r="C188" s="31" t="s">
        <v>645</v>
      </c>
      <c r="D188" s="12">
        <f t="shared" si="9"/>
        <v>5.9039999999999999</v>
      </c>
      <c r="E188" s="84">
        <f t="shared" si="9"/>
        <v>4.919999999999999</v>
      </c>
      <c r="F188" s="74" t="s">
        <v>63</v>
      </c>
      <c r="H188" s="46" t="s">
        <v>775</v>
      </c>
      <c r="I188" s="47">
        <v>4.92</v>
      </c>
      <c r="J188" s="47">
        <v>4.0999999999999996</v>
      </c>
      <c r="K188" s="179">
        <v>4.51</v>
      </c>
      <c r="L188" s="58" t="s">
        <v>3043</v>
      </c>
      <c r="M188" s="113" t="s">
        <v>1419</v>
      </c>
      <c r="N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</row>
    <row r="189" spans="1:101" ht="22.35" customHeight="1" outlineLevel="4">
      <c r="A189"/>
      <c r="B189" s="13" t="str">
        <f t="shared" si="10"/>
        <v xml:space="preserve">                ПДУ для ТЕЛЕКАРТА EVO-01 NEW! ic (серия HOB630)</v>
      </c>
      <c r="C189" s="31" t="s">
        <v>618</v>
      </c>
      <c r="D189" s="12">
        <f t="shared" si="9"/>
        <v>5.46</v>
      </c>
      <c r="E189" s="84">
        <f t="shared" si="9"/>
        <v>4.5599999999999996</v>
      </c>
      <c r="F189" s="74" t="s">
        <v>63</v>
      </c>
      <c r="H189" s="46" t="s">
        <v>617</v>
      </c>
      <c r="I189" s="47">
        <v>4.55</v>
      </c>
      <c r="J189" s="47">
        <v>3.8</v>
      </c>
      <c r="K189" s="179">
        <v>4.18</v>
      </c>
      <c r="L189" s="58" t="s">
        <v>3043</v>
      </c>
      <c r="M189" s="113" t="s">
        <v>1419</v>
      </c>
      <c r="N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</row>
    <row r="190" spans="1:101" ht="22.35" customHeight="1" outlineLevel="4">
      <c r="A190"/>
      <c r="B190" s="13" t="str">
        <f t="shared" si="10"/>
        <v xml:space="preserve">                ПДУ для ТЕЛЕКАРТА EVO-02 (EVO II) ic (серия HOB1066)</v>
      </c>
      <c r="C190" s="31" t="s">
        <v>620</v>
      </c>
      <c r="D190" s="12">
        <f t="shared" si="9"/>
        <v>5.46</v>
      </c>
      <c r="E190" s="84">
        <f t="shared" si="9"/>
        <v>4.5599999999999996</v>
      </c>
      <c r="F190" s="74" t="s">
        <v>63</v>
      </c>
      <c r="H190" s="46" t="s">
        <v>619</v>
      </c>
      <c r="I190" s="47">
        <v>4.55</v>
      </c>
      <c r="J190" s="47">
        <v>3.8</v>
      </c>
      <c r="K190" s="179">
        <v>4.18</v>
      </c>
      <c r="L190" s="58" t="s">
        <v>3043</v>
      </c>
      <c r="M190" s="113" t="s">
        <v>1419</v>
      </c>
      <c r="N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</row>
    <row r="191" spans="1:101" ht="22.35" customHeight="1" outlineLevel="4">
      <c r="A191"/>
      <c r="B191" s="13" t="str">
        <f t="shared" si="10"/>
        <v xml:space="preserve">                Пульт ДУ 15см для DVB-T2 ресивера АРА-302 (DORRADO)</v>
      </c>
      <c r="C191" s="31" t="s">
        <v>2807</v>
      </c>
      <c r="D191" s="12">
        <f t="shared" si="9"/>
        <v>10.223999999999998</v>
      </c>
      <c r="E191" s="84">
        <f t="shared" si="9"/>
        <v>8.52</v>
      </c>
      <c r="F191" s="74" t="s">
        <v>63</v>
      </c>
      <c r="H191" s="46" t="s">
        <v>2806</v>
      </c>
      <c r="I191" s="47">
        <v>8.52</v>
      </c>
      <c r="J191" s="47">
        <v>7.1</v>
      </c>
      <c r="K191" s="179">
        <v>4</v>
      </c>
      <c r="L191" s="59" t="s">
        <v>3044</v>
      </c>
      <c r="M191" s="113" t="s">
        <v>1419</v>
      </c>
      <c r="N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</row>
    <row r="192" spans="1:101" ht="22.35" customHeight="1" outlineLevel="4">
      <c r="A192"/>
      <c r="B192" s="13" t="str">
        <f t="shared" si="10"/>
        <v xml:space="preserve">                Пульт ДУ 17см для DVB-T2 ресивера АРА - 301 (FERRIDO)</v>
      </c>
      <c r="C192" s="31" t="s">
        <v>2809</v>
      </c>
      <c r="D192" s="12">
        <f t="shared" si="9"/>
        <v>9.9239999999999995</v>
      </c>
      <c r="E192" s="84">
        <f t="shared" si="9"/>
        <v>8.2679999999999989</v>
      </c>
      <c r="F192" s="74" t="s">
        <v>63</v>
      </c>
      <c r="H192" s="46" t="s">
        <v>2808</v>
      </c>
      <c r="I192" s="47">
        <v>8.27</v>
      </c>
      <c r="J192" s="47">
        <v>6.89</v>
      </c>
      <c r="K192" s="179">
        <v>4.4000000000000004</v>
      </c>
      <c r="L192" s="59" t="s">
        <v>3044</v>
      </c>
      <c r="M192" s="113" t="s">
        <v>1419</v>
      </c>
      <c r="N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</row>
    <row r="193" spans="1:101" ht="22.35" customHeight="1" outlineLevel="4">
      <c r="A193"/>
      <c r="B193" s="13" t="str">
        <f t="shared" si="10"/>
        <v xml:space="preserve">                Пульт ДУ для GoldMaster 303/707 большой (серия ALDVBT-103)</v>
      </c>
      <c r="C193" s="31" t="s">
        <v>3565</v>
      </c>
      <c r="D193" s="12">
        <f t="shared" si="9"/>
        <v>3</v>
      </c>
      <c r="E193" s="84">
        <f t="shared" si="9"/>
        <v>2.76</v>
      </c>
      <c r="F193" s="74" t="s">
        <v>63</v>
      </c>
      <c r="H193" s="46" t="s">
        <v>1876</v>
      </c>
      <c r="I193" s="47">
        <v>2.5</v>
      </c>
      <c r="J193" s="47">
        <v>2.2999999999999998</v>
      </c>
      <c r="K193" s="179">
        <v>3.3</v>
      </c>
      <c r="L193" s="58" t="s">
        <v>3043</v>
      </c>
      <c r="M193" s="113" t="s">
        <v>1405</v>
      </c>
      <c r="N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</row>
    <row r="194" spans="1:101" ht="12.6" customHeight="1" outlineLevel="3">
      <c r="A194"/>
      <c r="B194" s="36" t="s">
        <v>1254</v>
      </c>
      <c r="C194" s="30"/>
      <c r="D194" s="30"/>
      <c r="E194" s="30"/>
      <c r="F194" s="30"/>
      <c r="G194" s="30"/>
      <c r="H194" s="49"/>
      <c r="I194" s="49"/>
      <c r="J194" s="49"/>
      <c r="K194" s="30"/>
      <c r="L194" s="30"/>
      <c r="M194" s="30"/>
      <c r="N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</row>
    <row r="195" spans="1:101" ht="22.35" customHeight="1" outlineLevel="4">
      <c r="A195"/>
      <c r="B195" s="13" t="str">
        <f t="shared" ref="B195:B209" si="11">HYPERLINK(CONCATENATE("http://belpult.by/site_search?search_term=",C195),H195)</f>
        <v xml:space="preserve">                 ПДУ для ZALA  ЧЕРНЫЙ ОРИГИНАЛ с надписью IP-TV </v>
      </c>
      <c r="C195" s="32">
        <v>1188</v>
      </c>
      <c r="D195" s="12">
        <f t="shared" si="9"/>
        <v>5.9880000000000004</v>
      </c>
      <c r="E195" s="84">
        <f t="shared" si="9"/>
        <v>5.9880000000000004</v>
      </c>
      <c r="F195" s="74"/>
      <c r="H195" s="46" t="s">
        <v>4190</v>
      </c>
      <c r="I195" s="179">
        <v>4.99</v>
      </c>
      <c r="J195" s="179">
        <v>4.99</v>
      </c>
      <c r="K195" s="179">
        <v>4.99</v>
      </c>
      <c r="L195" s="59" t="s">
        <v>3044</v>
      </c>
      <c r="M195" s="113" t="s">
        <v>1405</v>
      </c>
      <c r="N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</row>
    <row r="196" spans="1:101" ht="22.35" customHeight="1" outlineLevel="4">
      <c r="A196"/>
      <c r="B196" s="13" t="str">
        <f t="shared" si="11"/>
        <v xml:space="preserve">                 ПДУ для ZALA IP-TV GDL-62-ZTE030  (серия HOB798)</v>
      </c>
      <c r="C196" s="31" t="s">
        <v>851</v>
      </c>
      <c r="D196" s="12">
        <f t="shared" si="9"/>
        <v>7.0679999999999996</v>
      </c>
      <c r="E196" s="84">
        <f t="shared" si="9"/>
        <v>5.8920000000000003</v>
      </c>
      <c r="F196" s="74" t="s">
        <v>63</v>
      </c>
      <c r="H196" s="46" t="s">
        <v>850</v>
      </c>
      <c r="I196" s="47">
        <v>5.89</v>
      </c>
      <c r="J196" s="47">
        <v>4.91</v>
      </c>
      <c r="K196" s="179">
        <v>4.4000000000000004</v>
      </c>
      <c r="L196" s="58" t="s">
        <v>3043</v>
      </c>
      <c r="M196" s="113" t="s">
        <v>1405</v>
      </c>
      <c r="N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</row>
    <row r="197" spans="1:101" ht="22.35" customHeight="1" outlineLevel="4">
      <c r="A197"/>
      <c r="B197" s="13" t="str">
        <f t="shared" si="11"/>
        <v xml:space="preserve">                Huayu for ZALA IP-TV 4 в 1 универсальный пульт (серия HOB988)</v>
      </c>
      <c r="C197" s="31" t="s">
        <v>2811</v>
      </c>
      <c r="D197" s="12">
        <f t="shared" si="9"/>
        <v>6.1800000000000006</v>
      </c>
      <c r="E197" s="84">
        <f t="shared" si="9"/>
        <v>5.1479999999999997</v>
      </c>
      <c r="F197" s="74" t="s">
        <v>63</v>
      </c>
      <c r="H197" s="46" t="s">
        <v>2810</v>
      </c>
      <c r="I197" s="47">
        <v>5.15</v>
      </c>
      <c r="J197" s="47">
        <v>4.29</v>
      </c>
      <c r="K197" s="179">
        <v>4.29</v>
      </c>
      <c r="L197" s="58" t="s">
        <v>3043</v>
      </c>
      <c r="M197" s="113" t="s">
        <v>1405</v>
      </c>
      <c r="N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</row>
    <row r="198" spans="1:101" ht="22.35" customHeight="1" outlineLevel="4">
      <c r="A198"/>
      <c r="B198" s="13" t="str">
        <f t="shared" si="11"/>
        <v xml:space="preserve">                ПДУ для Formuler Z Plus IPTV Android 4K (серия HOB1903)</v>
      </c>
      <c r="C198" s="31" t="s">
        <v>4332</v>
      </c>
      <c r="D198" s="12">
        <f t="shared" si="9"/>
        <v>7.056</v>
      </c>
      <c r="E198" s="84">
        <f t="shared" si="9"/>
        <v>5.88</v>
      </c>
      <c r="F198" s="74" t="s">
        <v>63</v>
      </c>
      <c r="H198" s="46" t="s">
        <v>4331</v>
      </c>
      <c r="I198" s="47">
        <v>5.88</v>
      </c>
      <c r="J198" s="47">
        <v>4.9000000000000004</v>
      </c>
      <c r="K198" s="179">
        <v>4.91</v>
      </c>
      <c r="L198" s="58" t="s">
        <v>3043</v>
      </c>
      <c r="M198" s="113" t="s">
        <v>1419</v>
      </c>
      <c r="N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</row>
    <row r="199" spans="1:101" ht="11.85" customHeight="1" outlineLevel="4">
      <c r="A199"/>
      <c r="B199" s="13" t="str">
        <f t="shared" si="11"/>
        <v xml:space="preserve">                ПДУ для HDBOX HB3500, HB4500 (серия HOB1308)</v>
      </c>
      <c r="C199" s="31" t="s">
        <v>901</v>
      </c>
      <c r="D199" s="12">
        <f t="shared" si="9"/>
        <v>11.808</v>
      </c>
      <c r="E199" s="84">
        <f t="shared" si="9"/>
        <v>9.8399999999999981</v>
      </c>
      <c r="F199" s="74" t="s">
        <v>63</v>
      </c>
      <c r="H199" s="46" t="s">
        <v>1524</v>
      </c>
      <c r="I199" s="47">
        <v>9.84</v>
      </c>
      <c r="J199" s="47">
        <v>8.1999999999999993</v>
      </c>
      <c r="K199" s="179">
        <v>9.02</v>
      </c>
      <c r="L199" s="58" t="s">
        <v>3043</v>
      </c>
      <c r="M199" s="113" t="s">
        <v>1419</v>
      </c>
      <c r="N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</row>
    <row r="200" spans="1:101" ht="11.85" customHeight="1" outlineLevel="4">
      <c r="A200"/>
      <c r="B200" s="13" t="str">
        <f t="shared" si="11"/>
        <v xml:space="preserve">                ПДУ для HDBOX T2 PRO ic dvb-t2  (серия HOB1904)</v>
      </c>
      <c r="C200" s="31" t="s">
        <v>4192</v>
      </c>
      <c r="D200" s="12">
        <f t="shared" si="9"/>
        <v>5.3879999999999999</v>
      </c>
      <c r="E200" s="84">
        <f t="shared" si="9"/>
        <v>4.4880000000000004</v>
      </c>
      <c r="F200" s="74" t="s">
        <v>63</v>
      </c>
      <c r="H200" s="46" t="s">
        <v>4191</v>
      </c>
      <c r="I200" s="47">
        <v>4.49</v>
      </c>
      <c r="J200" s="47">
        <v>3.74</v>
      </c>
      <c r="K200" s="179">
        <v>3.74</v>
      </c>
      <c r="L200" s="58" t="s">
        <v>3043</v>
      </c>
      <c r="M200" s="113" t="s">
        <v>4092</v>
      </c>
      <c r="N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</row>
    <row r="201" spans="1:101" ht="11.85" customHeight="1" outlineLevel="4">
      <c r="A201"/>
      <c r="B201" s="13" t="str">
        <f t="shared" si="11"/>
        <v xml:space="preserve">                ПДУ для Openbox AS2 HD ic (серия HOB1600)</v>
      </c>
      <c r="C201" s="31" t="s">
        <v>2803</v>
      </c>
      <c r="D201" s="12">
        <f t="shared" si="9"/>
        <v>11.304</v>
      </c>
      <c r="E201" s="84">
        <f t="shared" si="9"/>
        <v>9.42</v>
      </c>
      <c r="F201" s="74" t="s">
        <v>63</v>
      </c>
      <c r="H201" s="46" t="s">
        <v>2802</v>
      </c>
      <c r="I201" s="47">
        <v>9.42</v>
      </c>
      <c r="J201" s="47">
        <v>7.85</v>
      </c>
      <c r="K201" s="179">
        <v>8.14</v>
      </c>
      <c r="L201" s="58" t="s">
        <v>3043</v>
      </c>
      <c r="M201" s="113" t="s">
        <v>1419</v>
      </c>
      <c r="N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</row>
    <row r="202" spans="1:101" ht="22.35" customHeight="1" outlineLevel="4">
      <c r="A202"/>
      <c r="B202" s="13" t="str">
        <f t="shared" si="11"/>
        <v xml:space="preserve">                ПДУ для Openbox AS4K CI, PRO ic (серия HOB1601)</v>
      </c>
      <c r="C202" s="31" t="s">
        <v>2805</v>
      </c>
      <c r="D202" s="12">
        <f t="shared" si="9"/>
        <v>11.304</v>
      </c>
      <c r="E202" s="84">
        <f t="shared" si="9"/>
        <v>9.42</v>
      </c>
      <c r="F202" s="74" t="s">
        <v>63</v>
      </c>
      <c r="H202" s="46" t="s">
        <v>2804</v>
      </c>
      <c r="I202" s="47">
        <v>9.42</v>
      </c>
      <c r="J202" s="47">
        <v>7.85</v>
      </c>
      <c r="K202" s="179">
        <v>8.14</v>
      </c>
      <c r="L202" s="58" t="s">
        <v>3043</v>
      </c>
      <c r="M202" s="113" t="s">
        <v>1419</v>
      </c>
      <c r="N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</row>
    <row r="203" spans="1:101" ht="22.35" customHeight="1" outlineLevel="4">
      <c r="A203"/>
      <c r="B203" s="13" t="str">
        <f t="shared" si="11"/>
        <v xml:space="preserve">                ПДУ для RedBox (АтлантТелеком) mini (серия HOB1419)</v>
      </c>
      <c r="C203" s="31" t="s">
        <v>1299</v>
      </c>
      <c r="D203" s="12">
        <f t="shared" si="9"/>
        <v>5.6159999999999997</v>
      </c>
      <c r="E203" s="84">
        <f t="shared" si="9"/>
        <v>4.68</v>
      </c>
      <c r="F203" s="74" t="s">
        <v>63</v>
      </c>
      <c r="H203" s="46" t="s">
        <v>1298</v>
      </c>
      <c r="I203" s="47">
        <v>4.68</v>
      </c>
      <c r="J203" s="47">
        <v>3.9</v>
      </c>
      <c r="K203" s="179">
        <v>4.18</v>
      </c>
      <c r="L203" s="58" t="s">
        <v>3043</v>
      </c>
      <c r="M203" s="113" t="s">
        <v>1419</v>
      </c>
      <c r="N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</row>
    <row r="204" spans="1:101" ht="22.35" customHeight="1" outlineLevel="4">
      <c r="A204"/>
      <c r="B204" s="13" t="str">
        <f t="shared" si="11"/>
        <v xml:space="preserve">                ПДУ для Smart D-SMT-01 (MX 01, MX 03, MX 04) (серия HOB1328)</v>
      </c>
      <c r="C204" s="31" t="s">
        <v>975</v>
      </c>
      <c r="D204" s="12">
        <f t="shared" ref="D204:E267" si="12">PRODUCT(I204,1.2)</f>
        <v>4.7279999999999998</v>
      </c>
      <c r="E204" s="84">
        <f t="shared" si="12"/>
        <v>3.9359999999999995</v>
      </c>
      <c r="F204" s="74" t="s">
        <v>63</v>
      </c>
      <c r="H204" s="46" t="s">
        <v>974</v>
      </c>
      <c r="I204" s="47">
        <v>3.94</v>
      </c>
      <c r="J204" s="47">
        <v>3.28</v>
      </c>
      <c r="K204" s="179">
        <v>3.61</v>
      </c>
      <c r="L204" s="58" t="s">
        <v>3043</v>
      </c>
      <c r="M204" s="113" t="s">
        <v>1419</v>
      </c>
      <c r="N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</row>
    <row r="205" spans="1:101" ht="22.35" customHeight="1" outlineLevel="4">
      <c r="A205"/>
      <c r="B205" s="13" t="str">
        <f t="shared" si="11"/>
        <v xml:space="preserve">                ПДУ для Ростелеком MAG-250 HD IPTV ic (серия HOB1057)</v>
      </c>
      <c r="C205" s="31" t="s">
        <v>777</v>
      </c>
      <c r="D205" s="12">
        <f t="shared" si="12"/>
        <v>8.8079999999999998</v>
      </c>
      <c r="E205" s="84">
        <f t="shared" si="12"/>
        <v>7.3439999999999994</v>
      </c>
      <c r="F205" s="74" t="s">
        <v>63</v>
      </c>
      <c r="H205" s="46" t="s">
        <v>776</v>
      </c>
      <c r="I205" s="47">
        <v>7.34</v>
      </c>
      <c r="J205" s="47">
        <v>6.12</v>
      </c>
      <c r="K205" s="179">
        <v>6.4</v>
      </c>
      <c r="L205" s="58" t="s">
        <v>3043</v>
      </c>
      <c r="M205" s="113" t="s">
        <v>1419</v>
      </c>
      <c r="N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</row>
    <row r="206" spans="1:101" ht="22.35" customHeight="1" outlineLevel="4">
      <c r="A206"/>
      <c r="B206" s="13" t="str">
        <f t="shared" si="11"/>
        <v xml:space="preserve">                ПДУ для Ростелеком MAG-255 MAG-250 HD IPTV (ВАР2) (серия HOB1024)</v>
      </c>
      <c r="C206" s="31" t="s">
        <v>1407</v>
      </c>
      <c r="D206" s="12">
        <f t="shared" si="12"/>
        <v>8.2919999999999998</v>
      </c>
      <c r="E206" s="84">
        <f t="shared" si="12"/>
        <v>6.9119999999999999</v>
      </c>
      <c r="F206" s="74" t="s">
        <v>63</v>
      </c>
      <c r="H206" s="46" t="s">
        <v>1406</v>
      </c>
      <c r="I206" s="47">
        <v>6.91</v>
      </c>
      <c r="J206" s="47">
        <v>5.76</v>
      </c>
      <c r="K206" s="179">
        <v>5.61</v>
      </c>
      <c r="L206" s="58" t="s">
        <v>3043</v>
      </c>
      <c r="M206" s="113" t="s">
        <v>1419</v>
      </c>
      <c r="N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</row>
    <row r="207" spans="1:101" ht="22.35" customHeight="1" outlineLevel="4">
      <c r="A207"/>
      <c r="B207" s="13" t="str">
        <f t="shared" si="11"/>
        <v xml:space="preserve">                ПДУ для Ростелеком URC177500 SML-282 HD Base ic (серия HOB707)</v>
      </c>
      <c r="C207" s="31" t="s">
        <v>189</v>
      </c>
      <c r="D207" s="12">
        <f t="shared" si="12"/>
        <v>9.9479999999999986</v>
      </c>
      <c r="E207" s="84">
        <f t="shared" si="12"/>
        <v>7.4639999999999995</v>
      </c>
      <c r="F207" s="74" t="s">
        <v>63</v>
      </c>
      <c r="H207" s="46" t="s">
        <v>217</v>
      </c>
      <c r="I207" s="47">
        <v>8.2899999999999991</v>
      </c>
      <c r="J207" s="47">
        <v>6.22</v>
      </c>
      <c r="K207" s="179">
        <v>7.74</v>
      </c>
      <c r="L207" s="58" t="s">
        <v>3043</v>
      </c>
      <c r="M207" s="113" t="s">
        <v>1419</v>
      </c>
      <c r="N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</row>
    <row r="208" spans="1:101" ht="22.35" customHeight="1" outlineLevel="4">
      <c r="A208"/>
      <c r="B208" s="13" t="str">
        <f t="shared" si="11"/>
        <v xml:space="preserve">                ПДУ для ТЕЛЕКАРТА CHD-04/IR Continent ic SAT (серия HOB611)</v>
      </c>
      <c r="C208" s="31" t="s">
        <v>1074</v>
      </c>
      <c r="D208" s="12">
        <f t="shared" si="12"/>
        <v>7.1879999999999997</v>
      </c>
      <c r="E208" s="84">
        <f t="shared" si="12"/>
        <v>5.9880000000000004</v>
      </c>
      <c r="F208" s="74" t="s">
        <v>63</v>
      </c>
      <c r="H208" s="46" t="s">
        <v>1073</v>
      </c>
      <c r="I208" s="47">
        <v>5.99</v>
      </c>
      <c r="J208" s="47">
        <v>4.99</v>
      </c>
      <c r="K208" s="179">
        <v>5.5</v>
      </c>
      <c r="L208" s="58" t="s">
        <v>3043</v>
      </c>
      <c r="M208" s="113" t="s">
        <v>1419</v>
      </c>
      <c r="N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</row>
    <row r="209" spans="1:101" ht="22.35" customHeight="1" outlineLevel="4">
      <c r="A209"/>
      <c r="B209" s="13" t="str">
        <f t="shared" si="11"/>
        <v xml:space="preserve">                ПДУ для ТЕЛЕКАРТА EVO 05 PVR ic (серия HOB1344)</v>
      </c>
      <c r="C209" s="31" t="s">
        <v>1100</v>
      </c>
      <c r="D209" s="12">
        <f t="shared" si="12"/>
        <v>7.6319999999999997</v>
      </c>
      <c r="E209" s="84">
        <f t="shared" si="12"/>
        <v>6.3599999999999994</v>
      </c>
      <c r="F209" s="74" t="s">
        <v>63</v>
      </c>
      <c r="H209" s="46" t="s">
        <v>1099</v>
      </c>
      <c r="I209" s="47">
        <v>6.36</v>
      </c>
      <c r="J209" s="47">
        <v>5.3</v>
      </c>
      <c r="K209" s="179">
        <v>5.74</v>
      </c>
      <c r="L209" s="58" t="s">
        <v>3043</v>
      </c>
      <c r="M209" s="113" t="s">
        <v>1419</v>
      </c>
      <c r="N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</row>
    <row r="210" spans="1:101" ht="12.6" customHeight="1" outlineLevel="3">
      <c r="A210"/>
      <c r="B210" s="36" t="s">
        <v>778</v>
      </c>
      <c r="C210" s="30"/>
      <c r="D210" s="30"/>
      <c r="E210" s="30"/>
      <c r="F210" s="30"/>
      <c r="G210" s="30"/>
      <c r="H210" s="49"/>
      <c r="I210" s="49"/>
      <c r="J210" s="49"/>
      <c r="K210" s="30"/>
      <c r="L210" s="30"/>
      <c r="M210" s="30"/>
      <c r="N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</row>
    <row r="211" spans="1:101" ht="22.35" customHeight="1" outlineLevel="4">
      <c r="A211"/>
      <c r="B211" s="13" t="str">
        <f t="shared" ref="B211:B217" si="13">HYPERLINK(CONCATENATE("http://belpult.by/site_search?search_term=",C211),H211)</f>
        <v xml:space="preserve">                BigSTAR BS-IR02 (как MRC) радиоудлиннитель ИК сигнала универсальный</v>
      </c>
      <c r="C211" s="31" t="s">
        <v>1014</v>
      </c>
      <c r="D211" s="12">
        <f t="shared" si="12"/>
        <v>56.111999999999995</v>
      </c>
      <c r="E211" s="84">
        <f t="shared" si="12"/>
        <v>46.763999999999996</v>
      </c>
      <c r="F211" s="74" t="s">
        <v>63</v>
      </c>
      <c r="H211" s="46" t="s">
        <v>1013</v>
      </c>
      <c r="I211" s="47">
        <v>46.76</v>
      </c>
      <c r="J211" s="47">
        <v>38.97</v>
      </c>
      <c r="K211" s="179">
        <v>45.21</v>
      </c>
      <c r="L211" s="58" t="s">
        <v>3043</v>
      </c>
      <c r="M211" s="113" t="s">
        <v>1436</v>
      </c>
      <c r="N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</row>
    <row r="212" spans="1:101" ht="22.35" customHeight="1" outlineLevel="4">
      <c r="A212"/>
      <c r="B212" s="13" t="str">
        <f t="shared" si="13"/>
        <v xml:space="preserve">                Huayu IHandy AUN0442 SAT пульт на 3000 моделей (серия HRM7171)</v>
      </c>
      <c r="C212" s="31" t="s">
        <v>3193</v>
      </c>
      <c r="D212" s="12">
        <f t="shared" si="12"/>
        <v>5.5439999999999996</v>
      </c>
      <c r="E212" s="84">
        <f t="shared" si="12"/>
        <v>4.62</v>
      </c>
      <c r="F212" s="74" t="s">
        <v>63</v>
      </c>
      <c r="H212" s="46" t="s">
        <v>1795</v>
      </c>
      <c r="I212" s="47">
        <v>4.62</v>
      </c>
      <c r="J212" s="47">
        <v>3.85</v>
      </c>
      <c r="K212" s="179">
        <v>4.18</v>
      </c>
      <c r="L212" s="59" t="s">
        <v>3044</v>
      </c>
      <c r="M212" s="113" t="s">
        <v>1419</v>
      </c>
      <c r="N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</row>
    <row r="213" spans="1:101" ht="32.85" customHeight="1" outlineLevel="4">
      <c r="A213"/>
      <c r="B213" s="13" t="str">
        <f t="shared" si="13"/>
        <v xml:space="preserve">                Huayu пульт для приставок DVB-T2+2 ! ver.2019 универсальный для разных моделей DVB-T (серия HOB1435)</v>
      </c>
      <c r="C213" s="31" t="s">
        <v>1659</v>
      </c>
      <c r="D213" s="12">
        <f t="shared" si="12"/>
        <v>5.04</v>
      </c>
      <c r="E213" s="84">
        <f t="shared" si="12"/>
        <v>4.2</v>
      </c>
      <c r="F213" s="74" t="s">
        <v>63</v>
      </c>
      <c r="H213" s="46" t="s">
        <v>4193</v>
      </c>
      <c r="I213" s="47">
        <v>4.2</v>
      </c>
      <c r="J213" s="47">
        <v>3.5</v>
      </c>
      <c r="K213" s="179">
        <v>3.81</v>
      </c>
      <c r="L213" s="58" t="s">
        <v>3043</v>
      </c>
      <c r="M213" s="113" t="s">
        <v>1419</v>
      </c>
      <c r="N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</row>
    <row r="214" spans="1:101" ht="22.35" customHeight="1" outlineLevel="4">
      <c r="A214"/>
      <c r="B214" s="13" t="str">
        <f t="shared" si="13"/>
        <v xml:space="preserve">                Huayu пульт унив. для приставок DVB-T2+3 для разных моделей (серия HRM1303)</v>
      </c>
      <c r="C214" s="31" t="s">
        <v>2462</v>
      </c>
      <c r="D214" s="12">
        <f t="shared" si="12"/>
        <v>5.7</v>
      </c>
      <c r="E214" s="84">
        <f t="shared" si="12"/>
        <v>4.7519999999999998</v>
      </c>
      <c r="F214" s="74" t="s">
        <v>63</v>
      </c>
      <c r="H214" s="46" t="s">
        <v>2461</v>
      </c>
      <c r="I214" s="47">
        <v>4.75</v>
      </c>
      <c r="J214" s="47">
        <v>3.96</v>
      </c>
      <c r="K214" s="179">
        <v>3.96</v>
      </c>
      <c r="L214" s="58" t="s">
        <v>3043</v>
      </c>
      <c r="M214" s="113" t="s">
        <v>1419</v>
      </c>
      <c r="N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</row>
    <row r="215" spans="1:101" ht="22.35" customHeight="1" outlineLevel="4">
      <c r="A215"/>
      <c r="B215" s="13" t="str">
        <f t="shared" si="13"/>
        <v xml:space="preserve">                Huayu пульт универсальный для SAT1111+ для SAT и TV в корпусе Bigsat/Globo HOF-44C (серия HRM1226)</v>
      </c>
      <c r="C215" s="31" t="s">
        <v>1830</v>
      </c>
      <c r="D215" s="12">
        <f t="shared" si="12"/>
        <v>5.4719999999999995</v>
      </c>
      <c r="E215" s="84">
        <f t="shared" si="12"/>
        <v>4.5599999999999996</v>
      </c>
      <c r="F215" s="74" t="s">
        <v>63</v>
      </c>
      <c r="H215" s="46" t="s">
        <v>1829</v>
      </c>
      <c r="I215" s="47">
        <v>4.5599999999999996</v>
      </c>
      <c r="J215" s="47">
        <v>3.8</v>
      </c>
      <c r="K215" s="179">
        <v>4.22</v>
      </c>
      <c r="L215" s="58" t="s">
        <v>3043</v>
      </c>
      <c r="M215" s="113" t="s">
        <v>1419</v>
      </c>
      <c r="N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</row>
    <row r="216" spans="1:101" ht="22.35" customHeight="1" outlineLevel="4">
      <c r="A216"/>
      <c r="B216" s="13" t="str">
        <f t="shared" si="13"/>
        <v xml:space="preserve">                Huayu универсальный для разных моделей DVB-T2+TV (серия HRM1235)</v>
      </c>
      <c r="C216" s="31" t="s">
        <v>1576</v>
      </c>
      <c r="D216" s="12">
        <f t="shared" si="12"/>
        <v>5.04</v>
      </c>
      <c r="E216" s="84">
        <f t="shared" si="12"/>
        <v>4.2</v>
      </c>
      <c r="F216" s="74" t="s">
        <v>63</v>
      </c>
      <c r="H216" s="46" t="s">
        <v>1575</v>
      </c>
      <c r="I216" s="47">
        <v>4.2</v>
      </c>
      <c r="J216" s="47">
        <v>3.5</v>
      </c>
      <c r="K216" s="179">
        <v>3.37</v>
      </c>
      <c r="L216" s="59" t="s">
        <v>3044</v>
      </c>
      <c r="M216" s="113" t="s">
        <v>1419</v>
      </c>
      <c r="N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</row>
    <row r="217" spans="1:101" ht="22.35" customHeight="1" outlineLevel="4">
      <c r="A217"/>
      <c r="B217" s="13" t="str">
        <f t="shared" si="13"/>
        <v xml:space="preserve">                Huayu универсальный для разных моделей DVB-T2+TV ver.2017 г.(серия HOB1213)</v>
      </c>
      <c r="C217" s="31" t="s">
        <v>2424</v>
      </c>
      <c r="D217" s="12">
        <f t="shared" si="12"/>
        <v>5.9039999999999999</v>
      </c>
      <c r="E217" s="84">
        <f t="shared" si="12"/>
        <v>4.919999999999999</v>
      </c>
      <c r="F217" s="74" t="s">
        <v>63</v>
      </c>
      <c r="H217" s="46" t="s">
        <v>3392</v>
      </c>
      <c r="I217" s="47">
        <v>4.92</v>
      </c>
      <c r="J217" s="47">
        <v>4.0999999999999996</v>
      </c>
      <c r="K217" s="179">
        <v>4.47</v>
      </c>
      <c r="L217" s="58" t="s">
        <v>3043</v>
      </c>
      <c r="M217" s="113" t="s">
        <v>1419</v>
      </c>
      <c r="N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</row>
    <row r="218" spans="1:101" ht="12.6" customHeight="1" outlineLevel="3">
      <c r="A218"/>
      <c r="B218" s="36" t="s">
        <v>779</v>
      </c>
      <c r="C218" s="30"/>
      <c r="D218" s="30"/>
      <c r="E218" s="30"/>
      <c r="F218" s="30"/>
      <c r="G218" s="30"/>
      <c r="H218" s="49"/>
      <c r="I218" s="49"/>
      <c r="J218" s="49"/>
      <c r="K218" s="30"/>
      <c r="L218" s="30"/>
      <c r="M218" s="30"/>
      <c r="N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</row>
    <row r="219" spans="1:101" ht="22.35" customHeight="1" outlineLevel="4">
      <c r="A219"/>
      <c r="B219" s="13" t="str">
        <f t="shared" ref="B219:B220" si="14">HYPERLINK(CONCATENATE("http://belpult.by/site_search?search_term=",C219),H219)</f>
        <v xml:space="preserve">                Триколор RF4 S-LP ОБУЧАЕМЫЙ И ПРОГРАМИРУЕМЫЙ РАДИОПУЛЬТ</v>
      </c>
      <c r="C219" s="31" t="s">
        <v>25</v>
      </c>
      <c r="D219" s="12">
        <f t="shared" si="12"/>
        <v>74.135999999999996</v>
      </c>
      <c r="E219" s="84">
        <f t="shared" si="12"/>
        <v>55.595999999999997</v>
      </c>
      <c r="F219" s="74" t="s">
        <v>63</v>
      </c>
      <c r="H219" s="46" t="s">
        <v>108</v>
      </c>
      <c r="I219" s="47">
        <v>61.78</v>
      </c>
      <c r="J219" s="47">
        <v>46.33</v>
      </c>
      <c r="K219" s="179">
        <v>57.75</v>
      </c>
      <c r="L219" s="58" t="s">
        <v>3043</v>
      </c>
      <c r="M219" s="113" t="s">
        <v>1436</v>
      </c>
      <c r="N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</row>
    <row r="220" spans="1:101" ht="22.35" customHeight="1" outlineLevel="4">
      <c r="A220"/>
      <c r="B220" s="13" t="str">
        <f t="shared" si="14"/>
        <v xml:space="preserve">                Триколор Радиопульт RF21 DRE5000 программируемый</v>
      </c>
      <c r="C220" s="31" t="s">
        <v>1301</v>
      </c>
      <c r="D220" s="12">
        <f t="shared" si="12"/>
        <v>38.363999999999997</v>
      </c>
      <c r="E220" s="84">
        <f t="shared" si="12"/>
        <v>28.776</v>
      </c>
      <c r="F220" s="74" t="s">
        <v>63</v>
      </c>
      <c r="H220" s="46" t="s">
        <v>1300</v>
      </c>
      <c r="I220" s="47">
        <v>31.97</v>
      </c>
      <c r="J220" s="47">
        <v>23.98</v>
      </c>
      <c r="K220" s="179">
        <v>29.9</v>
      </c>
      <c r="L220" s="58" t="s">
        <v>3043</v>
      </c>
      <c r="M220" s="113" t="s">
        <v>1436</v>
      </c>
      <c r="N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</row>
    <row r="221" spans="1:101" ht="12.6" customHeight="1" outlineLevel="2">
      <c r="A221"/>
      <c r="B221" s="35" t="s">
        <v>780</v>
      </c>
      <c r="C221" s="29"/>
      <c r="D221" s="29"/>
      <c r="E221" s="29"/>
      <c r="F221" s="29"/>
      <c r="G221" s="29"/>
      <c r="H221" s="49"/>
      <c r="I221" s="49"/>
      <c r="J221" s="49"/>
      <c r="K221" s="29"/>
      <c r="L221" s="29"/>
      <c r="M221" s="29"/>
      <c r="N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</row>
    <row r="222" spans="1:101" ht="22.35" customHeight="1" outlineLevel="3">
      <c r="A222"/>
      <c r="B222" s="13" t="str">
        <f t="shared" ref="B222:B235" si="15">HYPERLINK(CONCATENATE("http://belpult.by/site_search?search_term=",C222),H222)</f>
        <v xml:space="preserve">            Chunghop K-1018E универсальный к  кондиционерам 1000 в 1</v>
      </c>
      <c r="C222" s="32">
        <v>998</v>
      </c>
      <c r="D222" s="12">
        <f t="shared" si="12"/>
        <v>11.58</v>
      </c>
      <c r="E222" s="84">
        <f t="shared" si="12"/>
        <v>9.6479999999999979</v>
      </c>
      <c r="F222" s="74" t="s">
        <v>63</v>
      </c>
      <c r="H222" s="46" t="s">
        <v>2463</v>
      </c>
      <c r="I222" s="47">
        <v>9.65</v>
      </c>
      <c r="J222" s="47">
        <v>8.0399999999999991</v>
      </c>
      <c r="K222" s="179">
        <v>9.31</v>
      </c>
      <c r="L222" s="59" t="s">
        <v>3044</v>
      </c>
      <c r="M222" s="113" t="s">
        <v>1419</v>
      </c>
      <c r="N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</row>
    <row r="223" spans="1:101" ht="22.35" customHeight="1" outlineLevel="3">
      <c r="A223"/>
      <c r="B223" s="13" t="str">
        <f t="shared" si="15"/>
        <v xml:space="preserve">            Huayu K-1036E+L NEW универсальный пульт для кондиционеров (серия HAR079)</v>
      </c>
      <c r="C223" s="31" t="s">
        <v>1898</v>
      </c>
      <c r="D223" s="12">
        <f t="shared" si="12"/>
        <v>10.235999999999999</v>
      </c>
      <c r="E223" s="84">
        <f t="shared" si="12"/>
        <v>8.532</v>
      </c>
      <c r="F223" s="74" t="s">
        <v>63</v>
      </c>
      <c r="H223" s="46" t="s">
        <v>1897</v>
      </c>
      <c r="I223" s="47">
        <v>8.5299999999999994</v>
      </c>
      <c r="J223" s="47">
        <v>7.11</v>
      </c>
      <c r="K223" s="179">
        <v>7.7</v>
      </c>
      <c r="L223" s="58" t="s">
        <v>3043</v>
      </c>
      <c r="M223" s="113" t="s">
        <v>1419</v>
      </c>
      <c r="N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</row>
    <row r="224" spans="1:101" ht="22.35" customHeight="1" outlineLevel="3">
      <c r="A224"/>
      <c r="B224" s="13" t="str">
        <f t="shared" si="15"/>
        <v xml:space="preserve">            Huayu K-1038E+L 1000 в 1 NEW  универсальный пульт (серия HAR080)</v>
      </c>
      <c r="C224" s="31" t="s">
        <v>1900</v>
      </c>
      <c r="D224" s="12">
        <f t="shared" si="12"/>
        <v>10.235999999999999</v>
      </c>
      <c r="E224" s="84">
        <f t="shared" si="12"/>
        <v>8.532</v>
      </c>
      <c r="F224" s="74" t="s">
        <v>63</v>
      </c>
      <c r="H224" s="46" t="s">
        <v>1899</v>
      </c>
      <c r="I224" s="47">
        <v>8.5299999999999994</v>
      </c>
      <c r="J224" s="47">
        <v>7.11</v>
      </c>
      <c r="K224" s="179">
        <v>7.7</v>
      </c>
      <c r="L224" s="58" t="s">
        <v>3043</v>
      </c>
      <c r="M224" s="113" t="s">
        <v>1419</v>
      </c>
      <c r="N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</row>
    <row r="225" spans="1:101" ht="22.35" customHeight="1" outlineLevel="3">
      <c r="A225"/>
      <c r="B225" s="13" t="str">
        <f t="shared" si="15"/>
        <v xml:space="preserve">            Huayu K-1089E+L NEW универсальный пульт для кондиционеров (серия HAR083)</v>
      </c>
      <c r="C225" s="31" t="s">
        <v>1902</v>
      </c>
      <c r="D225" s="12">
        <f t="shared" si="12"/>
        <v>11.1</v>
      </c>
      <c r="E225" s="84">
        <f t="shared" si="12"/>
        <v>9.2519999999999989</v>
      </c>
      <c r="F225" s="74" t="s">
        <v>63</v>
      </c>
      <c r="H225" s="46" t="s">
        <v>1901</v>
      </c>
      <c r="I225" s="47">
        <v>9.25</v>
      </c>
      <c r="J225" s="47">
        <v>7.71</v>
      </c>
      <c r="K225" s="179">
        <v>8.36</v>
      </c>
      <c r="L225" s="58" t="s">
        <v>3043</v>
      </c>
      <c r="M225" s="113" t="s">
        <v>1419</v>
      </c>
      <c r="N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</row>
    <row r="226" spans="1:101" ht="22.35" customHeight="1" outlineLevel="3">
      <c r="A226"/>
      <c r="B226" s="13" t="str">
        <f t="shared" si="15"/>
        <v xml:space="preserve">            Huayu K-DK680 для DAIKIN ДЛЯ КОНДИЦИОНЕРОВ (серия HAR095)</v>
      </c>
      <c r="C226" s="31" t="s">
        <v>1904</v>
      </c>
      <c r="D226" s="12">
        <f t="shared" si="12"/>
        <v>14.027999999999999</v>
      </c>
      <c r="E226" s="84">
        <f t="shared" si="12"/>
        <v>11.688000000000001</v>
      </c>
      <c r="F226" s="74" t="s">
        <v>63</v>
      </c>
      <c r="H226" s="46" t="s">
        <v>1903</v>
      </c>
      <c r="I226" s="47">
        <v>11.69</v>
      </c>
      <c r="J226" s="47">
        <v>9.74</v>
      </c>
      <c r="K226" s="179">
        <v>10.56</v>
      </c>
      <c r="L226" s="58" t="s">
        <v>3043</v>
      </c>
      <c r="M226" s="113" t="s">
        <v>1419</v>
      </c>
      <c r="N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</row>
    <row r="227" spans="1:101" ht="22.35" customHeight="1" outlineLevel="3">
      <c r="A227"/>
      <c r="B227" s="13" t="str">
        <f t="shared" si="15"/>
        <v xml:space="preserve">            Huayu K-HT676 для HITACHI ДЛЯ КОНДИЦИОНЕРОВ (серия HAR097)</v>
      </c>
      <c r="C227" s="31" t="s">
        <v>1906</v>
      </c>
      <c r="D227" s="12">
        <f t="shared" si="12"/>
        <v>14.027999999999999</v>
      </c>
      <c r="E227" s="84">
        <f t="shared" si="12"/>
        <v>11.688000000000001</v>
      </c>
      <c r="F227" s="74" t="s">
        <v>63</v>
      </c>
      <c r="H227" s="46" t="s">
        <v>1905</v>
      </c>
      <c r="I227" s="47">
        <v>11.69</v>
      </c>
      <c r="J227" s="47">
        <v>9.74</v>
      </c>
      <c r="K227" s="179">
        <v>10.56</v>
      </c>
      <c r="L227" s="58" t="s">
        <v>3043</v>
      </c>
      <c r="M227" s="113" t="s">
        <v>1419</v>
      </c>
      <c r="N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</row>
    <row r="228" spans="1:101" ht="22.35" customHeight="1" outlineLevel="3">
      <c r="A228"/>
      <c r="B228" s="13" t="str">
        <f t="shared" si="15"/>
        <v xml:space="preserve">            Huayu K-LG1108 для LG для кондиционеров МАРКИ LG с функцией PLASMA (серия HAR068)</v>
      </c>
      <c r="C228" s="31" t="s">
        <v>1908</v>
      </c>
      <c r="D228" s="12">
        <f t="shared" si="12"/>
        <v>11.1</v>
      </c>
      <c r="E228" s="84">
        <f t="shared" si="12"/>
        <v>9.2519999999999989</v>
      </c>
      <c r="F228" s="74" t="s">
        <v>63</v>
      </c>
      <c r="H228" s="46" t="s">
        <v>1907</v>
      </c>
      <c r="I228" s="47">
        <v>9.25</v>
      </c>
      <c r="J228" s="47">
        <v>7.71</v>
      </c>
      <c r="K228" s="179">
        <v>8.36</v>
      </c>
      <c r="L228" s="58" t="s">
        <v>3043</v>
      </c>
      <c r="M228" s="113" t="s">
        <v>1419</v>
      </c>
      <c r="N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</row>
    <row r="229" spans="1:101" ht="22.35" customHeight="1" outlineLevel="3">
      <c r="A229"/>
      <c r="B229" s="13" t="str">
        <f t="shared" si="15"/>
        <v xml:space="preserve">            Huayu K-MS636 для Mitsubichi ДЛЯ КОНДИЦИОНЕРОВ (серия HAR093)</v>
      </c>
      <c r="C229" s="31" t="s">
        <v>2373</v>
      </c>
      <c r="D229" s="12">
        <f t="shared" si="12"/>
        <v>13.247999999999999</v>
      </c>
      <c r="E229" s="84">
        <f t="shared" si="12"/>
        <v>11.04</v>
      </c>
      <c r="F229" s="74" t="s">
        <v>63</v>
      </c>
      <c r="H229" s="46" t="s">
        <v>2372</v>
      </c>
      <c r="I229" s="47">
        <v>11.04</v>
      </c>
      <c r="J229" s="47">
        <v>9.1999999999999993</v>
      </c>
      <c r="K229" s="179">
        <v>9.9</v>
      </c>
      <c r="L229" s="58" t="s">
        <v>3043</v>
      </c>
      <c r="M229" s="113" t="s">
        <v>1419</v>
      </c>
      <c r="N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</row>
    <row r="230" spans="1:101" ht="22.35" customHeight="1" outlineLevel="3">
      <c r="A230"/>
      <c r="B230" s="13" t="str">
        <f t="shared" si="15"/>
        <v xml:space="preserve">            Huayu Q-1000E универсальный для кондиционеров 1000 в 1 (серия HAR081)</v>
      </c>
      <c r="C230" s="31" t="s">
        <v>1910</v>
      </c>
      <c r="D230" s="12">
        <f t="shared" si="12"/>
        <v>11.1</v>
      </c>
      <c r="E230" s="84">
        <f t="shared" si="12"/>
        <v>9.2519999999999989</v>
      </c>
      <c r="F230" s="74" t="s">
        <v>63</v>
      </c>
      <c r="H230" s="46" t="s">
        <v>1909</v>
      </c>
      <c r="I230" s="47">
        <v>9.25</v>
      </c>
      <c r="J230" s="47">
        <v>7.71</v>
      </c>
      <c r="K230" s="179">
        <v>8.36</v>
      </c>
      <c r="L230" s="58" t="s">
        <v>3043</v>
      </c>
      <c r="M230" s="113" t="s">
        <v>1419</v>
      </c>
      <c r="N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</row>
    <row r="231" spans="1:101" ht="22.35" customHeight="1" outlineLevel="3">
      <c r="A231"/>
      <c r="B231" s="13" t="str">
        <f t="shared" si="15"/>
        <v xml:space="preserve">            Huayu для Panasonic K-PN1122 универсальный для кондиционеров (серия HRM1200)</v>
      </c>
      <c r="C231" s="31" t="s">
        <v>1912</v>
      </c>
      <c r="D231" s="12">
        <f t="shared" si="12"/>
        <v>11.688000000000001</v>
      </c>
      <c r="E231" s="84">
        <f t="shared" si="12"/>
        <v>9.743999999999998</v>
      </c>
      <c r="F231" s="74" t="s">
        <v>63</v>
      </c>
      <c r="H231" s="46" t="s">
        <v>1911</v>
      </c>
      <c r="I231" s="47">
        <v>9.74</v>
      </c>
      <c r="J231" s="47">
        <v>8.1199999999999992</v>
      </c>
      <c r="K231" s="179">
        <v>8.8000000000000007</v>
      </c>
      <c r="L231" s="58" t="s">
        <v>3043</v>
      </c>
      <c r="M231" s="113" t="s">
        <v>1419</v>
      </c>
      <c r="N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</row>
    <row r="232" spans="1:101" ht="22.35" customHeight="1" outlineLevel="3">
      <c r="A232"/>
      <c r="B232" s="13" t="str">
        <f t="shared" si="15"/>
        <v xml:space="preserve">            Master /CHANGHOP K-100ES  универсальный пульт для кондиционеров 1000 в 1 (серия HAR0002)</v>
      </c>
      <c r="C232" s="31" t="s">
        <v>1914</v>
      </c>
      <c r="D232" s="12">
        <f t="shared" si="12"/>
        <v>11.1</v>
      </c>
      <c r="E232" s="84">
        <f t="shared" si="12"/>
        <v>9.2519999999999989</v>
      </c>
      <c r="F232" s="74" t="s">
        <v>63</v>
      </c>
      <c r="H232" s="46" t="s">
        <v>1913</v>
      </c>
      <c r="I232" s="47">
        <v>9.25</v>
      </c>
      <c r="J232" s="47">
        <v>7.71</v>
      </c>
      <c r="K232" s="179">
        <v>8.36</v>
      </c>
      <c r="L232" s="58" t="s">
        <v>3043</v>
      </c>
      <c r="M232" s="113" t="s">
        <v>1419</v>
      </c>
      <c r="N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</row>
    <row r="233" spans="1:101" ht="22.35" customHeight="1" outlineLevel="3">
      <c r="A233"/>
      <c r="B233" s="13" t="str">
        <f t="shared" si="15"/>
        <v xml:space="preserve">            Master Q-988E универсальный для кондиционеров 1000 в 1 (серия HMT7446)</v>
      </c>
      <c r="C233" s="31" t="s">
        <v>1878</v>
      </c>
      <c r="D233" s="12">
        <f t="shared" si="12"/>
        <v>11.1</v>
      </c>
      <c r="E233" s="84">
        <f t="shared" si="12"/>
        <v>9.2519999999999989</v>
      </c>
      <c r="F233" s="74" t="s">
        <v>63</v>
      </c>
      <c r="H233" s="46" t="s">
        <v>1877</v>
      </c>
      <c r="I233" s="47">
        <v>9.25</v>
      </c>
      <c r="J233" s="47">
        <v>7.71</v>
      </c>
      <c r="K233" s="179">
        <v>8.36</v>
      </c>
      <c r="L233" s="58" t="s">
        <v>3043</v>
      </c>
      <c r="M233" s="113" t="s">
        <v>1419</v>
      </c>
      <c r="N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</row>
    <row r="234" spans="1:101" ht="22.35" customHeight="1" outlineLevel="3">
      <c r="A234"/>
      <c r="B234" s="13" t="str">
        <f t="shared" si="15"/>
        <v xml:space="preserve">            QUNDA KT-9018E белого цвета  универсальный пульт для кондиционера 4000 в 1 инструкция на рус. языке </v>
      </c>
      <c r="C234" s="31" t="s">
        <v>2375</v>
      </c>
      <c r="D234" s="12">
        <f t="shared" si="12"/>
        <v>11.688000000000001</v>
      </c>
      <c r="E234" s="84">
        <f t="shared" si="12"/>
        <v>9.743999999999998</v>
      </c>
      <c r="F234" s="74" t="s">
        <v>63</v>
      </c>
      <c r="H234" s="46" t="s">
        <v>2374</v>
      </c>
      <c r="I234" s="47">
        <v>9.74</v>
      </c>
      <c r="J234" s="47">
        <v>8.1199999999999992</v>
      </c>
      <c r="K234" s="179">
        <v>8.36</v>
      </c>
      <c r="L234" s="58" t="s">
        <v>3043</v>
      </c>
      <c r="M234" s="113" t="s">
        <v>1419</v>
      </c>
      <c r="N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</row>
    <row r="235" spans="1:101" ht="11.85" customHeight="1" outlineLevel="3">
      <c r="A235"/>
      <c r="B235" s="13" t="str">
        <f t="shared" si="15"/>
        <v xml:space="preserve">            QUNDA KT-E08 для кондиционеров 6000 в 1</v>
      </c>
      <c r="C235" s="31" t="s">
        <v>3566</v>
      </c>
      <c r="D235" s="12">
        <f t="shared" si="12"/>
        <v>11.688000000000001</v>
      </c>
      <c r="E235" s="84">
        <f t="shared" si="12"/>
        <v>9.743999999999998</v>
      </c>
      <c r="F235" s="74" t="s">
        <v>63</v>
      </c>
      <c r="H235" s="46" t="s">
        <v>1915</v>
      </c>
      <c r="I235" s="47">
        <v>9.74</v>
      </c>
      <c r="J235" s="47">
        <v>8.1199999999999992</v>
      </c>
      <c r="K235" s="179">
        <v>8.8000000000000007</v>
      </c>
      <c r="L235" s="58" t="s">
        <v>3043</v>
      </c>
      <c r="M235" s="113" t="s">
        <v>1419</v>
      </c>
      <c r="N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</row>
    <row r="236" spans="1:101" ht="12.6" customHeight="1" outlineLevel="2">
      <c r="A236"/>
      <c r="B236" s="35" t="s">
        <v>781</v>
      </c>
      <c r="C236" s="29"/>
      <c r="D236" s="29"/>
      <c r="E236" s="29"/>
      <c r="F236" s="29"/>
      <c r="G236" s="29"/>
      <c r="H236" s="49"/>
      <c r="I236" s="49"/>
      <c r="J236" s="49"/>
      <c r="K236" s="29"/>
      <c r="L236" s="29"/>
      <c r="M236" s="29"/>
      <c r="N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</row>
    <row r="237" spans="1:101" ht="22.35" customHeight="1" outlineLevel="3">
      <c r="A237"/>
      <c r="B237" s="13" t="str">
        <f t="shared" ref="B237:B244" si="16">HYPERLINK(CONCATENATE("http://belpult.by/site_search?search_term=",C237),H237)</f>
        <v xml:space="preserve">            Apollo A-Tom 433 4-канальный унив.брелок, частота 433,92МГц заменят CAME и т.д.</v>
      </c>
      <c r="C237" s="32">
        <v>11959</v>
      </c>
      <c r="D237" s="12">
        <f t="shared" si="12"/>
        <v>27.144000000000002</v>
      </c>
      <c r="E237" s="84">
        <f t="shared" si="12"/>
        <v>20.363999999999997</v>
      </c>
      <c r="F237" s="74" t="s">
        <v>63</v>
      </c>
      <c r="H237" s="46" t="s">
        <v>2464</v>
      </c>
      <c r="I237" s="47">
        <v>22.62</v>
      </c>
      <c r="J237" s="47">
        <v>16.97</v>
      </c>
      <c r="K237" s="179">
        <v>21.16</v>
      </c>
      <c r="L237" s="59" t="s">
        <v>3044</v>
      </c>
      <c r="M237" s="113" t="s">
        <v>1419</v>
      </c>
      <c r="N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</row>
    <row r="238" spans="1:101" ht="22.35" customHeight="1" outlineLevel="3">
      <c r="A238"/>
      <c r="B238" s="13" t="str">
        <f t="shared" si="16"/>
        <v xml:space="preserve">            Apollo DH BLACK совместим с пультами Doorhan Tansmitter 2 и Trasmitter 4.</v>
      </c>
      <c r="C238" s="32">
        <v>12548</v>
      </c>
      <c r="D238" s="12">
        <f t="shared" si="12"/>
        <v>23.747999999999998</v>
      </c>
      <c r="E238" s="84">
        <f t="shared" si="12"/>
        <v>17.808</v>
      </c>
      <c r="F238" s="74" t="s">
        <v>63</v>
      </c>
      <c r="H238" s="46" t="s">
        <v>28</v>
      </c>
      <c r="I238" s="47">
        <v>19.79</v>
      </c>
      <c r="J238" s="47">
        <v>14.84</v>
      </c>
      <c r="K238" s="179">
        <v>18.5</v>
      </c>
      <c r="L238" s="59" t="s">
        <v>3044</v>
      </c>
      <c r="M238" s="113" t="s">
        <v>1419</v>
      </c>
      <c r="N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</row>
    <row r="239" spans="1:101" ht="22.35" customHeight="1" outlineLevel="3">
      <c r="A239"/>
      <c r="B239" s="13" t="str">
        <f t="shared" si="16"/>
        <v xml:space="preserve">            Apollo JOLLY  4-канальный унивeрсальный брелок, частота 433,92МГц заменят CAME и т.д.</v>
      </c>
      <c r="C239" s="32">
        <v>12547</v>
      </c>
      <c r="D239" s="12">
        <f t="shared" si="12"/>
        <v>21.768000000000001</v>
      </c>
      <c r="E239" s="84">
        <f t="shared" si="12"/>
        <v>16.331999999999997</v>
      </c>
      <c r="F239" s="74" t="s">
        <v>63</v>
      </c>
      <c r="H239" s="46" t="s">
        <v>2465</v>
      </c>
      <c r="I239" s="47">
        <v>18.14</v>
      </c>
      <c r="J239" s="47">
        <v>13.61</v>
      </c>
      <c r="K239" s="179">
        <v>16.96</v>
      </c>
      <c r="L239" s="59" t="s">
        <v>3044</v>
      </c>
      <c r="M239" s="113" t="s">
        <v>1419</v>
      </c>
      <c r="N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</row>
    <row r="240" spans="1:101" ht="22.35" customHeight="1" outlineLevel="3">
      <c r="A240"/>
      <c r="B240" s="13" t="str">
        <f t="shared" si="16"/>
        <v xml:space="preserve">            Apollo SIM-SIM 4-канальный мультичастотный 433,92-868 Мгц роллинг код и фиксир. код универс. брелок</v>
      </c>
      <c r="C240" s="32">
        <v>12264</v>
      </c>
      <c r="D240" s="12">
        <f t="shared" si="12"/>
        <v>74.843999999999994</v>
      </c>
      <c r="E240" s="84">
        <f t="shared" si="12"/>
        <v>56.136000000000003</v>
      </c>
      <c r="F240" s="74" t="s">
        <v>63</v>
      </c>
      <c r="H240" s="46" t="s">
        <v>2466</v>
      </c>
      <c r="I240" s="47">
        <v>62.37</v>
      </c>
      <c r="J240" s="47">
        <v>46.78</v>
      </c>
      <c r="K240" s="179">
        <v>58.32</v>
      </c>
      <c r="L240" s="59" t="s">
        <v>3044</v>
      </c>
      <c r="M240" s="113" t="s">
        <v>1419</v>
      </c>
      <c r="N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</row>
    <row r="241" spans="1:101" ht="22.35" customHeight="1" outlineLevel="3">
      <c r="A241"/>
      <c r="B241" s="13" t="str">
        <f t="shared" si="16"/>
        <v xml:space="preserve">            Apollo STEEL 4-канальный унивeрсальный брелок, частота 433,92МГц заменят CAME и т.д.</v>
      </c>
      <c r="C241" s="32">
        <v>12262</v>
      </c>
      <c r="D241" s="12">
        <f t="shared" si="12"/>
        <v>21.504000000000001</v>
      </c>
      <c r="E241" s="84">
        <f t="shared" si="12"/>
        <v>16.128</v>
      </c>
      <c r="F241" s="74" t="s">
        <v>63</v>
      </c>
      <c r="H241" s="46" t="s">
        <v>2467</v>
      </c>
      <c r="I241" s="47">
        <v>17.920000000000002</v>
      </c>
      <c r="J241" s="47">
        <v>13.44</v>
      </c>
      <c r="K241" s="179">
        <v>16.760000000000002</v>
      </c>
      <c r="L241" s="59" t="s">
        <v>3044</v>
      </c>
      <c r="M241" s="113" t="s">
        <v>1419</v>
      </c>
      <c r="N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</row>
    <row r="242" spans="1:101" ht="22.35" customHeight="1" outlineLevel="3">
      <c r="A242"/>
      <c r="B242" s="13" t="str">
        <f t="shared" si="16"/>
        <v xml:space="preserve">            Apollo TOM2 двухканальный унивeрсальный брелок, частота 433,92МГц заменят CAME и т.д.</v>
      </c>
      <c r="C242" s="32">
        <v>139</v>
      </c>
      <c r="D242" s="12">
        <f t="shared" si="12"/>
        <v>27.671999999999997</v>
      </c>
      <c r="E242" s="84">
        <f t="shared" si="12"/>
        <v>20.747999999999998</v>
      </c>
      <c r="F242" s="74" t="s">
        <v>63</v>
      </c>
      <c r="H242" s="46" t="s">
        <v>2468</v>
      </c>
      <c r="I242" s="47">
        <v>23.06</v>
      </c>
      <c r="J242" s="47">
        <v>17.29</v>
      </c>
      <c r="K242" s="179">
        <v>21.56</v>
      </c>
      <c r="L242" s="59" t="s">
        <v>3044</v>
      </c>
      <c r="M242" s="113" t="s">
        <v>1419</v>
      </c>
      <c r="N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</row>
    <row r="243" spans="1:101" ht="11.85" customHeight="1" outlineLevel="3">
      <c r="A243"/>
      <c r="B243" s="13" t="str">
        <f t="shared" si="16"/>
        <v xml:space="preserve">            Came TOP 432 NA китай (2 КНОПКИ)</v>
      </c>
      <c r="C243" s="32">
        <v>3756</v>
      </c>
      <c r="D243" s="12">
        <f t="shared" si="12"/>
        <v>19.452000000000002</v>
      </c>
      <c r="E243" s="84">
        <f t="shared" si="12"/>
        <v>14.591999999999999</v>
      </c>
      <c r="F243" s="74" t="s">
        <v>63</v>
      </c>
      <c r="H243" s="46" t="s">
        <v>2469</v>
      </c>
      <c r="I243" s="47">
        <v>16.21</v>
      </c>
      <c r="J243" s="47">
        <v>12.16</v>
      </c>
      <c r="K243" s="179">
        <v>15.16</v>
      </c>
      <c r="L243" s="59" t="s">
        <v>3044</v>
      </c>
      <c r="M243" s="113" t="s">
        <v>1419</v>
      </c>
      <c r="N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</row>
    <row r="244" spans="1:101" ht="11.85" customHeight="1" outlineLevel="3">
      <c r="A244"/>
      <c r="B244" s="13" t="str">
        <f t="shared" si="16"/>
        <v xml:space="preserve">            NICE FLO2R-S</v>
      </c>
      <c r="C244" s="32">
        <v>11190</v>
      </c>
      <c r="D244" s="12">
        <f t="shared" si="12"/>
        <v>61.211999999999996</v>
      </c>
      <c r="E244" s="84">
        <f t="shared" si="12"/>
        <v>45.911999999999999</v>
      </c>
      <c r="F244" s="74" t="s">
        <v>63</v>
      </c>
      <c r="H244" s="46" t="s">
        <v>195</v>
      </c>
      <c r="I244" s="47">
        <v>51.01</v>
      </c>
      <c r="J244" s="47">
        <v>38.26</v>
      </c>
      <c r="K244" s="179">
        <v>47.7</v>
      </c>
      <c r="L244" s="59" t="s">
        <v>3044</v>
      </c>
      <c r="M244" s="113" t="s">
        <v>1419</v>
      </c>
      <c r="N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</row>
    <row r="245" spans="1:101" ht="12.6" customHeight="1" outlineLevel="2">
      <c r="A245"/>
      <c r="B245" s="35" t="s">
        <v>782</v>
      </c>
      <c r="C245" s="29"/>
      <c r="D245" s="29"/>
      <c r="E245" s="29"/>
      <c r="F245" s="29"/>
      <c r="G245" s="29"/>
      <c r="H245" s="49"/>
      <c r="I245" s="49"/>
      <c r="J245" s="49"/>
      <c r="K245" s="29"/>
      <c r="L245" s="29"/>
      <c r="M245" s="29"/>
      <c r="N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</row>
    <row r="246" spans="1:101" ht="22.35" customHeight="1" outlineLevel="3">
      <c r="A246"/>
      <c r="B246" s="13" t="str">
        <f t="shared" ref="B246:B261" si="17">HYPERLINK(CONCATENATE("http://belpult.by/site_search?search_term=",C246),H246)</f>
        <v xml:space="preserve">            Chunghop RM-M86L универсальный обучаемый пульт 5в1</v>
      </c>
      <c r="C246" s="32">
        <v>5775</v>
      </c>
      <c r="D246" s="12">
        <f t="shared" si="12"/>
        <v>12.96</v>
      </c>
      <c r="E246" s="84">
        <f t="shared" si="12"/>
        <v>10.799999999999999</v>
      </c>
      <c r="F246" s="74" t="s">
        <v>63</v>
      </c>
      <c r="H246" s="46" t="s">
        <v>1302</v>
      </c>
      <c r="I246" s="47">
        <v>10.8</v>
      </c>
      <c r="J246" s="47">
        <v>9</v>
      </c>
      <c r="K246" s="179">
        <v>9.9</v>
      </c>
      <c r="L246" s="58" t="s">
        <v>3043</v>
      </c>
      <c r="M246" s="113" t="s">
        <v>1419</v>
      </c>
      <c r="N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</row>
    <row r="247" spans="1:101" ht="22.35" customHeight="1" outlineLevel="3">
      <c r="A247"/>
      <c r="B247" s="13" t="str">
        <f t="shared" si="17"/>
        <v xml:space="preserve">            Huayu CAR RC-820J+B new  универсальный пульт для автомагнитол, тв, dvd, projector (серия HRM901)</v>
      </c>
      <c r="C247" s="31" t="s">
        <v>1304</v>
      </c>
      <c r="D247" s="12">
        <f t="shared" si="12"/>
        <v>7.1999999999999993</v>
      </c>
      <c r="E247" s="84">
        <f t="shared" si="12"/>
        <v>6</v>
      </c>
      <c r="F247" s="74" t="s">
        <v>63</v>
      </c>
      <c r="H247" s="46" t="s">
        <v>1303</v>
      </c>
      <c r="I247" s="47">
        <v>6</v>
      </c>
      <c r="J247" s="47">
        <v>5</v>
      </c>
      <c r="K247" s="179">
        <v>5.5</v>
      </c>
      <c r="L247" s="59" t="s">
        <v>3044</v>
      </c>
      <c r="M247" s="113" t="s">
        <v>1419</v>
      </c>
      <c r="N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</row>
    <row r="248" spans="1:101" ht="22.35" customHeight="1" outlineLevel="3">
      <c r="A248"/>
      <c r="B248" s="13" t="str">
        <f t="shared" si="17"/>
        <v xml:space="preserve">            Huayu CAR RC-820J+C Ver.2017  универсальный пульт для автомагнитол, тв, dvd, projecto (серия HRM133)</v>
      </c>
      <c r="C248" s="31" t="s">
        <v>1917</v>
      </c>
      <c r="D248" s="12">
        <f t="shared" si="12"/>
        <v>8.2560000000000002</v>
      </c>
      <c r="E248" s="84">
        <f t="shared" si="12"/>
        <v>6.8760000000000003</v>
      </c>
      <c r="F248" s="74" t="s">
        <v>63</v>
      </c>
      <c r="H248" s="46" t="s">
        <v>1916</v>
      </c>
      <c r="I248" s="47">
        <v>6.88</v>
      </c>
      <c r="J248" s="47">
        <v>5.73</v>
      </c>
      <c r="K248" s="179">
        <v>5.94</v>
      </c>
      <c r="L248" s="58" t="s">
        <v>3043</v>
      </c>
      <c r="M248" s="113" t="s">
        <v>1419</v>
      </c>
      <c r="N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</row>
    <row r="249" spans="1:101" ht="22.35" customHeight="1" outlineLevel="3">
      <c r="A249"/>
      <c r="B249" s="13" t="str">
        <f t="shared" si="17"/>
        <v xml:space="preserve">            Huayu IHandy AUN0448 DVD пульт на 2000 моделей (серия HVD0448)</v>
      </c>
      <c r="C249" s="31" t="s">
        <v>4086</v>
      </c>
      <c r="D249" s="12">
        <f t="shared" si="12"/>
        <v>6.3360000000000003</v>
      </c>
      <c r="E249" s="84">
        <f t="shared" si="12"/>
        <v>5.28</v>
      </c>
      <c r="F249" s="74" t="s">
        <v>63</v>
      </c>
      <c r="H249" s="46" t="s">
        <v>4085</v>
      </c>
      <c r="I249" s="47">
        <v>5.28</v>
      </c>
      <c r="J249" s="47">
        <v>4.4000000000000004</v>
      </c>
      <c r="K249" s="179">
        <v>4.4000000000000004</v>
      </c>
      <c r="L249" s="58" t="s">
        <v>3043</v>
      </c>
      <c r="M249" s="113" t="s">
        <v>1419</v>
      </c>
      <c r="N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</row>
    <row r="250" spans="1:101" ht="32.85" customHeight="1" outlineLevel="3">
      <c r="A250"/>
      <c r="B250" s="13" t="str">
        <f t="shared" si="17"/>
        <v xml:space="preserve">            Huayu IHANDY CAR IH-830J+L new обучаемый+программируемый унив.пульт для автомагнитол (серия HOB4000)</v>
      </c>
      <c r="C250" s="31" t="s">
        <v>1919</v>
      </c>
      <c r="D250" s="12">
        <f t="shared" si="12"/>
        <v>8.4960000000000004</v>
      </c>
      <c r="E250" s="84">
        <f t="shared" si="12"/>
        <v>7.08</v>
      </c>
      <c r="F250" s="74" t="s">
        <v>63</v>
      </c>
      <c r="H250" s="46" t="s">
        <v>1918</v>
      </c>
      <c r="I250" s="47">
        <v>7.08</v>
      </c>
      <c r="J250" s="47">
        <v>5.9</v>
      </c>
      <c r="K250" s="179">
        <v>6.38</v>
      </c>
      <c r="L250" s="58" t="s">
        <v>3043</v>
      </c>
      <c r="M250" s="113" t="s">
        <v>1419</v>
      </c>
      <c r="N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</row>
    <row r="251" spans="1:101" ht="22.35" customHeight="1" outlineLevel="3">
      <c r="A251"/>
      <c r="B251" s="13" t="str">
        <f t="shared" si="17"/>
        <v xml:space="preserve">            Huayu IHandy IH-002 пульт для управления комп.+дом.техникой (серия HRM9170)</v>
      </c>
      <c r="C251" s="31" t="s">
        <v>3567</v>
      </c>
      <c r="D251" s="12">
        <f t="shared" si="12"/>
        <v>57.563999999999993</v>
      </c>
      <c r="E251" s="84">
        <f t="shared" si="12"/>
        <v>43.175999999999995</v>
      </c>
      <c r="F251" s="74" t="s">
        <v>63</v>
      </c>
      <c r="H251" s="46" t="s">
        <v>30</v>
      </c>
      <c r="I251" s="47">
        <v>47.97</v>
      </c>
      <c r="J251" s="47">
        <v>35.979999999999997</v>
      </c>
      <c r="K251" s="179">
        <v>44.86</v>
      </c>
      <c r="L251" s="58" t="s">
        <v>3043</v>
      </c>
      <c r="M251" s="113" t="s">
        <v>1419</v>
      </c>
      <c r="N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</row>
    <row r="252" spans="1:101" ht="11.85" customHeight="1" outlineLevel="3">
      <c r="A252"/>
      <c r="B252" s="13" t="str">
        <f t="shared" si="17"/>
        <v xml:space="preserve">            Master 10in1 RM-909E универсальный пульт </v>
      </c>
      <c r="C252" s="32">
        <v>1206</v>
      </c>
      <c r="D252" s="12">
        <f t="shared" si="12"/>
        <v>4.32</v>
      </c>
      <c r="E252" s="84">
        <f t="shared" si="12"/>
        <v>4.32</v>
      </c>
      <c r="F252" s="74" t="s">
        <v>63</v>
      </c>
      <c r="H252" s="46" t="s">
        <v>783</v>
      </c>
      <c r="I252" s="47">
        <v>3.6</v>
      </c>
      <c r="J252" s="47">
        <v>3.6</v>
      </c>
      <c r="K252" s="179">
        <v>4.95</v>
      </c>
      <c r="L252" s="58" t="s">
        <v>3043</v>
      </c>
      <c r="M252" s="113" t="s">
        <v>1419</v>
      </c>
      <c r="N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</row>
    <row r="253" spans="1:101" ht="22.35" customHeight="1" outlineLevel="3">
      <c r="A253"/>
      <c r="B253" s="13" t="str">
        <f t="shared" si="17"/>
        <v xml:space="preserve">            Master 8in1 RM-969RUS програм.и обучаемый на 8 уст-в универсальный пульт </v>
      </c>
      <c r="C253" s="32">
        <v>3921</v>
      </c>
      <c r="D253" s="12">
        <f t="shared" si="12"/>
        <v>5.9279999999999999</v>
      </c>
      <c r="E253" s="84">
        <f t="shared" si="12"/>
        <v>5.9279999999999999</v>
      </c>
      <c r="F253" s="74" t="s">
        <v>63</v>
      </c>
      <c r="H253" s="46" t="s">
        <v>784</v>
      </c>
      <c r="I253" s="47">
        <v>4.9400000000000004</v>
      </c>
      <c r="J253" s="47">
        <v>4.9400000000000004</v>
      </c>
      <c r="K253" s="179">
        <v>6.8</v>
      </c>
      <c r="L253" s="58" t="s">
        <v>3043</v>
      </c>
      <c r="M253" s="113" t="s">
        <v>1419</v>
      </c>
      <c r="N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</row>
    <row r="254" spans="1:101" ht="22.35" customHeight="1" outlineLevel="3">
      <c r="A254"/>
      <c r="B254" s="13" t="str">
        <f t="shared" si="17"/>
        <v xml:space="preserve">            Master L102  УНИВЕРСАЛЬНЫЙ ОБУЧАЕМЫЙ НА ОДНО УСТРОЙСТВО</v>
      </c>
      <c r="C254" s="32">
        <v>7444</v>
      </c>
      <c r="D254" s="12">
        <f t="shared" si="12"/>
        <v>13.464</v>
      </c>
      <c r="E254" s="84">
        <f t="shared" si="12"/>
        <v>11.219999999999999</v>
      </c>
      <c r="F254" s="74" t="s">
        <v>63</v>
      </c>
      <c r="H254" s="46" t="s">
        <v>1305</v>
      </c>
      <c r="I254" s="47">
        <v>11.22</v>
      </c>
      <c r="J254" s="47">
        <v>9.35</v>
      </c>
      <c r="K254" s="179">
        <v>10.25</v>
      </c>
      <c r="L254" s="58" t="s">
        <v>3043</v>
      </c>
      <c r="M254" s="113" t="s">
        <v>1419</v>
      </c>
      <c r="N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</row>
    <row r="255" spans="1:101" ht="22.35" customHeight="1" outlineLevel="3">
      <c r="A255"/>
      <c r="B255" s="13" t="str">
        <f t="shared" si="17"/>
        <v xml:space="preserve">            Master RM-L968E серебро обучаемый +программируемый с дисплеем</v>
      </c>
      <c r="C255" s="32">
        <v>4023</v>
      </c>
      <c r="D255" s="12">
        <f t="shared" si="12"/>
        <v>27.3</v>
      </c>
      <c r="E255" s="84">
        <f t="shared" si="12"/>
        <v>20.471999999999998</v>
      </c>
      <c r="F255" s="74" t="s">
        <v>63</v>
      </c>
      <c r="H255" s="46" t="s">
        <v>113</v>
      </c>
      <c r="I255" s="47">
        <v>22.75</v>
      </c>
      <c r="J255" s="47">
        <v>17.059999999999999</v>
      </c>
      <c r="K255" s="179">
        <v>21.27</v>
      </c>
      <c r="L255" s="59" t="s">
        <v>3044</v>
      </c>
      <c r="M255" s="113" t="s">
        <v>1419</v>
      </c>
      <c r="N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</row>
    <row r="256" spans="1:101" ht="22.35" customHeight="1" outlineLevel="3">
      <c r="A256"/>
      <c r="B256" s="13" t="str">
        <f t="shared" si="17"/>
        <v xml:space="preserve">            Master URC-SRM-403Eобучаемый на 4 устройства (серия 4039)</v>
      </c>
      <c r="C256" s="32">
        <v>4039</v>
      </c>
      <c r="D256" s="12">
        <f t="shared" si="12"/>
        <v>6.2039999999999997</v>
      </c>
      <c r="E256" s="84">
        <f t="shared" si="12"/>
        <v>4.6559999999999997</v>
      </c>
      <c r="F256" s="74" t="s">
        <v>63</v>
      </c>
      <c r="H256" s="46" t="s">
        <v>2470</v>
      </c>
      <c r="I256" s="47">
        <v>5.17</v>
      </c>
      <c r="J256" s="47">
        <v>3.88</v>
      </c>
      <c r="K256" s="179">
        <v>4.84</v>
      </c>
      <c r="L256" s="59" t="s">
        <v>3044</v>
      </c>
      <c r="M256" s="113" t="s">
        <v>1419</v>
      </c>
      <c r="N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</row>
    <row r="257" spans="1:101" ht="11.85" customHeight="1" outlineLevel="3">
      <c r="A257"/>
      <c r="B257" s="13" t="str">
        <f t="shared" si="17"/>
        <v xml:space="preserve">            Программируемый ПДУ Delly Changer USB-avto (mini) </v>
      </c>
      <c r="C257" s="32">
        <v>11882</v>
      </c>
      <c r="D257" s="12">
        <f t="shared" si="12"/>
        <v>18.311999999999998</v>
      </c>
      <c r="E257" s="84">
        <f t="shared" si="12"/>
        <v>13.739999999999998</v>
      </c>
      <c r="F257" s="74" t="s">
        <v>63</v>
      </c>
      <c r="H257" s="46" t="s">
        <v>29</v>
      </c>
      <c r="I257" s="47">
        <v>15.26</v>
      </c>
      <c r="J257" s="47">
        <v>11.45</v>
      </c>
      <c r="K257" s="179">
        <v>14.28</v>
      </c>
      <c r="L257" s="58" t="s">
        <v>3043</v>
      </c>
      <c r="M257" s="113" t="s">
        <v>1419</v>
      </c>
      <c r="N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</row>
    <row r="258" spans="1:101" ht="22.35" customHeight="1" outlineLevel="3">
      <c r="A258"/>
      <c r="B258" s="13" t="str">
        <f t="shared" si="17"/>
        <v xml:space="preserve">            Программируемый ПДУ Delly Changer USB3 (4в1) (серия HOB921)</v>
      </c>
      <c r="C258" s="31" t="s">
        <v>3568</v>
      </c>
      <c r="D258" s="12">
        <f t="shared" si="12"/>
        <v>17.28</v>
      </c>
      <c r="E258" s="84">
        <f t="shared" si="12"/>
        <v>14.399999999999999</v>
      </c>
      <c r="F258" s="74" t="s">
        <v>63</v>
      </c>
      <c r="H258" s="46" t="s">
        <v>2400</v>
      </c>
      <c r="I258" s="47">
        <v>14.4</v>
      </c>
      <c r="J258" s="47">
        <v>12</v>
      </c>
      <c r="K258" s="179">
        <v>14.96</v>
      </c>
      <c r="L258" s="58" t="s">
        <v>3043</v>
      </c>
      <c r="M258" s="113" t="s">
        <v>1419</v>
      </c>
      <c r="N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</row>
    <row r="259" spans="1:101" ht="22.35" customHeight="1" outlineLevel="3">
      <c r="A259"/>
      <c r="B259" s="13" t="str">
        <f t="shared" si="17"/>
        <v xml:space="preserve">            Программируемый ПДУ Delly Changer USB3 (DVD) (серия HOB919)</v>
      </c>
      <c r="C259" s="31" t="s">
        <v>3569</v>
      </c>
      <c r="D259" s="12">
        <f t="shared" si="12"/>
        <v>18.72</v>
      </c>
      <c r="E259" s="84">
        <f t="shared" si="12"/>
        <v>14.04</v>
      </c>
      <c r="F259" s="74" t="s">
        <v>63</v>
      </c>
      <c r="H259" s="46" t="s">
        <v>603</v>
      </c>
      <c r="I259" s="47">
        <v>15.6</v>
      </c>
      <c r="J259" s="47">
        <v>11.7</v>
      </c>
      <c r="K259" s="179">
        <v>14.59</v>
      </c>
      <c r="L259" s="58" t="s">
        <v>3043</v>
      </c>
      <c r="M259" s="113" t="s">
        <v>1419</v>
      </c>
      <c r="N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</row>
    <row r="260" spans="1:101" ht="22.35" customHeight="1" outlineLevel="3">
      <c r="A260"/>
      <c r="B260" s="13" t="str">
        <f t="shared" si="17"/>
        <v xml:space="preserve">            Программируемый ПДУ Delly Changer USB3 (SAT) (серия HOB920)</v>
      </c>
      <c r="C260" s="31" t="s">
        <v>3570</v>
      </c>
      <c r="D260" s="12">
        <f t="shared" si="12"/>
        <v>18.72</v>
      </c>
      <c r="E260" s="84">
        <f t="shared" si="12"/>
        <v>14.04</v>
      </c>
      <c r="F260" s="74" t="s">
        <v>63</v>
      </c>
      <c r="H260" s="46" t="s">
        <v>604</v>
      </c>
      <c r="I260" s="47">
        <v>15.6</v>
      </c>
      <c r="J260" s="47">
        <v>11.7</v>
      </c>
      <c r="K260" s="179">
        <v>14.59</v>
      </c>
      <c r="L260" s="58" t="s">
        <v>3043</v>
      </c>
      <c r="M260" s="113" t="s">
        <v>1419</v>
      </c>
      <c r="N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</row>
    <row r="261" spans="1:101" ht="22.35" customHeight="1" outlineLevel="3">
      <c r="A261"/>
      <c r="B261" s="13" t="str">
        <f t="shared" si="17"/>
        <v xml:space="preserve">            Программируемый ПДУ Delly Changer USB3 (TV) (серия HOB918)</v>
      </c>
      <c r="C261" s="31" t="s">
        <v>3571</v>
      </c>
      <c r="D261" s="12">
        <f t="shared" si="12"/>
        <v>18.72</v>
      </c>
      <c r="E261" s="84">
        <f t="shared" si="12"/>
        <v>14.04</v>
      </c>
      <c r="F261" s="74" t="s">
        <v>63</v>
      </c>
      <c r="H261" s="46" t="s">
        <v>605</v>
      </c>
      <c r="I261" s="47">
        <v>15.6</v>
      </c>
      <c r="J261" s="47">
        <v>11.7</v>
      </c>
      <c r="K261" s="179">
        <v>14.59</v>
      </c>
      <c r="L261" s="58" t="s">
        <v>3043</v>
      </c>
      <c r="M261" s="113" t="s">
        <v>1419</v>
      </c>
      <c r="N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</row>
    <row r="262" spans="1:101" ht="12.6" customHeight="1" outlineLevel="2">
      <c r="A262"/>
      <c r="B262" s="35" t="s">
        <v>1854</v>
      </c>
      <c r="C262" s="29"/>
      <c r="D262" s="29"/>
      <c r="E262" s="29"/>
      <c r="F262" s="29"/>
      <c r="G262" s="29"/>
      <c r="H262" s="49"/>
      <c r="I262" s="49"/>
      <c r="J262" s="49"/>
      <c r="K262" s="29"/>
      <c r="L262" s="29"/>
      <c r="M262" s="29"/>
      <c r="N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</row>
    <row r="263" spans="1:101" ht="22.35" customHeight="1" outlineLevel="3">
      <c r="A263"/>
      <c r="B263" s="13" t="str">
        <f t="shared" ref="B263:B268" si="18">HYPERLINK(CONCATENATE("http://belpult.by/site_search?search_term=",C263),H263)</f>
        <v xml:space="preserve">            Huayu IHandy Air Mouse P3 Android ТВ обучаемые кнопки , Многофункциональная</v>
      </c>
      <c r="C263" s="32">
        <v>17371</v>
      </c>
      <c r="D263" s="12">
        <f t="shared" si="12"/>
        <v>50.591999999999992</v>
      </c>
      <c r="E263" s="84">
        <f t="shared" si="12"/>
        <v>42.155999999999999</v>
      </c>
      <c r="F263" s="74" t="s">
        <v>63</v>
      </c>
      <c r="H263" s="46" t="s">
        <v>1920</v>
      </c>
      <c r="I263" s="47">
        <v>42.16</v>
      </c>
      <c r="J263" s="47">
        <v>35.130000000000003</v>
      </c>
      <c r="K263" s="179">
        <v>38.08</v>
      </c>
      <c r="L263" s="58" t="s">
        <v>3043</v>
      </c>
      <c r="M263" s="113" t="s">
        <v>1419</v>
      </c>
      <c r="N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</row>
    <row r="264" spans="1:101" ht="22.35" customHeight="1" outlineLevel="3">
      <c r="A264"/>
      <c r="B264" s="13" t="str">
        <f t="shared" si="18"/>
        <v xml:space="preserve">            Huayu IHandy IH-AM02 Air Mouse  MULTIMEDIA ANDROID и MOTION SENSE</v>
      </c>
      <c r="C264" s="32">
        <v>17241</v>
      </c>
      <c r="D264" s="12">
        <f t="shared" si="12"/>
        <v>32.484000000000002</v>
      </c>
      <c r="E264" s="84">
        <f t="shared" si="12"/>
        <v>27.071999999999999</v>
      </c>
      <c r="F264" s="74" t="s">
        <v>63</v>
      </c>
      <c r="H264" s="46" t="s">
        <v>1921</v>
      </c>
      <c r="I264" s="47">
        <v>27.07</v>
      </c>
      <c r="J264" s="47">
        <v>22.56</v>
      </c>
      <c r="K264" s="179">
        <v>24.44</v>
      </c>
      <c r="L264" s="59" t="s">
        <v>3044</v>
      </c>
      <c r="M264" s="113" t="s">
        <v>1419</v>
      </c>
      <c r="N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</row>
    <row r="265" spans="1:101" ht="22.35" customHeight="1" outlineLevel="3">
      <c r="A265"/>
      <c r="B265" s="13" t="str">
        <f t="shared" si="18"/>
        <v xml:space="preserve">            Huayu IHandy P9 mini keyboard КЛАВИАТУРА НА КИРИЛЛЕЦЕ ! MULTIMEDIA ANDROID/Перезаряжаемый</v>
      </c>
      <c r="C265" s="32">
        <v>17370</v>
      </c>
      <c r="D265" s="12">
        <f t="shared" si="12"/>
        <v>36.275999999999996</v>
      </c>
      <c r="E265" s="84">
        <f t="shared" si="12"/>
        <v>30.228000000000002</v>
      </c>
      <c r="F265" s="74" t="s">
        <v>63</v>
      </c>
      <c r="H265" s="46" t="s">
        <v>1922</v>
      </c>
      <c r="I265" s="47">
        <v>30.23</v>
      </c>
      <c r="J265" s="47">
        <v>25.19</v>
      </c>
      <c r="K265" s="179">
        <v>27.3</v>
      </c>
      <c r="L265" s="58" t="s">
        <v>3043</v>
      </c>
      <c r="M265" s="113" t="s">
        <v>1419</v>
      </c>
      <c r="N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</row>
    <row r="266" spans="1:101" ht="22.35" customHeight="1" outlineLevel="3">
      <c r="A266"/>
      <c r="B266" s="13" t="str">
        <f t="shared" si="18"/>
        <v xml:space="preserve">            Беспроводная клавиатура I8 с тачпадом для windows XP/VISTA/7/MAC/Linux/Android</v>
      </c>
      <c r="C266" s="32">
        <v>17191</v>
      </c>
      <c r="D266" s="12">
        <f t="shared" si="12"/>
        <v>44.147999999999996</v>
      </c>
      <c r="E266" s="84">
        <f t="shared" si="12"/>
        <v>36.792000000000002</v>
      </c>
      <c r="F266" s="74" t="s">
        <v>63</v>
      </c>
      <c r="H266" s="46" t="s">
        <v>1617</v>
      </c>
      <c r="I266" s="47">
        <v>36.79</v>
      </c>
      <c r="J266" s="47">
        <v>30.66</v>
      </c>
      <c r="K266" s="179">
        <v>36.43</v>
      </c>
      <c r="L266" s="58" t="s">
        <v>3043</v>
      </c>
      <c r="M266" s="113" t="s">
        <v>1419</v>
      </c>
      <c r="N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</row>
    <row r="267" spans="1:101" ht="22.35" customHeight="1" outlineLevel="3">
      <c r="A267"/>
      <c r="B267" s="13" t="str">
        <f t="shared" si="18"/>
        <v xml:space="preserve">            Пульт мышь с гироскопом - AF106 для Android TV Box</v>
      </c>
      <c r="C267" s="32">
        <v>15521</v>
      </c>
      <c r="D267" s="12">
        <f t="shared" si="12"/>
        <v>57.624000000000002</v>
      </c>
      <c r="E267" s="84">
        <f t="shared" si="12"/>
        <v>46.811999999999998</v>
      </c>
      <c r="F267" s="74" t="s">
        <v>63</v>
      </c>
      <c r="H267" s="46" t="s">
        <v>1855</v>
      </c>
      <c r="I267" s="47">
        <v>48.02</v>
      </c>
      <c r="J267" s="47">
        <v>39.01</v>
      </c>
      <c r="K267" s="179">
        <v>24.2</v>
      </c>
      <c r="L267" s="58" t="s">
        <v>3043</v>
      </c>
      <c r="M267" s="113" t="s">
        <v>1419</v>
      </c>
      <c r="N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</row>
    <row r="268" spans="1:101" ht="11.85" customHeight="1" outlineLevel="3">
      <c r="A268"/>
      <c r="B268" s="13" t="str">
        <f t="shared" si="18"/>
        <v xml:space="preserve">            Универсальный Bluetooth пульт INVIN I10</v>
      </c>
      <c r="C268" s="32">
        <v>16125</v>
      </c>
      <c r="D268" s="12">
        <f t="shared" ref="D268:E331" si="19">PRODUCT(I268,1.2)</f>
        <v>16.079999999999998</v>
      </c>
      <c r="E268" s="84">
        <f t="shared" si="19"/>
        <v>13.404</v>
      </c>
      <c r="F268" s="74" t="s">
        <v>63</v>
      </c>
      <c r="H268" s="46" t="s">
        <v>3054</v>
      </c>
      <c r="I268" s="47">
        <v>13.4</v>
      </c>
      <c r="J268" s="47">
        <v>11.17</v>
      </c>
      <c r="K268" s="179">
        <v>13.27</v>
      </c>
      <c r="L268" s="59" t="s">
        <v>3044</v>
      </c>
      <c r="M268" s="113" t="s">
        <v>1419</v>
      </c>
      <c r="N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</row>
    <row r="269" spans="1:101" ht="12.6" customHeight="1" outlineLevel="2">
      <c r="A269"/>
      <c r="B269" s="35" t="s">
        <v>91</v>
      </c>
      <c r="C269" s="29"/>
      <c r="D269" s="29"/>
      <c r="E269" s="29"/>
      <c r="F269" s="29"/>
      <c r="G269" s="29"/>
      <c r="H269" s="49"/>
      <c r="I269" s="49"/>
      <c r="J269" s="49"/>
      <c r="K269" s="29"/>
      <c r="L269" s="29"/>
      <c r="M269" s="29"/>
      <c r="N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</row>
    <row r="270" spans="1:101" ht="12.6" customHeight="1" outlineLevel="3">
      <c r="A270"/>
      <c r="B270" s="36" t="s">
        <v>2471</v>
      </c>
      <c r="C270" s="30"/>
      <c r="D270" s="30"/>
      <c r="E270" s="30"/>
      <c r="F270" s="30"/>
      <c r="G270" s="30"/>
      <c r="H270" s="49"/>
      <c r="I270" s="49"/>
      <c r="J270" s="49"/>
      <c r="K270" s="30"/>
      <c r="L270" s="30"/>
      <c r="M270" s="30"/>
      <c r="N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</row>
    <row r="271" spans="1:101" ht="22.35" customHeight="1" outlineLevel="4">
      <c r="A271"/>
      <c r="B271" s="13" t="str">
        <f t="shared" ref="B271" si="20">HYPERLINK(CONCATENATE("http://belpult.by/site_search?search_term=",C271),H271)</f>
        <v xml:space="preserve">                Huayu for Aiwa RM-053N универсальный пульт (серия HRM133)</v>
      </c>
      <c r="C271" s="31" t="s">
        <v>2473</v>
      </c>
      <c r="D271" s="12">
        <f t="shared" si="19"/>
        <v>5.1239999999999997</v>
      </c>
      <c r="E271" s="84">
        <f t="shared" si="19"/>
        <v>5.04</v>
      </c>
      <c r="F271" s="74" t="s">
        <v>63</v>
      </c>
      <c r="H271" s="46" t="s">
        <v>2472</v>
      </c>
      <c r="I271" s="47">
        <v>4.2699999999999996</v>
      </c>
      <c r="J271" s="47">
        <v>4.2</v>
      </c>
      <c r="K271" s="179">
        <v>4.8600000000000003</v>
      </c>
      <c r="L271" s="59" t="s">
        <v>3044</v>
      </c>
      <c r="M271" s="113" t="s">
        <v>1419</v>
      </c>
      <c r="N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</row>
    <row r="272" spans="1:101" ht="12.6" customHeight="1" outlineLevel="3">
      <c r="A272"/>
      <c r="B272" s="36" t="s">
        <v>785</v>
      </c>
      <c r="C272" s="30"/>
      <c r="D272" s="30"/>
      <c r="E272" s="30"/>
      <c r="F272" s="30"/>
      <c r="G272" s="30"/>
      <c r="H272" s="49"/>
      <c r="I272" s="49"/>
      <c r="J272" s="49"/>
      <c r="K272" s="30"/>
      <c r="L272" s="30"/>
      <c r="M272" s="30"/>
      <c r="N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</row>
    <row r="273" spans="1:101" ht="11.85" customHeight="1" outlineLevel="4">
      <c r="A273"/>
      <c r="B273" s="13" t="str">
        <f t="shared" ref="B273:B283" si="21">HYPERLINK(CONCATENATE("http://belpult.by/site_search?search_term=",C273),H273)</f>
        <v xml:space="preserve">                ПДУ для Aiwa RC-6VT05 ic (серия HAW018)</v>
      </c>
      <c r="C273" s="31" t="s">
        <v>3572</v>
      </c>
      <c r="D273" s="12">
        <f t="shared" si="19"/>
        <v>4.32</v>
      </c>
      <c r="E273" s="84">
        <f t="shared" si="19"/>
        <v>3.5999999999999996</v>
      </c>
      <c r="F273" s="74" t="s">
        <v>63</v>
      </c>
      <c r="H273" s="46" t="s">
        <v>786</v>
      </c>
      <c r="I273" s="47">
        <v>3.6</v>
      </c>
      <c r="J273" s="47">
        <v>3</v>
      </c>
      <c r="K273" s="179">
        <v>3.3</v>
      </c>
      <c r="L273" s="58" t="s">
        <v>3043</v>
      </c>
      <c r="M273" s="113" t="s">
        <v>1419</v>
      </c>
      <c r="N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</row>
    <row r="274" spans="1:101" ht="11.85" customHeight="1" outlineLevel="4">
      <c r="A274"/>
      <c r="B274" s="13" t="str">
        <f t="shared" si="21"/>
        <v xml:space="preserve">                ПДУ для Aiwa RC-TC141KE  ic (серия HAW020) ic</v>
      </c>
      <c r="C274" s="31" t="s">
        <v>3573</v>
      </c>
      <c r="D274" s="12">
        <f t="shared" si="19"/>
        <v>3.456</v>
      </c>
      <c r="E274" s="84">
        <f t="shared" si="19"/>
        <v>2.5920000000000001</v>
      </c>
      <c r="F274" s="74" t="s">
        <v>63</v>
      </c>
      <c r="H274" s="46" t="s">
        <v>787</v>
      </c>
      <c r="I274" s="47">
        <v>2.88</v>
      </c>
      <c r="J274" s="47">
        <v>2.16</v>
      </c>
      <c r="K274" s="179">
        <v>2.68</v>
      </c>
      <c r="L274" s="58" t="s">
        <v>3043</v>
      </c>
      <c r="M274" s="113" t="s">
        <v>1419</v>
      </c>
      <c r="N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</row>
    <row r="275" spans="1:101" ht="11.85" customHeight="1" outlineLevel="4">
      <c r="A275"/>
      <c r="B275" s="13" t="str">
        <f t="shared" si="21"/>
        <v xml:space="preserve">                ПДУ для Akado DTC4031 ic (серия HOB1277)</v>
      </c>
      <c r="C275" s="31" t="s">
        <v>979</v>
      </c>
      <c r="D275" s="12">
        <f t="shared" si="19"/>
        <v>8.1839999999999993</v>
      </c>
      <c r="E275" s="84">
        <f t="shared" si="19"/>
        <v>6.8159999999999998</v>
      </c>
      <c r="F275" s="74" t="s">
        <v>63</v>
      </c>
      <c r="H275" s="46" t="s">
        <v>978</v>
      </c>
      <c r="I275" s="47">
        <v>6.82</v>
      </c>
      <c r="J275" s="47">
        <v>5.68</v>
      </c>
      <c r="K275" s="179">
        <v>6.25</v>
      </c>
      <c r="L275" s="58" t="s">
        <v>3043</v>
      </c>
      <c r="M275" s="113" t="s">
        <v>1419</v>
      </c>
      <c r="N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</row>
    <row r="276" spans="1:101" ht="11.85" customHeight="1" outlineLevel="4">
      <c r="A276"/>
      <c r="B276" s="13" t="str">
        <f t="shared" si="21"/>
        <v xml:space="preserve">                ПДУ для Akado R-102 (RC-635) ic(серия HOB480)</v>
      </c>
      <c r="C276" s="31" t="s">
        <v>3574</v>
      </c>
      <c r="D276" s="12">
        <f t="shared" si="19"/>
        <v>5.6639999999999997</v>
      </c>
      <c r="E276" s="84">
        <f t="shared" si="19"/>
        <v>4.2480000000000002</v>
      </c>
      <c r="F276" s="74" t="s">
        <v>63</v>
      </c>
      <c r="H276" s="46" t="s">
        <v>788</v>
      </c>
      <c r="I276" s="47">
        <v>4.72</v>
      </c>
      <c r="J276" s="47">
        <v>3.54</v>
      </c>
      <c r="K276" s="179">
        <v>4.42</v>
      </c>
      <c r="L276" s="58" t="s">
        <v>3043</v>
      </c>
      <c r="M276" s="113" t="s">
        <v>1419</v>
      </c>
      <c r="N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</row>
    <row r="277" spans="1:101" ht="11.85" customHeight="1" outlineLevel="4">
      <c r="A277"/>
      <c r="B277" s="13" t="str">
        <f t="shared" si="21"/>
        <v xml:space="preserve">                ПДУ для Akai /Record M-105  ic (серия HID529) ic</v>
      </c>
      <c r="C277" s="31" t="s">
        <v>3575</v>
      </c>
      <c r="D277" s="12">
        <f t="shared" si="19"/>
        <v>2.5559999999999996</v>
      </c>
      <c r="E277" s="84">
        <f t="shared" si="19"/>
        <v>1.92</v>
      </c>
      <c r="F277" s="74" t="s">
        <v>63</v>
      </c>
      <c r="H277" s="46" t="s">
        <v>789</v>
      </c>
      <c r="I277" s="47">
        <v>2.13</v>
      </c>
      <c r="J277" s="47">
        <v>1.6</v>
      </c>
      <c r="K277" s="179">
        <v>1.98</v>
      </c>
      <c r="L277" s="58" t="s">
        <v>3043</v>
      </c>
      <c r="M277" s="113" t="s">
        <v>1419</v>
      </c>
      <c r="N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</row>
    <row r="278" spans="1:101" ht="11.85" customHeight="1" outlineLevel="4">
      <c r="A278"/>
      <c r="B278" s="13" t="str">
        <f t="shared" si="21"/>
        <v xml:space="preserve">                ПДУ для Akai A3001011 ic LCD TV (серия HOB530)</v>
      </c>
      <c r="C278" s="31" t="s">
        <v>3576</v>
      </c>
      <c r="D278" s="12">
        <f t="shared" si="19"/>
        <v>7.3919999999999995</v>
      </c>
      <c r="E278" s="84">
        <f t="shared" si="19"/>
        <v>6.1559999999999997</v>
      </c>
      <c r="F278" s="74" t="s">
        <v>63</v>
      </c>
      <c r="H278" s="46" t="s">
        <v>790</v>
      </c>
      <c r="I278" s="47">
        <v>6.16</v>
      </c>
      <c r="J278" s="47">
        <v>5.13</v>
      </c>
      <c r="K278" s="179">
        <v>5.65</v>
      </c>
      <c r="L278" s="58" t="s">
        <v>3043</v>
      </c>
      <c r="M278" s="113" t="s">
        <v>1419</v>
      </c>
      <c r="N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</row>
    <row r="279" spans="1:101" ht="22.35" customHeight="1" outlineLevel="4">
      <c r="A279"/>
      <c r="B279" s="13" t="str">
        <f t="shared" si="21"/>
        <v xml:space="preserve">                ПДУ для Akai HOF08J001 ic (LTA-32N576HCP) ic (серия HOB1063) </v>
      </c>
      <c r="C279" s="31" t="s">
        <v>469</v>
      </c>
      <c r="D279" s="12">
        <f t="shared" si="19"/>
        <v>11.183999999999999</v>
      </c>
      <c r="E279" s="84">
        <f t="shared" si="19"/>
        <v>9.3239999999999998</v>
      </c>
      <c r="F279" s="74" t="s">
        <v>63</v>
      </c>
      <c r="H279" s="46" t="s">
        <v>791</v>
      </c>
      <c r="I279" s="47">
        <v>9.32</v>
      </c>
      <c r="J279" s="47">
        <v>7.77</v>
      </c>
      <c r="K279" s="179">
        <v>9.11</v>
      </c>
      <c r="L279" s="58" t="s">
        <v>3043</v>
      </c>
      <c r="M279" s="113" t="s">
        <v>1419</v>
      </c>
      <c r="N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</row>
    <row r="280" spans="1:101" ht="11.85" customHeight="1" outlineLevel="4">
      <c r="A280"/>
      <c r="B280" s="13" t="str">
        <f t="shared" si="21"/>
        <v xml:space="preserve">                ПДУ для Akai RC-51A ic (серия HID0369) ic</v>
      </c>
      <c r="C280" s="31" t="s">
        <v>3577</v>
      </c>
      <c r="D280" s="12">
        <f t="shared" si="19"/>
        <v>5.7</v>
      </c>
      <c r="E280" s="84">
        <f t="shared" si="19"/>
        <v>4.7519999999999998</v>
      </c>
      <c r="F280" s="74" t="s">
        <v>63</v>
      </c>
      <c r="H280" s="46" t="s">
        <v>1525</v>
      </c>
      <c r="I280" s="47">
        <v>4.75</v>
      </c>
      <c r="J280" s="47">
        <v>3.96</v>
      </c>
      <c r="K280" s="179">
        <v>3.96</v>
      </c>
      <c r="L280" s="58" t="s">
        <v>3043</v>
      </c>
      <c r="M280" s="113" t="s">
        <v>1419</v>
      </c>
      <c r="N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</row>
    <row r="281" spans="1:101" ht="11.85" customHeight="1" outlineLevel="4">
      <c r="A281"/>
      <c r="B281" s="13" t="str">
        <f t="shared" si="21"/>
        <v xml:space="preserve">                ПДУ для Akai RC-N2A (RC-N1A) ic (серия HID275)</v>
      </c>
      <c r="C281" s="31" t="s">
        <v>3578</v>
      </c>
      <c r="D281" s="12">
        <f t="shared" si="19"/>
        <v>7.1999999999999993</v>
      </c>
      <c r="E281" s="84">
        <f t="shared" si="19"/>
        <v>6</v>
      </c>
      <c r="F281" s="74" t="s">
        <v>63</v>
      </c>
      <c r="H281" s="46" t="s">
        <v>2474</v>
      </c>
      <c r="I281" s="47">
        <v>6</v>
      </c>
      <c r="J281" s="47">
        <v>5</v>
      </c>
      <c r="K281" s="179">
        <v>4.8</v>
      </c>
      <c r="L281" s="58" t="s">
        <v>3043</v>
      </c>
      <c r="M281" s="113" t="s">
        <v>1419</v>
      </c>
      <c r="N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</row>
    <row r="282" spans="1:101" ht="22.35" customHeight="1" outlineLevel="4">
      <c r="A282"/>
      <c r="B282" s="13" t="str">
        <f t="shared" si="21"/>
        <v xml:space="preserve">                ПДУ для VR/AKAI LT-19D06V (MDG-054) ic (серия HOB957)</v>
      </c>
      <c r="C282" s="31" t="s">
        <v>621</v>
      </c>
      <c r="D282" s="12">
        <f t="shared" si="19"/>
        <v>8.2919999999999998</v>
      </c>
      <c r="E282" s="84">
        <f t="shared" si="19"/>
        <v>6.9119999999999999</v>
      </c>
      <c r="F282" s="74" t="s">
        <v>63</v>
      </c>
      <c r="H282" s="46" t="s">
        <v>792</v>
      </c>
      <c r="I282" s="47">
        <v>6.91</v>
      </c>
      <c r="J282" s="47">
        <v>5.76</v>
      </c>
      <c r="K282" s="179">
        <v>6.34</v>
      </c>
      <c r="L282" s="59" t="s">
        <v>3044</v>
      </c>
      <c r="M282" s="113" t="s">
        <v>1419</v>
      </c>
      <c r="N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</row>
    <row r="283" spans="1:101" ht="22.35" customHeight="1" outlineLevel="4">
      <c r="A283"/>
      <c r="B283" s="13" t="str">
        <f t="shared" si="21"/>
        <v xml:space="preserve">                ПДУ для АKAI/Mystery/United /SUPRA MDV-733U/7058/7070/ DVD ic (серия HVD120) </v>
      </c>
      <c r="C283" s="31" t="s">
        <v>3580</v>
      </c>
      <c r="D283" s="12">
        <f t="shared" si="19"/>
        <v>2.3759999999999999</v>
      </c>
      <c r="E283" s="84">
        <f t="shared" si="19"/>
        <v>1.9799999999999998</v>
      </c>
      <c r="F283" s="74" t="s">
        <v>63</v>
      </c>
      <c r="H283" s="46" t="s">
        <v>3579</v>
      </c>
      <c r="I283" s="47">
        <v>1.98</v>
      </c>
      <c r="J283" s="47">
        <v>1.65</v>
      </c>
      <c r="K283" s="179">
        <v>2.2000000000000002</v>
      </c>
      <c r="L283" s="58" t="s">
        <v>3043</v>
      </c>
      <c r="M283" s="113" t="s">
        <v>1419</v>
      </c>
      <c r="N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</row>
    <row r="284" spans="1:101" ht="12.6" customHeight="1" outlineLevel="2">
      <c r="A284"/>
      <c r="B284" s="35" t="s">
        <v>3</v>
      </c>
      <c r="C284" s="29"/>
      <c r="D284" s="29"/>
      <c r="E284" s="29"/>
      <c r="F284" s="29"/>
      <c r="G284" s="29"/>
      <c r="H284" s="49"/>
      <c r="I284" s="49"/>
      <c r="J284" s="49"/>
      <c r="K284" s="29"/>
      <c r="L284" s="29"/>
      <c r="M284" s="29"/>
      <c r="N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</row>
    <row r="285" spans="1:101" ht="12.6" customHeight="1" outlineLevel="3">
      <c r="A285"/>
      <c r="B285" s="36" t="s">
        <v>521</v>
      </c>
      <c r="C285" s="30"/>
      <c r="D285" s="30"/>
      <c r="E285" s="30"/>
      <c r="F285" s="30"/>
      <c r="G285" s="30"/>
      <c r="H285" s="49"/>
      <c r="I285" s="49"/>
      <c r="J285" s="49"/>
      <c r="K285" s="30"/>
      <c r="L285" s="30"/>
      <c r="M285" s="30"/>
      <c r="N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</row>
    <row r="286" spans="1:101" ht="22.35" customHeight="1" outlineLevel="4">
      <c r="A286"/>
      <c r="B286" s="13" t="str">
        <f t="shared" ref="B286" si="22">HYPERLINK(CONCATENATE("http://belpult.by/site_search?search_term=",C286),H286)</f>
        <v xml:space="preserve">                Huayu for Akira RM-577B универсальный пульт (серия HRM480)</v>
      </c>
      <c r="C286" s="31" t="s">
        <v>523</v>
      </c>
      <c r="D286" s="12">
        <f t="shared" si="19"/>
        <v>5.52</v>
      </c>
      <c r="E286" s="84">
        <f t="shared" si="19"/>
        <v>4.5960000000000001</v>
      </c>
      <c r="F286" s="74" t="s">
        <v>63</v>
      </c>
      <c r="H286" s="46" t="s">
        <v>522</v>
      </c>
      <c r="I286" s="47">
        <v>4.5999999999999996</v>
      </c>
      <c r="J286" s="47">
        <v>3.83</v>
      </c>
      <c r="K286" s="179">
        <v>3.67</v>
      </c>
      <c r="L286" s="58" t="s">
        <v>3043</v>
      </c>
      <c r="M286" s="113" t="s">
        <v>1419</v>
      </c>
      <c r="N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</row>
    <row r="287" spans="1:101" ht="12.6" customHeight="1" outlineLevel="3">
      <c r="A287"/>
      <c r="B287" s="36" t="s">
        <v>622</v>
      </c>
      <c r="C287" s="30"/>
      <c r="D287" s="30"/>
      <c r="E287" s="30"/>
      <c r="F287" s="30"/>
      <c r="G287" s="30"/>
      <c r="H287" s="49"/>
      <c r="I287" s="49"/>
      <c r="J287" s="49"/>
      <c r="K287" s="30"/>
      <c r="L287" s="30"/>
      <c r="M287" s="30"/>
      <c r="N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</row>
    <row r="288" spans="1:101" ht="22.35" customHeight="1" outlineLevel="4">
      <c r="A288"/>
      <c r="B288" s="13" t="str">
        <f t="shared" ref="B288:B289" si="23">HYPERLINK(CONCATENATE("http://belpult.by/site_search?search_term=",C288),H288)</f>
        <v xml:space="preserve">                ПДУ для Akira /TCL/Vitek KT-4004SR DVD ic(серия 8800)</v>
      </c>
      <c r="C288" s="32">
        <v>8800</v>
      </c>
      <c r="D288" s="12">
        <f t="shared" si="19"/>
        <v>1.9799999999999998</v>
      </c>
      <c r="E288" s="84">
        <f t="shared" si="19"/>
        <v>1.488</v>
      </c>
      <c r="F288" s="74" t="s">
        <v>63</v>
      </c>
      <c r="H288" s="46" t="s">
        <v>505</v>
      </c>
      <c r="I288" s="47">
        <v>1.65</v>
      </c>
      <c r="J288" s="47">
        <v>1.24</v>
      </c>
      <c r="K288" s="179">
        <v>1.54</v>
      </c>
      <c r="L288" s="58" t="s">
        <v>3043</v>
      </c>
      <c r="M288" s="113" t="s">
        <v>1419</v>
      </c>
      <c r="N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</row>
    <row r="289" spans="1:101" ht="22.35" customHeight="1" outlineLevel="4">
      <c r="A289"/>
      <c r="B289" s="13" t="str">
        <f t="shared" si="23"/>
        <v xml:space="preserve">                ПДУ для Akira /TCL/Vitek KT-6222  (DVD4003) ic(серия HVD142)</v>
      </c>
      <c r="C289" s="31" t="s">
        <v>3581</v>
      </c>
      <c r="D289" s="12">
        <f t="shared" si="19"/>
        <v>1.7999999999999998</v>
      </c>
      <c r="E289" s="84">
        <f t="shared" si="19"/>
        <v>1.3559999999999999</v>
      </c>
      <c r="F289" s="74" t="s">
        <v>63</v>
      </c>
      <c r="H289" s="46" t="s">
        <v>506</v>
      </c>
      <c r="I289" s="47">
        <v>1.5</v>
      </c>
      <c r="J289" s="47">
        <v>1.1299999999999999</v>
      </c>
      <c r="K289" s="179">
        <v>1.41</v>
      </c>
      <c r="L289" s="58" t="s">
        <v>3043</v>
      </c>
      <c r="M289" s="113" t="s">
        <v>1419</v>
      </c>
      <c r="N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</row>
    <row r="290" spans="1:101" ht="12.6" customHeight="1" outlineLevel="2">
      <c r="A290"/>
      <c r="B290" s="35" t="s">
        <v>980</v>
      </c>
      <c r="C290" s="29"/>
      <c r="D290" s="29"/>
      <c r="E290" s="29"/>
      <c r="F290" s="29"/>
      <c r="G290" s="29"/>
      <c r="H290" s="49"/>
      <c r="I290" s="49"/>
      <c r="J290" s="49"/>
      <c r="K290" s="29"/>
      <c r="L290" s="29"/>
      <c r="M290" s="29"/>
      <c r="N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</row>
    <row r="291" spans="1:101" ht="22.35" customHeight="1" outlineLevel="3">
      <c r="A291"/>
      <c r="B291" s="13" t="str">
        <f t="shared" ref="B291:B292" si="24">HYPERLINK(CONCATENATE("http://belpult.by/site_search?search_term=",C291),H291)</f>
        <v xml:space="preserve">            ПДУ для Acer RC-48KEY AT2230 AT1930, AT1931 ic (серия HOB1199)</v>
      </c>
      <c r="C291" s="31" t="s">
        <v>982</v>
      </c>
      <c r="D291" s="12">
        <f t="shared" si="19"/>
        <v>10.776</v>
      </c>
      <c r="E291" s="84">
        <f t="shared" si="19"/>
        <v>8.9760000000000009</v>
      </c>
      <c r="F291" s="74" t="s">
        <v>63</v>
      </c>
      <c r="H291" s="46" t="s">
        <v>981</v>
      </c>
      <c r="I291" s="47">
        <v>8.98</v>
      </c>
      <c r="J291" s="47">
        <v>7.48</v>
      </c>
      <c r="K291" s="179">
        <v>8.23</v>
      </c>
      <c r="L291" s="58" t="s">
        <v>3043</v>
      </c>
      <c r="M291" s="113" t="s">
        <v>1419</v>
      </c>
      <c r="N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</row>
    <row r="292" spans="1:101" ht="11.85" customHeight="1" outlineLevel="3">
      <c r="A292"/>
      <c r="B292" s="13" t="str">
        <f t="shared" si="24"/>
        <v xml:space="preserve">            ПДУ для Alpine RUE-4185 для автомагнитолы </v>
      </c>
      <c r="C292" s="32">
        <v>6944</v>
      </c>
      <c r="D292" s="12">
        <f t="shared" si="19"/>
        <v>7.823999999999999</v>
      </c>
      <c r="E292" s="84">
        <f t="shared" si="19"/>
        <v>6.5159999999999991</v>
      </c>
      <c r="F292" s="74" t="s">
        <v>63</v>
      </c>
      <c r="H292" s="46" t="s">
        <v>524</v>
      </c>
      <c r="I292" s="47">
        <v>6.52</v>
      </c>
      <c r="J292" s="47">
        <v>5.43</v>
      </c>
      <c r="K292" s="179">
        <v>6.38</v>
      </c>
      <c r="L292" s="58" t="s">
        <v>3043</v>
      </c>
      <c r="M292" s="113" t="s">
        <v>1419</v>
      </c>
      <c r="N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</row>
    <row r="293" spans="1:101" ht="12.6" customHeight="1" outlineLevel="2">
      <c r="A293"/>
      <c r="B293" s="35" t="s">
        <v>4</v>
      </c>
      <c r="C293" s="29"/>
      <c r="D293" s="29"/>
      <c r="E293" s="29"/>
      <c r="F293" s="29"/>
      <c r="G293" s="29"/>
      <c r="H293" s="49"/>
      <c r="I293" s="49"/>
      <c r="J293" s="49"/>
      <c r="K293" s="29"/>
      <c r="L293" s="29"/>
      <c r="M293" s="29"/>
      <c r="N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</row>
    <row r="294" spans="1:101" ht="12.6" customHeight="1" outlineLevel="3">
      <c r="A294"/>
      <c r="B294" s="36" t="s">
        <v>1856</v>
      </c>
      <c r="C294" s="30"/>
      <c r="D294" s="30"/>
      <c r="E294" s="30"/>
      <c r="F294" s="30"/>
      <c r="G294" s="30"/>
      <c r="H294" s="49"/>
      <c r="I294" s="49"/>
      <c r="J294" s="49"/>
      <c r="K294" s="30"/>
      <c r="L294" s="30"/>
      <c r="M294" s="30"/>
      <c r="N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</row>
    <row r="295" spans="1:101" ht="11.85" customHeight="1" outlineLevel="4">
      <c r="A295"/>
      <c r="B295" s="13" t="str">
        <f t="shared" ref="B295:B299" si="25">HYPERLINK(CONCATENATE("http://belpult.by/site_search?search_term=",C295),H295)</f>
        <v xml:space="preserve">                BBK URC-101  universal</v>
      </c>
      <c r="C295" s="31" t="s">
        <v>2476</v>
      </c>
      <c r="D295" s="12">
        <f t="shared" si="19"/>
        <v>11.208</v>
      </c>
      <c r="E295" s="84">
        <f t="shared" si="19"/>
        <v>9.347999999999999</v>
      </c>
      <c r="F295" s="74" t="s">
        <v>63</v>
      </c>
      <c r="H295" s="46" t="s">
        <v>2475</v>
      </c>
      <c r="I295" s="47">
        <v>9.34</v>
      </c>
      <c r="J295" s="47">
        <v>7.79</v>
      </c>
      <c r="K295" s="179">
        <v>8.8000000000000007</v>
      </c>
      <c r="L295" s="59" t="s">
        <v>3044</v>
      </c>
      <c r="M295" s="113" t="s">
        <v>1419</v>
      </c>
      <c r="N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</row>
    <row r="296" spans="1:101" ht="22.35" customHeight="1" outlineLevel="4">
      <c r="A296"/>
      <c r="B296" s="13" t="str">
        <f t="shared" si="25"/>
        <v xml:space="preserve">                Huayu for BBK RM-D1177 универсальный пульт (серия HRM1051)</v>
      </c>
      <c r="C296" s="31" t="s">
        <v>3194</v>
      </c>
      <c r="D296" s="12">
        <f t="shared" si="19"/>
        <v>9.7080000000000002</v>
      </c>
      <c r="E296" s="84">
        <f t="shared" si="19"/>
        <v>8.0879999999999992</v>
      </c>
      <c r="F296" s="74" t="s">
        <v>63</v>
      </c>
      <c r="H296" s="46" t="s">
        <v>1857</v>
      </c>
      <c r="I296" s="47">
        <v>8.09</v>
      </c>
      <c r="J296" s="47">
        <v>6.74</v>
      </c>
      <c r="K296" s="179">
        <v>7.26</v>
      </c>
      <c r="L296" s="58" t="s">
        <v>3043</v>
      </c>
      <c r="M296" s="113" t="s">
        <v>1419</v>
      </c>
      <c r="N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</row>
    <row r="297" spans="1:101" ht="22.35" customHeight="1" outlineLevel="4">
      <c r="A297"/>
      <c r="B297" s="13" t="str">
        <f t="shared" si="25"/>
        <v xml:space="preserve">                Huayu for BBK RM-D711 универсальный пульт (серия HRM487)</v>
      </c>
      <c r="C297" s="31" t="s">
        <v>3583</v>
      </c>
      <c r="D297" s="12">
        <f t="shared" si="19"/>
        <v>1.2</v>
      </c>
      <c r="E297" s="84">
        <f t="shared" si="19"/>
        <v>5.6639999999999997</v>
      </c>
      <c r="F297" s="74" t="s">
        <v>63</v>
      </c>
      <c r="H297" s="46" t="s">
        <v>3582</v>
      </c>
      <c r="I297" s="57"/>
      <c r="J297" s="47">
        <v>4.72</v>
      </c>
      <c r="K297" s="179">
        <v>5.5</v>
      </c>
      <c r="L297" s="59" t="s">
        <v>3044</v>
      </c>
      <c r="M297" s="113" t="s">
        <v>1419</v>
      </c>
      <c r="N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</row>
    <row r="298" spans="1:101" ht="22.35" customHeight="1" outlineLevel="4">
      <c r="A298"/>
      <c r="B298" s="13" t="str">
        <f t="shared" si="25"/>
        <v xml:space="preserve">                Huayu for BBK RM-D901 универсальный пульт (серия HRM733)</v>
      </c>
      <c r="C298" s="31" t="s">
        <v>3584</v>
      </c>
      <c r="D298" s="12">
        <f t="shared" si="19"/>
        <v>1.2</v>
      </c>
      <c r="E298" s="84">
        <f t="shared" si="19"/>
        <v>5.88</v>
      </c>
      <c r="F298" s="74" t="s">
        <v>63</v>
      </c>
      <c r="H298" s="46" t="s">
        <v>2477</v>
      </c>
      <c r="I298" s="57"/>
      <c r="J298" s="47">
        <v>4.9000000000000004</v>
      </c>
      <c r="K298" s="179">
        <v>5.5</v>
      </c>
      <c r="L298" s="59" t="s">
        <v>3044</v>
      </c>
      <c r="M298" s="113" t="s">
        <v>1419</v>
      </c>
      <c r="N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</row>
    <row r="299" spans="1:101" ht="22.35" customHeight="1" outlineLevel="4">
      <c r="A299"/>
      <c r="B299" s="13" t="str">
        <f t="shared" si="25"/>
        <v xml:space="preserve">                Huayu for BBK RM-L900   универсальный пульт для LCD TV(серия HRM728)</v>
      </c>
      <c r="C299" s="31" t="s">
        <v>3585</v>
      </c>
      <c r="D299" s="12">
        <f t="shared" si="19"/>
        <v>9.2880000000000003</v>
      </c>
      <c r="E299" s="84">
        <f t="shared" si="19"/>
        <v>7.74</v>
      </c>
      <c r="F299" s="74" t="s">
        <v>63</v>
      </c>
      <c r="H299" s="46" t="s">
        <v>2478</v>
      </c>
      <c r="I299" s="47">
        <v>7.74</v>
      </c>
      <c r="J299" s="47">
        <v>6.45</v>
      </c>
      <c r="K299" s="179">
        <v>7.46</v>
      </c>
      <c r="L299" s="59" t="s">
        <v>3044</v>
      </c>
      <c r="M299" s="113" t="s">
        <v>1419</v>
      </c>
      <c r="N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</row>
    <row r="300" spans="1:101" ht="12.6" customHeight="1" outlineLevel="3">
      <c r="A300"/>
      <c r="B300" s="36" t="s">
        <v>623</v>
      </c>
      <c r="C300" s="30"/>
      <c r="D300" s="30"/>
      <c r="E300" s="30"/>
      <c r="F300" s="30"/>
      <c r="G300" s="30"/>
      <c r="H300" s="49"/>
      <c r="I300" s="49"/>
      <c r="J300" s="49"/>
      <c r="K300" s="30"/>
      <c r="L300" s="30"/>
      <c r="M300" s="30"/>
      <c r="N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</row>
    <row r="301" spans="1:101" ht="22.35" customHeight="1" outlineLevel="4">
      <c r="A301"/>
      <c r="B301" s="13" t="str">
        <f t="shared" ref="B301:B328" si="26">HYPERLINK(CONCATENATE("http://belpult.by/site_search?search_term=",C301),H301)</f>
        <v xml:space="preserve">                ПДУ для BBK /MYSTERY RC-1529 ic (серия HVD209)</v>
      </c>
      <c r="C301" s="31" t="s">
        <v>3586</v>
      </c>
      <c r="D301" s="12">
        <f t="shared" si="19"/>
        <v>6.1800000000000006</v>
      </c>
      <c r="E301" s="84">
        <f t="shared" si="19"/>
        <v>5.1479999999999997</v>
      </c>
      <c r="F301" s="74" t="s">
        <v>63</v>
      </c>
      <c r="H301" s="46" t="s">
        <v>624</v>
      </c>
      <c r="I301" s="47">
        <v>5.15</v>
      </c>
      <c r="J301" s="47">
        <v>4.29</v>
      </c>
      <c r="K301" s="179">
        <v>4.29</v>
      </c>
      <c r="L301" s="58" t="s">
        <v>3043</v>
      </c>
      <c r="M301" s="113" t="s">
        <v>1419</v>
      </c>
      <c r="N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</row>
    <row r="302" spans="1:101" ht="22.35" customHeight="1" outlineLevel="4">
      <c r="A302"/>
      <c r="B302" s="13" t="str">
        <f t="shared" si="26"/>
        <v xml:space="preserve">                ПДУ для BBK EN-21662B ( Rolsen EN-21662R)  ЖК телевизор ic (серия HOB373)</v>
      </c>
      <c r="C302" s="31" t="s">
        <v>794</v>
      </c>
      <c r="D302" s="12">
        <f t="shared" si="19"/>
        <v>6.9119999999999999</v>
      </c>
      <c r="E302" s="84">
        <f t="shared" si="19"/>
        <v>5.76</v>
      </c>
      <c r="F302" s="74" t="s">
        <v>63</v>
      </c>
      <c r="H302" s="46" t="s">
        <v>793</v>
      </c>
      <c r="I302" s="47">
        <v>5.76</v>
      </c>
      <c r="J302" s="47">
        <v>4.8</v>
      </c>
      <c r="K302" s="179">
        <v>5.21</v>
      </c>
      <c r="L302" s="58" t="s">
        <v>3043</v>
      </c>
      <c r="M302" s="113" t="s">
        <v>1419</v>
      </c>
      <c r="N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</row>
    <row r="303" spans="1:101" ht="22.35" customHeight="1" outlineLevel="4">
      <c r="A303"/>
      <c r="B303" s="13" t="str">
        <f t="shared" si="26"/>
        <v xml:space="preserve">                ПДУ для BBK FSA-1806 (RC-117R) ic Акустическая с-ма (серия HOB355)</v>
      </c>
      <c r="C303" s="31" t="s">
        <v>3587</v>
      </c>
      <c r="D303" s="12">
        <f t="shared" si="19"/>
        <v>7.7519999999999998</v>
      </c>
      <c r="E303" s="84">
        <f t="shared" si="19"/>
        <v>6.4559999999999995</v>
      </c>
      <c r="F303" s="74" t="s">
        <v>63</v>
      </c>
      <c r="H303" s="46" t="s">
        <v>904</v>
      </c>
      <c r="I303" s="47">
        <v>6.46</v>
      </c>
      <c r="J303" s="47">
        <v>5.38</v>
      </c>
      <c r="K303" s="179">
        <v>5.81</v>
      </c>
      <c r="L303" s="58" t="s">
        <v>3043</v>
      </c>
      <c r="M303" s="113" t="s">
        <v>1419</v>
      </c>
      <c r="N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</row>
    <row r="304" spans="1:101" ht="22.35" customHeight="1" outlineLevel="4">
      <c r="A304"/>
      <c r="B304" s="13" t="str">
        <f t="shared" si="26"/>
        <v xml:space="preserve">                ПДУ для BBK LT 115 ЖК телевизор+DVD (черный)ic (серия HVD139) </v>
      </c>
      <c r="C304" s="31" t="s">
        <v>3588</v>
      </c>
      <c r="D304" s="12">
        <f t="shared" si="19"/>
        <v>5.3159999999999998</v>
      </c>
      <c r="E304" s="84">
        <f t="shared" si="19"/>
        <v>4.4279999999999999</v>
      </c>
      <c r="F304" s="74" t="s">
        <v>63</v>
      </c>
      <c r="H304" s="46" t="s">
        <v>2479</v>
      </c>
      <c r="I304" s="47">
        <v>4.43</v>
      </c>
      <c r="J304" s="47">
        <v>3.69</v>
      </c>
      <c r="K304" s="179">
        <v>3.74</v>
      </c>
      <c r="L304" s="58" t="s">
        <v>3043</v>
      </c>
      <c r="M304" s="113" t="s">
        <v>1419</v>
      </c>
      <c r="N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</row>
    <row r="305" spans="1:101" ht="22.35" customHeight="1" outlineLevel="4">
      <c r="A305"/>
      <c r="B305" s="13" t="str">
        <f t="shared" si="26"/>
        <v xml:space="preserve">                ПДУ для BBK LT-21610 ЖК телевизор ic (серия HOT941)</v>
      </c>
      <c r="C305" s="31" t="s">
        <v>3589</v>
      </c>
      <c r="D305" s="12">
        <f t="shared" si="19"/>
        <v>5.7359999999999998</v>
      </c>
      <c r="E305" s="84">
        <f t="shared" si="19"/>
        <v>4.7759999999999998</v>
      </c>
      <c r="F305" s="74" t="s">
        <v>63</v>
      </c>
      <c r="H305" s="46" t="s">
        <v>625</v>
      </c>
      <c r="I305" s="47">
        <v>4.78</v>
      </c>
      <c r="J305" s="47">
        <v>3.98</v>
      </c>
      <c r="K305" s="179">
        <v>4.29</v>
      </c>
      <c r="L305" s="58" t="s">
        <v>3043</v>
      </c>
      <c r="M305" s="113" t="s">
        <v>1419</v>
      </c>
      <c r="N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</row>
    <row r="306" spans="1:101" ht="22.35" customHeight="1" outlineLevel="4">
      <c r="A306"/>
      <c r="B306" s="13" t="str">
        <f t="shared" si="26"/>
        <v xml:space="preserve">                ПДУ для BBK LT121 ЖК телевизор+DVD+караоке LD1006TI ic (серия  HOT957)</v>
      </c>
      <c r="C306" s="31" t="s">
        <v>3590</v>
      </c>
      <c r="D306" s="12">
        <f t="shared" si="19"/>
        <v>5.6159999999999997</v>
      </c>
      <c r="E306" s="84">
        <f t="shared" si="19"/>
        <v>4.68</v>
      </c>
      <c r="F306" s="74" t="s">
        <v>63</v>
      </c>
      <c r="H306" s="46" t="s">
        <v>218</v>
      </c>
      <c r="I306" s="47">
        <v>4.68</v>
      </c>
      <c r="J306" s="47">
        <v>3.9</v>
      </c>
      <c r="K306" s="179">
        <v>4.2699999999999996</v>
      </c>
      <c r="L306" s="58" t="s">
        <v>3043</v>
      </c>
      <c r="M306" s="113" t="s">
        <v>1419</v>
      </c>
      <c r="N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</row>
    <row r="307" spans="1:101" ht="22.35" customHeight="1" outlineLevel="4">
      <c r="A307"/>
      <c r="B307" s="13" t="str">
        <f t="shared" si="26"/>
        <v xml:space="preserve">                ПДУ для BBK P4084-1 ( LT1504 ) ЖК телевизор ic (серия HOB158)</v>
      </c>
      <c r="C307" s="31" t="s">
        <v>3591</v>
      </c>
      <c r="D307" s="12">
        <f t="shared" si="19"/>
        <v>10.368</v>
      </c>
      <c r="E307" s="84">
        <f t="shared" si="19"/>
        <v>8.64</v>
      </c>
      <c r="F307" s="74" t="s">
        <v>63</v>
      </c>
      <c r="H307" s="46" t="s">
        <v>1660</v>
      </c>
      <c r="I307" s="47">
        <v>8.64</v>
      </c>
      <c r="J307" s="47">
        <v>7.2</v>
      </c>
      <c r="K307" s="179">
        <v>7.7</v>
      </c>
      <c r="L307" s="58" t="s">
        <v>3043</v>
      </c>
      <c r="M307" s="113" t="s">
        <v>1419</v>
      </c>
      <c r="N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</row>
    <row r="308" spans="1:101" ht="22.35" customHeight="1" outlineLevel="4">
      <c r="A308"/>
      <c r="B308" s="13" t="str">
        <f t="shared" si="26"/>
        <v xml:space="preserve">                ПДУ для BBK RC-019-01R DVD плеер ic(серия HVD148)</v>
      </c>
      <c r="C308" s="31" t="s">
        <v>3195</v>
      </c>
      <c r="D308" s="12">
        <f t="shared" si="19"/>
        <v>4.8959999999999999</v>
      </c>
      <c r="E308" s="84">
        <f t="shared" si="19"/>
        <v>4.08</v>
      </c>
      <c r="F308" s="74" t="s">
        <v>63</v>
      </c>
      <c r="H308" s="46" t="s">
        <v>1306</v>
      </c>
      <c r="I308" s="47">
        <v>4.08</v>
      </c>
      <c r="J308" s="47">
        <v>3.4</v>
      </c>
      <c r="K308" s="179">
        <v>3.72</v>
      </c>
      <c r="L308" s="58" t="s">
        <v>3043</v>
      </c>
      <c r="M308" s="113" t="s">
        <v>1419</v>
      </c>
      <c r="N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</row>
    <row r="309" spans="1:101" ht="22.35" customHeight="1" outlineLevel="4">
      <c r="A309"/>
      <c r="B309" s="13" t="str">
        <f t="shared" si="26"/>
        <v xml:space="preserve">                ПДУ для BBK RC-019-19R DVD плеер ic(серия HVD129)</v>
      </c>
      <c r="C309" s="31" t="s">
        <v>3592</v>
      </c>
      <c r="D309" s="12">
        <f t="shared" si="19"/>
        <v>4.8959999999999999</v>
      </c>
      <c r="E309" s="84">
        <f t="shared" si="19"/>
        <v>4.08</v>
      </c>
      <c r="F309" s="74" t="s">
        <v>63</v>
      </c>
      <c r="H309" s="46" t="s">
        <v>489</v>
      </c>
      <c r="I309" s="47">
        <v>4.08</v>
      </c>
      <c r="J309" s="47">
        <v>3.4</v>
      </c>
      <c r="K309" s="179">
        <v>3.74</v>
      </c>
      <c r="L309" s="59" t="s">
        <v>3044</v>
      </c>
      <c r="M309" s="113" t="s">
        <v>1419</v>
      </c>
      <c r="N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</row>
    <row r="310" spans="1:101" ht="22.35" customHeight="1" outlineLevel="4">
      <c r="A310"/>
      <c r="B310" s="13" t="str">
        <f t="shared" si="26"/>
        <v xml:space="preserve">                ПДУ для BBK RC-2603 (RC-3704) ic  Prima RC-Y35-OK (серия HOB387)</v>
      </c>
      <c r="C310" s="31" t="s">
        <v>3593</v>
      </c>
      <c r="D310" s="12">
        <f t="shared" si="19"/>
        <v>4.7279999999999998</v>
      </c>
      <c r="E310" s="84">
        <f t="shared" si="19"/>
        <v>3.54</v>
      </c>
      <c r="F310" s="74" t="s">
        <v>63</v>
      </c>
      <c r="H310" s="46" t="s">
        <v>219</v>
      </c>
      <c r="I310" s="47">
        <v>3.94</v>
      </c>
      <c r="J310" s="47">
        <v>2.95</v>
      </c>
      <c r="K310" s="179">
        <v>3.67</v>
      </c>
      <c r="L310" s="58" t="s">
        <v>3043</v>
      </c>
      <c r="M310" s="113" t="s">
        <v>1419</v>
      </c>
      <c r="N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</row>
    <row r="311" spans="1:101" ht="22.35" customHeight="1" outlineLevel="4">
      <c r="A311"/>
      <c r="B311" s="13" t="str">
        <f t="shared" si="26"/>
        <v xml:space="preserve">                ПДУ для BBK RC-35 ic DVD плеер  (RC-53) ic(серия HVD144)</v>
      </c>
      <c r="C311" s="31" t="s">
        <v>3594</v>
      </c>
      <c r="D311" s="12">
        <f t="shared" si="19"/>
        <v>2.976</v>
      </c>
      <c r="E311" s="84">
        <f t="shared" si="19"/>
        <v>2.2320000000000002</v>
      </c>
      <c r="F311" s="74" t="s">
        <v>63</v>
      </c>
      <c r="H311" s="46" t="s">
        <v>220</v>
      </c>
      <c r="I311" s="47">
        <v>2.48</v>
      </c>
      <c r="J311" s="47">
        <v>1.86</v>
      </c>
      <c r="K311" s="179">
        <v>2.31</v>
      </c>
      <c r="L311" s="58" t="s">
        <v>3043</v>
      </c>
      <c r="M311" s="113" t="s">
        <v>1419</v>
      </c>
      <c r="N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</row>
    <row r="312" spans="1:101" ht="22.35" customHeight="1" outlineLevel="4">
      <c r="A312"/>
      <c r="B312" s="13" t="str">
        <f t="shared" si="26"/>
        <v xml:space="preserve">                ПДУ для BBK RC-58 Акустическая система, как оригинал ic  (серия HVD002)</v>
      </c>
      <c r="C312" s="31" t="s">
        <v>3595</v>
      </c>
      <c r="D312" s="12">
        <f t="shared" si="19"/>
        <v>4.1040000000000001</v>
      </c>
      <c r="E312" s="84">
        <f t="shared" si="19"/>
        <v>3.42</v>
      </c>
      <c r="F312" s="74" t="s">
        <v>63</v>
      </c>
      <c r="H312" s="46" t="s">
        <v>736</v>
      </c>
      <c r="I312" s="47">
        <v>3.42</v>
      </c>
      <c r="J312" s="47">
        <v>2.85</v>
      </c>
      <c r="K312" s="179">
        <v>3.15</v>
      </c>
      <c r="L312" s="58" t="s">
        <v>3043</v>
      </c>
      <c r="M312" s="113" t="s">
        <v>1419</v>
      </c>
      <c r="N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</row>
    <row r="313" spans="1:101" ht="22.35" customHeight="1" outlineLevel="4">
      <c r="A313"/>
      <c r="B313" s="13" t="str">
        <f t="shared" si="26"/>
        <v xml:space="preserve">                ПДУ для BBK RC-78 домашний кинотеатр ic (серия HVD191)</v>
      </c>
      <c r="C313" s="31" t="s">
        <v>3596</v>
      </c>
      <c r="D313" s="12">
        <f t="shared" si="19"/>
        <v>3.8759999999999999</v>
      </c>
      <c r="E313" s="84">
        <f t="shared" si="19"/>
        <v>3.2279999999999998</v>
      </c>
      <c r="F313" s="74" t="s">
        <v>63</v>
      </c>
      <c r="H313" s="46" t="s">
        <v>1577</v>
      </c>
      <c r="I313" s="47">
        <v>3.23</v>
      </c>
      <c r="J313" s="47">
        <v>2.69</v>
      </c>
      <c r="K313" s="179">
        <v>3.01</v>
      </c>
      <c r="L313" s="58" t="s">
        <v>3043</v>
      </c>
      <c r="M313" s="113" t="s">
        <v>1419</v>
      </c>
      <c r="N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</row>
    <row r="314" spans="1:101" ht="22.35" customHeight="1" outlineLevel="4">
      <c r="A314"/>
      <c r="B314" s="13" t="str">
        <f t="shared" si="26"/>
        <v xml:space="preserve">                ПДУ для BBK RC-LED100 ic LCD LED TV (серия HVD284)</v>
      </c>
      <c r="C314" s="31" t="s">
        <v>3597</v>
      </c>
      <c r="D314" s="12">
        <f t="shared" si="19"/>
        <v>9.6479999999999979</v>
      </c>
      <c r="E314" s="84">
        <f t="shared" si="19"/>
        <v>8.0399999999999991</v>
      </c>
      <c r="F314" s="74" t="s">
        <v>63</v>
      </c>
      <c r="H314" s="46" t="s">
        <v>1255</v>
      </c>
      <c r="I314" s="47">
        <v>8.0399999999999991</v>
      </c>
      <c r="J314" s="47">
        <v>6.7</v>
      </c>
      <c r="K314" s="179">
        <v>7.3</v>
      </c>
      <c r="L314" s="58" t="s">
        <v>3043</v>
      </c>
      <c r="M314" s="113" t="s">
        <v>1419</v>
      </c>
      <c r="N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</row>
    <row r="315" spans="1:101" ht="22.35" customHeight="1" outlineLevel="4">
      <c r="A315"/>
      <c r="B315" s="13" t="str">
        <f t="shared" si="26"/>
        <v xml:space="preserve">                ПДУ для BBK RC-LEM100 ic LCD LED TV (серия HVD260)</v>
      </c>
      <c r="C315" s="31" t="s">
        <v>3598</v>
      </c>
      <c r="D315" s="12">
        <f t="shared" si="19"/>
        <v>9.6479999999999979</v>
      </c>
      <c r="E315" s="84">
        <f t="shared" si="19"/>
        <v>8.0399999999999991</v>
      </c>
      <c r="F315" s="74" t="s">
        <v>63</v>
      </c>
      <c r="H315" s="46" t="s">
        <v>626</v>
      </c>
      <c r="I315" s="47">
        <v>8.0399999999999991</v>
      </c>
      <c r="J315" s="47">
        <v>6.7</v>
      </c>
      <c r="K315" s="179">
        <v>7.3</v>
      </c>
      <c r="L315" s="58" t="s">
        <v>3043</v>
      </c>
      <c r="M315" s="113" t="s">
        <v>1419</v>
      </c>
      <c r="N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</row>
    <row r="316" spans="1:101" ht="22.35" customHeight="1" outlineLevel="4">
      <c r="A316"/>
      <c r="B316" s="13" t="str">
        <f t="shared" si="26"/>
        <v xml:space="preserve">                ПДУ для BBK RC-LEM101 LCD TV ic (серия HVD282)</v>
      </c>
      <c r="C316" s="31" t="s">
        <v>3599</v>
      </c>
      <c r="D316" s="12">
        <f t="shared" si="19"/>
        <v>9.66</v>
      </c>
      <c r="E316" s="84">
        <f t="shared" si="19"/>
        <v>8.0519999999999996</v>
      </c>
      <c r="F316" s="74" t="s">
        <v>63</v>
      </c>
      <c r="H316" s="46" t="s">
        <v>865</v>
      </c>
      <c r="I316" s="47">
        <v>8.0500000000000007</v>
      </c>
      <c r="J316" s="47">
        <v>6.71</v>
      </c>
      <c r="K316" s="179">
        <v>7.37</v>
      </c>
      <c r="L316" s="58" t="s">
        <v>3043</v>
      </c>
      <c r="M316" s="113" t="s">
        <v>1419</v>
      </c>
      <c r="N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</row>
    <row r="317" spans="1:101" ht="22.35" customHeight="1" outlineLevel="4">
      <c r="A317"/>
      <c r="B317" s="13" t="str">
        <f t="shared" si="26"/>
        <v xml:space="preserve">                ПДУ для BBK RC026-01R (серия HVD130) DVD плеер+караоке ic</v>
      </c>
      <c r="C317" s="31" t="s">
        <v>3600</v>
      </c>
      <c r="D317" s="12">
        <f t="shared" si="19"/>
        <v>4.7519999999999998</v>
      </c>
      <c r="E317" s="84">
        <f t="shared" si="19"/>
        <v>3.9599999999999995</v>
      </c>
      <c r="F317" s="74" t="s">
        <v>63</v>
      </c>
      <c r="H317" s="46" t="s">
        <v>1796</v>
      </c>
      <c r="I317" s="47">
        <v>3.96</v>
      </c>
      <c r="J317" s="47">
        <v>3.3</v>
      </c>
      <c r="K317" s="179">
        <v>3.28</v>
      </c>
      <c r="L317" s="58" t="s">
        <v>3043</v>
      </c>
      <c r="M317" s="113" t="s">
        <v>1419</v>
      </c>
      <c r="N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</row>
    <row r="318" spans="1:101" ht="22.35" customHeight="1" outlineLevel="4">
      <c r="A318"/>
      <c r="B318" s="13" t="str">
        <f t="shared" si="26"/>
        <v xml:space="preserve">                ПДУ для BBK RC026-05R DVDплеер+USB+караоке ic (серия НVD201) </v>
      </c>
      <c r="C318" s="31" t="s">
        <v>3196</v>
      </c>
      <c r="D318" s="12">
        <f t="shared" si="19"/>
        <v>4.7519999999999998</v>
      </c>
      <c r="E318" s="84">
        <f t="shared" si="19"/>
        <v>3.9599999999999995</v>
      </c>
      <c r="F318" s="74" t="s">
        <v>63</v>
      </c>
      <c r="H318" s="46" t="s">
        <v>1075</v>
      </c>
      <c r="I318" s="47">
        <v>3.96</v>
      </c>
      <c r="J318" s="47">
        <v>3.3</v>
      </c>
      <c r="K318" s="179">
        <v>3.48</v>
      </c>
      <c r="L318" s="58" t="s">
        <v>3043</v>
      </c>
      <c r="M318" s="113" t="s">
        <v>1419</v>
      </c>
      <c r="N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</row>
    <row r="319" spans="1:101" ht="22.35" customHeight="1" outlineLevel="4">
      <c r="A319"/>
      <c r="B319" s="13" t="str">
        <f t="shared" si="26"/>
        <v xml:space="preserve">                ПДУ для BBK RC073-01R домашний кинотеатр ic (серия HVD236)</v>
      </c>
      <c r="C319" s="31" t="s">
        <v>3601</v>
      </c>
      <c r="D319" s="12">
        <f t="shared" si="19"/>
        <v>18.372</v>
      </c>
      <c r="E319" s="84">
        <f t="shared" si="19"/>
        <v>15.311999999999999</v>
      </c>
      <c r="F319" s="74" t="s">
        <v>63</v>
      </c>
      <c r="H319" s="46" t="s">
        <v>221</v>
      </c>
      <c r="I319" s="47">
        <v>15.31</v>
      </c>
      <c r="J319" s="47">
        <v>12.76</v>
      </c>
      <c r="K319" s="179">
        <v>12.76</v>
      </c>
      <c r="L319" s="58" t="s">
        <v>3043</v>
      </c>
      <c r="M319" s="113" t="s">
        <v>1419</v>
      </c>
      <c r="N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</row>
    <row r="320" spans="1:101" ht="11.85" customHeight="1" outlineLevel="4">
      <c r="A320"/>
      <c r="B320" s="13" t="str">
        <f t="shared" si="26"/>
        <v xml:space="preserve">                ПДУ для BBK RC116 DVD плеер ic (серия HVD215) </v>
      </c>
      <c r="C320" s="31" t="s">
        <v>3602</v>
      </c>
      <c r="D320" s="12">
        <f t="shared" si="19"/>
        <v>4.8959999999999999</v>
      </c>
      <c r="E320" s="84">
        <f t="shared" si="19"/>
        <v>4.08</v>
      </c>
      <c r="F320" s="74" t="s">
        <v>63</v>
      </c>
      <c r="H320" s="46" t="s">
        <v>1256</v>
      </c>
      <c r="I320" s="47">
        <v>4.08</v>
      </c>
      <c r="J320" s="47">
        <v>3.4</v>
      </c>
      <c r="K320" s="179">
        <v>3.74</v>
      </c>
      <c r="L320" s="58" t="s">
        <v>3043</v>
      </c>
      <c r="M320" s="113" t="s">
        <v>1419</v>
      </c>
      <c r="N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</row>
    <row r="321" spans="1:101" ht="11.85" customHeight="1" outlineLevel="4">
      <c r="A321"/>
      <c r="B321" s="13" t="str">
        <f t="shared" si="26"/>
        <v xml:space="preserve">                ПДУ для BBK RC118 DVD плеер ic (серия HVD214)</v>
      </c>
      <c r="C321" s="31" t="s">
        <v>3603</v>
      </c>
      <c r="D321" s="12">
        <f t="shared" si="19"/>
        <v>4.8959999999999999</v>
      </c>
      <c r="E321" s="84">
        <f t="shared" si="19"/>
        <v>4.08</v>
      </c>
      <c r="F321" s="74" t="s">
        <v>63</v>
      </c>
      <c r="H321" s="46" t="s">
        <v>1240</v>
      </c>
      <c r="I321" s="47">
        <v>4.08</v>
      </c>
      <c r="J321" s="47">
        <v>3.4</v>
      </c>
      <c r="K321" s="179">
        <v>3.74</v>
      </c>
      <c r="L321" s="58" t="s">
        <v>3043</v>
      </c>
      <c r="M321" s="113" t="s">
        <v>1419</v>
      </c>
      <c r="N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</row>
    <row r="322" spans="1:101" ht="22.35" customHeight="1" outlineLevel="4">
      <c r="A322"/>
      <c r="B322" s="13" t="str">
        <f t="shared" si="26"/>
        <v xml:space="preserve">                ПДУ для BBK RC138 (RC-DVP101) ic (серия HVD251 )</v>
      </c>
      <c r="C322" s="31" t="s">
        <v>3604</v>
      </c>
      <c r="D322" s="12">
        <f t="shared" si="19"/>
        <v>4.8959999999999999</v>
      </c>
      <c r="E322" s="84">
        <f t="shared" si="19"/>
        <v>4.08</v>
      </c>
      <c r="F322" s="74" t="s">
        <v>63</v>
      </c>
      <c r="H322" s="46" t="s">
        <v>601</v>
      </c>
      <c r="I322" s="47">
        <v>4.08</v>
      </c>
      <c r="J322" s="47">
        <v>3.4</v>
      </c>
      <c r="K322" s="179">
        <v>3.74</v>
      </c>
      <c r="L322" s="58" t="s">
        <v>3043</v>
      </c>
      <c r="M322" s="113" t="s">
        <v>1419</v>
      </c>
      <c r="N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</row>
    <row r="323" spans="1:101" ht="22.35" customHeight="1" outlineLevel="4">
      <c r="A323"/>
      <c r="B323" s="13" t="str">
        <f t="shared" si="26"/>
        <v xml:space="preserve">                ПДУ для BBK RC1902 ЖК телевизор /FUSION LT2428 ic (серия HOB263)</v>
      </c>
      <c r="C323" s="31" t="s">
        <v>3605</v>
      </c>
      <c r="D323" s="12">
        <f t="shared" si="19"/>
        <v>7.7519999999999998</v>
      </c>
      <c r="E323" s="84">
        <f t="shared" si="19"/>
        <v>6.4679999999999991</v>
      </c>
      <c r="F323" s="74" t="s">
        <v>63</v>
      </c>
      <c r="H323" s="46" t="s">
        <v>2480</v>
      </c>
      <c r="I323" s="47">
        <v>6.46</v>
      </c>
      <c r="J323" s="47">
        <v>5.39</v>
      </c>
      <c r="K323" s="179">
        <v>6.31</v>
      </c>
      <c r="L323" s="59" t="s">
        <v>3044</v>
      </c>
      <c r="M323" s="113" t="s">
        <v>1419</v>
      </c>
      <c r="N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</row>
    <row r="324" spans="1:101" ht="22.35" customHeight="1" outlineLevel="4">
      <c r="A324"/>
      <c r="B324" s="13" t="str">
        <f t="shared" si="26"/>
        <v xml:space="preserve">                ПДУ для BBK RC2252 (RC1968) ic LCD TV (серия HOB1653) </v>
      </c>
      <c r="C324" s="31" t="s">
        <v>2813</v>
      </c>
      <c r="D324" s="12">
        <f t="shared" si="19"/>
        <v>10.368</v>
      </c>
      <c r="E324" s="84">
        <f t="shared" si="19"/>
        <v>8.64</v>
      </c>
      <c r="F324" s="74" t="s">
        <v>63</v>
      </c>
      <c r="H324" s="46" t="s">
        <v>2812</v>
      </c>
      <c r="I324" s="47">
        <v>8.64</v>
      </c>
      <c r="J324" s="47">
        <v>7.2</v>
      </c>
      <c r="K324" s="179">
        <v>7.7</v>
      </c>
      <c r="L324" s="58" t="s">
        <v>3043</v>
      </c>
      <c r="M324" s="113" t="s">
        <v>1419</v>
      </c>
      <c r="N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</row>
    <row r="325" spans="1:101" ht="11.85" customHeight="1" outlineLevel="4">
      <c r="A325"/>
      <c r="B325" s="13" t="str">
        <f t="shared" si="26"/>
        <v xml:space="preserve">                ПДУ для BBK RC2465 ic (серия HOB380)</v>
      </c>
      <c r="C325" s="31" t="s">
        <v>3606</v>
      </c>
      <c r="D325" s="12">
        <f t="shared" si="19"/>
        <v>7.6559999999999997</v>
      </c>
      <c r="E325" s="84">
        <f t="shared" si="19"/>
        <v>6.3840000000000003</v>
      </c>
      <c r="F325" s="74" t="s">
        <v>63</v>
      </c>
      <c r="H325" s="46" t="s">
        <v>453</v>
      </c>
      <c r="I325" s="47">
        <v>6.38</v>
      </c>
      <c r="J325" s="47">
        <v>5.32</v>
      </c>
      <c r="K325" s="179">
        <v>5.85</v>
      </c>
      <c r="L325" s="58" t="s">
        <v>3043</v>
      </c>
      <c r="M325" s="113" t="s">
        <v>1419</v>
      </c>
      <c r="N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</row>
    <row r="326" spans="1:101" ht="22.35" customHeight="1" outlineLevel="4">
      <c r="A326"/>
      <c r="B326" s="13" t="str">
        <f t="shared" si="26"/>
        <v xml:space="preserve">                ПДУ для BBK RC3229 /Mystery MTV-1914LW ic (серия HOB326)</v>
      </c>
      <c r="C326" s="31" t="s">
        <v>3607</v>
      </c>
      <c r="D326" s="12">
        <f t="shared" si="19"/>
        <v>5.952</v>
      </c>
      <c r="E326" s="84">
        <f t="shared" si="19"/>
        <v>4.9559999999999995</v>
      </c>
      <c r="F326" s="74" t="s">
        <v>63</v>
      </c>
      <c r="H326" s="46" t="s">
        <v>525</v>
      </c>
      <c r="I326" s="47">
        <v>4.96</v>
      </c>
      <c r="J326" s="47">
        <v>4.13</v>
      </c>
      <c r="K326" s="179">
        <v>4.2699999999999996</v>
      </c>
      <c r="L326" s="58" t="s">
        <v>3043</v>
      </c>
      <c r="M326" s="113" t="s">
        <v>1419</v>
      </c>
      <c r="N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</row>
    <row r="327" spans="1:101" ht="22.35" customHeight="1" outlineLevel="4">
      <c r="A327"/>
      <c r="B327" s="13" t="str">
        <f t="shared" si="26"/>
        <v xml:space="preserve">                ПДУ для BBK RC60021 (LT3204) ic (Cameron) LT3709/4005/2607/3207/3707 (серия HOB332)</v>
      </c>
      <c r="C327" s="31" t="s">
        <v>1308</v>
      </c>
      <c r="D327" s="12">
        <f t="shared" si="19"/>
        <v>10.08</v>
      </c>
      <c r="E327" s="84">
        <f t="shared" si="19"/>
        <v>8.4</v>
      </c>
      <c r="F327" s="74" t="s">
        <v>63</v>
      </c>
      <c r="H327" s="46" t="s">
        <v>1307</v>
      </c>
      <c r="I327" s="47">
        <v>8.4</v>
      </c>
      <c r="J327" s="47">
        <v>7</v>
      </c>
      <c r="K327" s="179">
        <v>7.7</v>
      </c>
      <c r="L327" s="58" t="s">
        <v>3043</v>
      </c>
      <c r="M327" s="113" t="s">
        <v>1419</v>
      </c>
      <c r="N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</row>
    <row r="328" spans="1:101" ht="11.85" customHeight="1" outlineLevel="4">
      <c r="A328"/>
      <c r="B328" s="13" t="str">
        <f t="shared" si="26"/>
        <v xml:space="preserve">                ПДУ для BBK/Rolsen EN-31907 ic (серия HOB525)</v>
      </c>
      <c r="C328" s="31" t="s">
        <v>3608</v>
      </c>
      <c r="D328" s="12">
        <f t="shared" si="19"/>
        <v>6.8519999999999994</v>
      </c>
      <c r="E328" s="84">
        <f t="shared" si="19"/>
        <v>5.1360000000000001</v>
      </c>
      <c r="F328" s="74" t="s">
        <v>63</v>
      </c>
      <c r="H328" s="46" t="s">
        <v>1241</v>
      </c>
      <c r="I328" s="47">
        <v>5.71</v>
      </c>
      <c r="J328" s="47">
        <v>4.28</v>
      </c>
      <c r="K328" s="179">
        <v>5.35</v>
      </c>
      <c r="L328" s="58" t="s">
        <v>3043</v>
      </c>
      <c r="M328" s="113" t="s">
        <v>1419</v>
      </c>
      <c r="N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</row>
    <row r="329" spans="1:101" ht="12.6" customHeight="1" outlineLevel="2">
      <c r="A329"/>
      <c r="B329" s="35" t="s">
        <v>526</v>
      </c>
      <c r="C329" s="29"/>
      <c r="D329" s="29"/>
      <c r="E329" s="29"/>
      <c r="F329" s="29"/>
      <c r="G329" s="29"/>
      <c r="H329" s="49"/>
      <c r="I329" s="49"/>
      <c r="J329" s="49"/>
      <c r="K329" s="29"/>
      <c r="L329" s="29"/>
      <c r="M329" s="29"/>
      <c r="N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</row>
    <row r="330" spans="1:101" ht="12.6" customHeight="1" outlineLevel="3">
      <c r="A330"/>
      <c r="B330" s="36" t="s">
        <v>527</v>
      </c>
      <c r="C330" s="30"/>
      <c r="D330" s="30"/>
      <c r="E330" s="30"/>
      <c r="F330" s="30"/>
      <c r="G330" s="30"/>
      <c r="H330" s="49"/>
      <c r="I330" s="49"/>
      <c r="J330" s="49"/>
      <c r="K330" s="30"/>
      <c r="L330" s="30"/>
      <c r="M330" s="30"/>
      <c r="N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</row>
    <row r="331" spans="1:101" ht="22.35" customHeight="1" outlineLevel="4">
      <c r="A331"/>
      <c r="B331" s="13" t="str">
        <f t="shared" ref="B331" si="27">HYPERLINK(CONCATENATE("http://belpult.by/site_search?search_term=",C331),H331)</f>
        <v xml:space="preserve">                Huayu for Beko RM-283C   универсальный пульт   (серия HRM482)</v>
      </c>
      <c r="C331" s="31" t="s">
        <v>3197</v>
      </c>
      <c r="D331" s="12">
        <f t="shared" si="19"/>
        <v>6.7679999999999998</v>
      </c>
      <c r="E331" s="84">
        <f t="shared" si="19"/>
        <v>5.64</v>
      </c>
      <c r="F331" s="74" t="s">
        <v>63</v>
      </c>
      <c r="H331" s="46" t="s">
        <v>528</v>
      </c>
      <c r="I331" s="47">
        <v>5.64</v>
      </c>
      <c r="J331" s="47">
        <v>4.7</v>
      </c>
      <c r="K331" s="179">
        <v>5.17</v>
      </c>
      <c r="L331" s="58" t="s">
        <v>3043</v>
      </c>
      <c r="M331" s="113" t="s">
        <v>1419</v>
      </c>
      <c r="N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</row>
    <row r="332" spans="1:101" ht="12.6" customHeight="1" outlineLevel="3">
      <c r="A332"/>
      <c r="B332" s="36" t="s">
        <v>627</v>
      </c>
      <c r="C332" s="30"/>
      <c r="D332" s="30"/>
      <c r="E332" s="30"/>
      <c r="F332" s="30"/>
      <c r="G332" s="30"/>
      <c r="H332" s="49"/>
      <c r="I332" s="49"/>
      <c r="J332" s="49"/>
      <c r="K332" s="30"/>
      <c r="L332" s="30"/>
      <c r="M332" s="30"/>
      <c r="N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</row>
    <row r="333" spans="1:101" ht="22.35" customHeight="1" outlineLevel="4">
      <c r="A333"/>
      <c r="B333" s="13" t="str">
        <f t="shared" ref="B333" si="28">HYPERLINK(CONCATENATE("http://belpult.by/site_search?search_term=",C333),H333)</f>
        <v xml:space="preserve">                ПДУ для Beko 7SZ206 Horizont RC-6-7-5T smart controls  ic (серия HTK064)</v>
      </c>
      <c r="C333" s="31" t="s">
        <v>3609</v>
      </c>
      <c r="D333" s="12">
        <f t="shared" ref="D333:E394" si="29">PRODUCT(I333,1.2)</f>
        <v>6.8999999999999995</v>
      </c>
      <c r="E333" s="84">
        <f t="shared" si="29"/>
        <v>5.7480000000000002</v>
      </c>
      <c r="F333" s="74" t="s">
        <v>63</v>
      </c>
      <c r="H333" s="46" t="s">
        <v>529</v>
      </c>
      <c r="I333" s="47">
        <v>5.75</v>
      </c>
      <c r="J333" s="47">
        <v>4.79</v>
      </c>
      <c r="K333" s="179">
        <v>5.0599999999999996</v>
      </c>
      <c r="L333" s="58" t="s">
        <v>3043</v>
      </c>
      <c r="M333" s="113" t="s">
        <v>1419</v>
      </c>
      <c r="N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</row>
    <row r="334" spans="1:101" ht="12.6" customHeight="1" outlineLevel="2">
      <c r="A334"/>
      <c r="B334" s="35" t="s">
        <v>5</v>
      </c>
      <c r="C334" s="29"/>
      <c r="D334" s="29"/>
      <c r="E334" s="29"/>
      <c r="F334" s="29"/>
      <c r="G334" s="29"/>
      <c r="H334" s="49"/>
      <c r="I334" s="49"/>
      <c r="J334" s="49"/>
      <c r="K334" s="29"/>
      <c r="L334" s="29"/>
      <c r="M334" s="29"/>
      <c r="N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</row>
    <row r="335" spans="1:101" ht="12.6" customHeight="1" outlineLevel="3">
      <c r="A335"/>
      <c r="B335" s="36" t="s">
        <v>93</v>
      </c>
      <c r="C335" s="30"/>
      <c r="D335" s="30"/>
      <c r="E335" s="30"/>
      <c r="F335" s="30"/>
      <c r="G335" s="30"/>
      <c r="H335" s="49"/>
      <c r="I335" s="49"/>
      <c r="J335" s="49"/>
      <c r="K335" s="30"/>
      <c r="L335" s="30"/>
      <c r="M335" s="30"/>
      <c r="N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</row>
    <row r="336" spans="1:101" ht="22.35" customHeight="1" outlineLevel="4">
      <c r="A336"/>
      <c r="B336" s="13" t="str">
        <f t="shared" ref="B336:B339" si="30">HYPERLINK(CONCATENATE("http://belpult.by/site_search?search_term=",C336),H336)</f>
        <v xml:space="preserve">                Huayu for Daewoo RM-515DC универсальный пульт (серия HRM530)</v>
      </c>
      <c r="C336" s="31" t="s">
        <v>471</v>
      </c>
      <c r="D336" s="12">
        <f t="shared" si="29"/>
        <v>5.5439999999999996</v>
      </c>
      <c r="E336" s="84">
        <f t="shared" si="29"/>
        <v>4.62</v>
      </c>
      <c r="F336" s="74" t="s">
        <v>63</v>
      </c>
      <c r="H336" s="46" t="s">
        <v>470</v>
      </c>
      <c r="I336" s="47">
        <v>4.62</v>
      </c>
      <c r="J336" s="47">
        <v>3.85</v>
      </c>
      <c r="K336" s="179">
        <v>4.2</v>
      </c>
      <c r="L336" s="58" t="s">
        <v>3043</v>
      </c>
      <c r="M336" s="113" t="s">
        <v>1419</v>
      </c>
      <c r="N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</row>
    <row r="337" spans="1:101" ht="22.35" customHeight="1" outlineLevel="4">
      <c r="A337"/>
      <c r="B337" s="13" t="str">
        <f t="shared" si="30"/>
        <v xml:space="preserve">                Huayu for Daewoo RM-531DC универсальный пульт (серия HRM531)</v>
      </c>
      <c r="C337" s="31" t="s">
        <v>3610</v>
      </c>
      <c r="D337" s="12">
        <f t="shared" si="29"/>
        <v>4.8840000000000003</v>
      </c>
      <c r="E337" s="84">
        <f t="shared" si="29"/>
        <v>4.0679999999999996</v>
      </c>
      <c r="F337" s="74" t="s">
        <v>63</v>
      </c>
      <c r="H337" s="46" t="s">
        <v>1578</v>
      </c>
      <c r="I337" s="47">
        <v>4.07</v>
      </c>
      <c r="J337" s="47">
        <v>3.39</v>
      </c>
      <c r="K337" s="179">
        <v>3.7</v>
      </c>
      <c r="L337" s="58" t="s">
        <v>3043</v>
      </c>
      <c r="M337" s="113" t="s">
        <v>1419</v>
      </c>
      <c r="N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</row>
    <row r="338" spans="1:101" ht="22.35" customHeight="1" outlineLevel="4">
      <c r="A338"/>
      <c r="B338" s="13" t="str">
        <f t="shared" si="30"/>
        <v xml:space="preserve">                Huayu for Daewoo RM-675DC универсальный пульт (серия  HRM392 )</v>
      </c>
      <c r="C338" s="31" t="s">
        <v>3611</v>
      </c>
      <c r="D338" s="12">
        <f t="shared" si="29"/>
        <v>5.6159999999999997</v>
      </c>
      <c r="E338" s="84">
        <f t="shared" si="29"/>
        <v>4.68</v>
      </c>
      <c r="F338" s="74" t="s">
        <v>63</v>
      </c>
      <c r="H338" s="46" t="s">
        <v>1242</v>
      </c>
      <c r="I338" s="47">
        <v>4.68</v>
      </c>
      <c r="J338" s="47">
        <v>3.9</v>
      </c>
      <c r="K338" s="179">
        <v>4.29</v>
      </c>
      <c r="L338" s="58" t="s">
        <v>3043</v>
      </c>
      <c r="M338" s="113" t="s">
        <v>1419</v>
      </c>
      <c r="N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</row>
    <row r="339" spans="1:101" ht="22.35" customHeight="1" outlineLevel="4">
      <c r="A339"/>
      <c r="B339" s="13" t="str">
        <f t="shared" si="30"/>
        <v xml:space="preserve">                Huayu for Daewoo RM-827DC универсальный пульт (серия HRM644)</v>
      </c>
      <c r="C339" s="31" t="s">
        <v>3612</v>
      </c>
      <c r="D339" s="12">
        <f t="shared" si="29"/>
        <v>7.4879999999999995</v>
      </c>
      <c r="E339" s="84">
        <f t="shared" si="29"/>
        <v>6.24</v>
      </c>
      <c r="F339" s="74" t="s">
        <v>63</v>
      </c>
      <c r="H339" s="46" t="s">
        <v>1257</v>
      </c>
      <c r="I339" s="47">
        <v>6.24</v>
      </c>
      <c r="J339" s="47">
        <v>5.2</v>
      </c>
      <c r="K339" s="179">
        <v>5.72</v>
      </c>
      <c r="L339" s="59" t="s">
        <v>3044</v>
      </c>
      <c r="M339" s="113" t="s">
        <v>1419</v>
      </c>
      <c r="N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</row>
    <row r="340" spans="1:101" ht="12.6" customHeight="1" outlineLevel="3">
      <c r="A340"/>
      <c r="B340" s="36" t="s">
        <v>629</v>
      </c>
      <c r="C340" s="30"/>
      <c r="D340" s="30"/>
      <c r="E340" s="30"/>
      <c r="F340" s="30"/>
      <c r="G340" s="30"/>
      <c r="H340" s="49"/>
      <c r="I340" s="49"/>
      <c r="J340" s="49"/>
      <c r="K340" s="30"/>
      <c r="L340" s="30"/>
      <c r="M340" s="30"/>
      <c r="N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</row>
    <row r="341" spans="1:101" ht="11.85" customHeight="1" outlineLevel="4">
      <c r="A341"/>
      <c r="B341" s="13" t="str">
        <f t="shared" ref="B341:B350" si="31">HYPERLINK(CONCATENATE("http://belpult.by/site_search?search_term=",C341),H341)</f>
        <v xml:space="preserve">                ПДУ для Daewoo  R-22  ic (серия HDW004)</v>
      </c>
      <c r="C341" s="31" t="s">
        <v>3613</v>
      </c>
      <c r="D341" s="12">
        <f t="shared" si="29"/>
        <v>3.6719999999999997</v>
      </c>
      <c r="E341" s="84">
        <f t="shared" si="29"/>
        <v>2.7479999999999998</v>
      </c>
      <c r="F341" s="74" t="s">
        <v>63</v>
      </c>
      <c r="H341" s="46" t="s">
        <v>222</v>
      </c>
      <c r="I341" s="47">
        <v>3.06</v>
      </c>
      <c r="J341" s="47">
        <v>2.29</v>
      </c>
      <c r="K341" s="179">
        <v>2.86</v>
      </c>
      <c r="L341" s="58" t="s">
        <v>3043</v>
      </c>
      <c r="M341" s="113" t="s">
        <v>1419</v>
      </c>
      <c r="N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</row>
    <row r="342" spans="1:101" ht="11.85" customHeight="1" outlineLevel="4">
      <c r="A342"/>
      <c r="B342" s="13" t="str">
        <f t="shared" si="31"/>
        <v xml:space="preserve">                ПДУ для Daewoo  R-44C07  ic (серия HDW023)</v>
      </c>
      <c r="C342" s="31" t="s">
        <v>3614</v>
      </c>
      <c r="D342" s="12">
        <f t="shared" si="29"/>
        <v>4.4640000000000004</v>
      </c>
      <c r="E342" s="84">
        <f t="shared" si="29"/>
        <v>3.7199999999999998</v>
      </c>
      <c r="F342" s="74" t="s">
        <v>63</v>
      </c>
      <c r="H342" s="46" t="s">
        <v>223</v>
      </c>
      <c r="I342" s="47">
        <v>3.72</v>
      </c>
      <c r="J342" s="47">
        <v>3.1</v>
      </c>
      <c r="K342" s="179">
        <v>3.3</v>
      </c>
      <c r="L342" s="58" t="s">
        <v>3043</v>
      </c>
      <c r="M342" s="113" t="s">
        <v>1419</v>
      </c>
      <c r="N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</row>
    <row r="343" spans="1:101" ht="11.85" customHeight="1" outlineLevel="4">
      <c r="A343"/>
      <c r="B343" s="13" t="str">
        <f t="shared" si="31"/>
        <v xml:space="preserve">                ПДУ для Daewoo R-18A07/1414  ic (серия HDW002)</v>
      </c>
      <c r="C343" s="31" t="s">
        <v>3615</v>
      </c>
      <c r="D343" s="12">
        <f t="shared" si="29"/>
        <v>5.34</v>
      </c>
      <c r="E343" s="84">
        <f t="shared" si="29"/>
        <v>4.452</v>
      </c>
      <c r="F343" s="74" t="s">
        <v>63</v>
      </c>
      <c r="H343" s="46" t="s">
        <v>224</v>
      </c>
      <c r="I343" s="47">
        <v>4.45</v>
      </c>
      <c r="J343" s="47">
        <v>3.71</v>
      </c>
      <c r="K343" s="179">
        <v>3.96</v>
      </c>
      <c r="L343" s="58" t="s">
        <v>3043</v>
      </c>
      <c r="M343" s="113" t="s">
        <v>1419</v>
      </c>
      <c r="N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</row>
    <row r="344" spans="1:101" ht="11.85" customHeight="1" outlineLevel="4">
      <c r="A344"/>
      <c r="B344" s="13" t="str">
        <f t="shared" si="31"/>
        <v xml:space="preserve">                ПДУ для Daewoo R-18H43  ic (серия HDW001)</v>
      </c>
      <c r="C344" s="31" t="s">
        <v>631</v>
      </c>
      <c r="D344" s="12">
        <f t="shared" si="29"/>
        <v>5.34</v>
      </c>
      <c r="E344" s="84">
        <f t="shared" si="29"/>
        <v>4.452</v>
      </c>
      <c r="F344" s="74" t="s">
        <v>63</v>
      </c>
      <c r="H344" s="46" t="s">
        <v>630</v>
      </c>
      <c r="I344" s="47">
        <v>4.45</v>
      </c>
      <c r="J344" s="47">
        <v>3.71</v>
      </c>
      <c r="K344" s="179">
        <v>4.09</v>
      </c>
      <c r="L344" s="58" t="s">
        <v>3043</v>
      </c>
      <c r="M344" s="113" t="s">
        <v>1419</v>
      </c>
      <c r="N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</row>
    <row r="345" spans="1:101" ht="11.85" customHeight="1" outlineLevel="4">
      <c r="A345"/>
      <c r="B345" s="13" t="str">
        <f t="shared" si="31"/>
        <v xml:space="preserve">                ПДУ для Daewoo R-25  ic (серия HDW004)</v>
      </c>
      <c r="C345" s="31" t="s">
        <v>3613</v>
      </c>
      <c r="D345" s="12">
        <f t="shared" si="29"/>
        <v>4.6079999999999997</v>
      </c>
      <c r="E345" s="84">
        <f t="shared" si="29"/>
        <v>3.84</v>
      </c>
      <c r="F345" s="74" t="s">
        <v>63</v>
      </c>
      <c r="H345" s="46" t="s">
        <v>225</v>
      </c>
      <c r="I345" s="47">
        <v>3.84</v>
      </c>
      <c r="J345" s="47">
        <v>3.2</v>
      </c>
      <c r="K345" s="179">
        <v>3.52</v>
      </c>
      <c r="L345" s="58" t="s">
        <v>3043</v>
      </c>
      <c r="M345" s="113" t="s">
        <v>1419</v>
      </c>
      <c r="N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</row>
    <row r="346" spans="1:101" ht="11.85" customHeight="1" outlineLevel="4">
      <c r="A346"/>
      <c r="B346" s="13" t="str">
        <f t="shared" si="31"/>
        <v xml:space="preserve">                ПДУ для Daewoo R-28B03 T/T  ic (серия HDW008)</v>
      </c>
      <c r="C346" s="31" t="s">
        <v>3393</v>
      </c>
      <c r="D346" s="12">
        <f t="shared" si="29"/>
        <v>5.04</v>
      </c>
      <c r="E346" s="84">
        <f t="shared" si="29"/>
        <v>4.2</v>
      </c>
      <c r="F346" s="74" t="s">
        <v>63</v>
      </c>
      <c r="H346" s="46" t="s">
        <v>226</v>
      </c>
      <c r="I346" s="47">
        <v>4.2</v>
      </c>
      <c r="J346" s="47">
        <v>3.5</v>
      </c>
      <c r="K346" s="179">
        <v>3.52</v>
      </c>
      <c r="L346" s="58" t="s">
        <v>3043</v>
      </c>
      <c r="M346" s="113" t="s">
        <v>1419</v>
      </c>
      <c r="N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</row>
    <row r="347" spans="1:101" ht="11.85" customHeight="1" outlineLevel="4">
      <c r="A347"/>
      <c r="B347" s="13" t="str">
        <f t="shared" si="31"/>
        <v xml:space="preserve">                ПДУ для Daewoo R-40A01  ic (серия HDW010)</v>
      </c>
      <c r="C347" s="31" t="s">
        <v>3616</v>
      </c>
      <c r="D347" s="12">
        <f t="shared" si="29"/>
        <v>4.1280000000000001</v>
      </c>
      <c r="E347" s="84">
        <f t="shared" si="29"/>
        <v>3.444</v>
      </c>
      <c r="F347" s="74" t="s">
        <v>63</v>
      </c>
      <c r="H347" s="46" t="s">
        <v>1015</v>
      </c>
      <c r="I347" s="47">
        <v>3.44</v>
      </c>
      <c r="J347" s="47">
        <v>2.87</v>
      </c>
      <c r="K347" s="179">
        <v>3.15</v>
      </c>
      <c r="L347" s="58" t="s">
        <v>3043</v>
      </c>
      <c r="M347" s="113" t="s">
        <v>1419</v>
      </c>
      <c r="N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</row>
    <row r="348" spans="1:101" ht="22.35" customHeight="1" outlineLevel="4">
      <c r="A348"/>
      <c r="B348" s="13" t="str">
        <f t="shared" si="31"/>
        <v xml:space="preserve">                ПДУ для Daewoo R-59B01/R-59B02 ic (серия HDW064)</v>
      </c>
      <c r="C348" s="31" t="s">
        <v>3618</v>
      </c>
      <c r="D348" s="12">
        <f t="shared" si="29"/>
        <v>6.0719999999999992</v>
      </c>
      <c r="E348" s="84">
        <f t="shared" si="29"/>
        <v>4.548</v>
      </c>
      <c r="F348" s="74" t="s">
        <v>63</v>
      </c>
      <c r="H348" s="46" t="s">
        <v>3617</v>
      </c>
      <c r="I348" s="47">
        <v>5.0599999999999996</v>
      </c>
      <c r="J348" s="47">
        <v>3.79</v>
      </c>
      <c r="K348" s="179">
        <v>4.7300000000000004</v>
      </c>
      <c r="L348" s="58" t="s">
        <v>3043</v>
      </c>
      <c r="M348" s="113" t="s">
        <v>1419</v>
      </c>
      <c r="N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</row>
    <row r="349" spans="1:101" ht="11.85" customHeight="1" outlineLevel="4">
      <c r="A349"/>
      <c r="B349" s="13" t="str">
        <f t="shared" si="31"/>
        <v xml:space="preserve">                ПДУ для Daewoo R49C10 ic (серия HDW058)</v>
      </c>
      <c r="C349" s="31" t="s">
        <v>3619</v>
      </c>
      <c r="D349" s="12">
        <f t="shared" si="29"/>
        <v>5.0760000000000005</v>
      </c>
      <c r="E349" s="84">
        <f t="shared" si="29"/>
        <v>4.2359999999999998</v>
      </c>
      <c r="F349" s="74" t="s">
        <v>63</v>
      </c>
      <c r="H349" s="46" t="s">
        <v>632</v>
      </c>
      <c r="I349" s="47">
        <v>4.2300000000000004</v>
      </c>
      <c r="J349" s="47">
        <v>3.53</v>
      </c>
      <c r="K349" s="179">
        <v>3.89</v>
      </c>
      <c r="L349" s="58" t="s">
        <v>3043</v>
      </c>
      <c r="M349" s="113" t="s">
        <v>1419</v>
      </c>
      <c r="N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</row>
    <row r="350" spans="1:101" ht="22.35" customHeight="1" outlineLevel="4">
      <c r="A350"/>
      <c r="B350" s="13" t="str">
        <f t="shared" si="31"/>
        <v xml:space="preserve">                ПДУ для Daewoo RC-670PT (RC-670PN) ic LCD TV (серия HDW16123)</v>
      </c>
      <c r="C350" s="31" t="s">
        <v>4088</v>
      </c>
      <c r="D350" s="12">
        <f t="shared" si="29"/>
        <v>11.087999999999999</v>
      </c>
      <c r="E350" s="84">
        <f t="shared" si="29"/>
        <v>9.24</v>
      </c>
      <c r="F350" s="74" t="s">
        <v>63</v>
      </c>
      <c r="H350" s="46" t="s">
        <v>4087</v>
      </c>
      <c r="I350" s="47">
        <v>9.24</v>
      </c>
      <c r="J350" s="47">
        <v>7.7</v>
      </c>
      <c r="K350" s="179">
        <v>7.7</v>
      </c>
      <c r="L350" s="58" t="s">
        <v>3043</v>
      </c>
      <c r="M350" s="113" t="s">
        <v>1419</v>
      </c>
      <c r="N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</row>
    <row r="351" spans="1:101" ht="12.6" customHeight="1" outlineLevel="2">
      <c r="A351"/>
      <c r="B351" s="35" t="s">
        <v>530</v>
      </c>
      <c r="C351" s="29"/>
      <c r="D351" s="29"/>
      <c r="E351" s="29"/>
      <c r="F351" s="29"/>
      <c r="G351" s="29"/>
      <c r="H351" s="49"/>
      <c r="I351" s="49"/>
      <c r="J351" s="49"/>
      <c r="K351" s="29"/>
      <c r="L351" s="29"/>
      <c r="M351" s="29"/>
      <c r="N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</row>
    <row r="352" spans="1:101" ht="22.35" customHeight="1" outlineLevel="3">
      <c r="A352"/>
      <c r="B352" s="13" t="str">
        <f t="shared" ref="B352:B358" si="32">HYPERLINK(CONCATENATE("http://belpult.by/site_search?search_term=",C352),H352)</f>
        <v xml:space="preserve">            ПДУ для DEXP 16A3000, 19A3000 ic LCD TV c  функцией REC (серия HOB1179)</v>
      </c>
      <c r="C352" s="31" t="s">
        <v>634</v>
      </c>
      <c r="D352" s="12">
        <f t="shared" si="29"/>
        <v>10.152000000000001</v>
      </c>
      <c r="E352" s="84">
        <f t="shared" si="29"/>
        <v>8.4599999999999991</v>
      </c>
      <c r="F352" s="74" t="s">
        <v>63</v>
      </c>
      <c r="H352" s="46" t="s">
        <v>633</v>
      </c>
      <c r="I352" s="47">
        <v>8.4600000000000009</v>
      </c>
      <c r="J352" s="47">
        <v>7.05</v>
      </c>
      <c r="K352" s="179">
        <v>7.72</v>
      </c>
      <c r="L352" s="58" t="s">
        <v>3043</v>
      </c>
      <c r="M352" s="113" t="s">
        <v>1419</v>
      </c>
      <c r="N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</row>
    <row r="353" spans="1:101" ht="11.85" customHeight="1" outlineLevel="3">
      <c r="A353"/>
      <c r="B353" s="13" t="str">
        <f t="shared" si="32"/>
        <v xml:space="preserve">            ПДУ для DEXP EN2S27D ic (серия HOB1363)</v>
      </c>
      <c r="C353" s="31" t="s">
        <v>1310</v>
      </c>
      <c r="D353" s="12">
        <f t="shared" si="29"/>
        <v>8.4960000000000004</v>
      </c>
      <c r="E353" s="84">
        <f t="shared" si="29"/>
        <v>7.08</v>
      </c>
      <c r="F353" s="74" t="s">
        <v>63</v>
      </c>
      <c r="H353" s="46" t="s">
        <v>1309</v>
      </c>
      <c r="I353" s="47">
        <v>7.08</v>
      </c>
      <c r="J353" s="47">
        <v>5.9</v>
      </c>
      <c r="K353" s="179">
        <v>6.38</v>
      </c>
      <c r="L353" s="58" t="s">
        <v>3043</v>
      </c>
      <c r="M353" s="113" t="s">
        <v>1419</v>
      </c>
      <c r="N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</row>
    <row r="354" spans="1:101" ht="22.35" customHeight="1" outlineLevel="3">
      <c r="A354"/>
      <c r="B354" s="13" t="str">
        <f t="shared" si="32"/>
        <v xml:space="preserve">            ПДУ для DEXP ER-22601A (F40B7000H) ic (серия HOB1331)</v>
      </c>
      <c r="C354" s="31" t="s">
        <v>984</v>
      </c>
      <c r="D354" s="12">
        <f t="shared" si="29"/>
        <v>7.7759999999999998</v>
      </c>
      <c r="E354" s="84">
        <f t="shared" si="29"/>
        <v>6.48</v>
      </c>
      <c r="F354" s="74" t="s">
        <v>63</v>
      </c>
      <c r="H354" s="46" t="s">
        <v>983</v>
      </c>
      <c r="I354" s="47">
        <v>6.48</v>
      </c>
      <c r="J354" s="47">
        <v>5.4</v>
      </c>
      <c r="K354" s="179">
        <v>5.94</v>
      </c>
      <c r="L354" s="58" t="s">
        <v>3043</v>
      </c>
      <c r="M354" s="113" t="s">
        <v>1419</v>
      </c>
      <c r="N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</row>
    <row r="355" spans="1:101" ht="22.35" customHeight="1" outlineLevel="3">
      <c r="A355"/>
      <c r="B355" s="13" t="str">
        <f t="shared" si="32"/>
        <v xml:space="preserve">            ПДУ для DEXP XHY918, 32A3000 ic 32A3100  ic (серия HOB1180)</v>
      </c>
      <c r="C355" s="31" t="s">
        <v>636</v>
      </c>
      <c r="D355" s="12">
        <f t="shared" si="29"/>
        <v>8.0399999999999991</v>
      </c>
      <c r="E355" s="84">
        <f t="shared" si="29"/>
        <v>6.6959999999999997</v>
      </c>
      <c r="F355" s="74" t="s">
        <v>63</v>
      </c>
      <c r="H355" s="46" t="s">
        <v>635</v>
      </c>
      <c r="I355" s="47">
        <v>6.7</v>
      </c>
      <c r="J355" s="47">
        <v>5.58</v>
      </c>
      <c r="K355" s="179">
        <v>6.14</v>
      </c>
      <c r="L355" s="58" t="s">
        <v>3043</v>
      </c>
      <c r="M355" s="113" t="s">
        <v>1419</v>
      </c>
      <c r="N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</row>
    <row r="356" spans="1:101" ht="22.35" customHeight="1" outlineLevel="3">
      <c r="A356"/>
      <c r="B356" s="13" t="str">
        <f t="shared" si="32"/>
        <v xml:space="preserve">            ПДУ для DNS C39DC2000, C28DC2000  ic (серия HOB1181)</v>
      </c>
      <c r="C356" s="31" t="s">
        <v>532</v>
      </c>
      <c r="D356" s="12">
        <f t="shared" si="29"/>
        <v>9.3119999999999994</v>
      </c>
      <c r="E356" s="84">
        <f t="shared" si="29"/>
        <v>7.7639999999999993</v>
      </c>
      <c r="F356" s="74" t="s">
        <v>63</v>
      </c>
      <c r="H356" s="46" t="s">
        <v>531</v>
      </c>
      <c r="I356" s="47">
        <v>7.76</v>
      </c>
      <c r="J356" s="47">
        <v>6.47</v>
      </c>
      <c r="K356" s="179">
        <v>7.59</v>
      </c>
      <c r="L356" s="59" t="s">
        <v>3044</v>
      </c>
      <c r="M356" s="113" t="s">
        <v>1419</v>
      </c>
      <c r="N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</row>
    <row r="357" spans="1:101" ht="11.85" customHeight="1" outlineLevel="3">
      <c r="A357"/>
      <c r="B357" s="13" t="str">
        <f t="shared" si="32"/>
        <v xml:space="preserve">            ПДУ для DNS M39DM8 ic rec (серия HOB1133)</v>
      </c>
      <c r="C357" s="31" t="s">
        <v>986</v>
      </c>
      <c r="D357" s="12">
        <f t="shared" si="29"/>
        <v>7.3199999999999994</v>
      </c>
      <c r="E357" s="84">
        <f t="shared" si="29"/>
        <v>6.0960000000000001</v>
      </c>
      <c r="F357" s="74" t="s">
        <v>63</v>
      </c>
      <c r="H357" s="46" t="s">
        <v>985</v>
      </c>
      <c r="I357" s="47">
        <v>6.1</v>
      </c>
      <c r="J357" s="47">
        <v>5.08</v>
      </c>
      <c r="K357" s="179">
        <v>5.59</v>
      </c>
      <c r="L357" s="58" t="s">
        <v>3043</v>
      </c>
      <c r="M357" s="113" t="s">
        <v>1419</v>
      </c>
      <c r="N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</row>
    <row r="358" spans="1:101" ht="11.85" customHeight="1" outlineLevel="3">
      <c r="A358"/>
      <c r="B358" s="13" t="str">
        <f t="shared" si="32"/>
        <v xml:space="preserve">            ПДУ для DNS S19ASL1 ic (серия HOB1182)</v>
      </c>
      <c r="C358" s="31" t="s">
        <v>534</v>
      </c>
      <c r="D358" s="12">
        <f t="shared" si="29"/>
        <v>8.8800000000000008</v>
      </c>
      <c r="E358" s="84">
        <f t="shared" si="29"/>
        <v>7.4039999999999999</v>
      </c>
      <c r="F358" s="74" t="s">
        <v>63</v>
      </c>
      <c r="H358" s="46" t="s">
        <v>533</v>
      </c>
      <c r="I358" s="47">
        <v>7.4</v>
      </c>
      <c r="J358" s="47">
        <v>6.17</v>
      </c>
      <c r="K358" s="179">
        <v>6.8</v>
      </c>
      <c r="L358" s="58" t="s">
        <v>3043</v>
      </c>
      <c r="M358" s="113" t="s">
        <v>1419</v>
      </c>
      <c r="N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</row>
    <row r="359" spans="1:101" ht="12.6" customHeight="1" outlineLevel="2">
      <c r="A359"/>
      <c r="B359" s="35" t="s">
        <v>6</v>
      </c>
      <c r="C359" s="29"/>
      <c r="D359" s="29"/>
      <c r="E359" s="29"/>
      <c r="F359" s="29"/>
      <c r="G359" s="29"/>
      <c r="H359" s="49"/>
      <c r="I359" s="49"/>
      <c r="J359" s="49"/>
      <c r="K359" s="29"/>
      <c r="L359" s="29"/>
      <c r="M359" s="29"/>
      <c r="N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</row>
    <row r="360" spans="1:101" ht="12.6" customHeight="1" outlineLevel="3">
      <c r="A360"/>
      <c r="B360" s="36" t="s">
        <v>94</v>
      </c>
      <c r="C360" s="30"/>
      <c r="D360" s="30"/>
      <c r="E360" s="30"/>
      <c r="F360" s="30"/>
      <c r="G360" s="30"/>
      <c r="H360" s="49"/>
      <c r="I360" s="49"/>
      <c r="J360" s="49"/>
      <c r="K360" s="30"/>
      <c r="L360" s="30"/>
      <c r="M360" s="30"/>
      <c r="N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</row>
    <row r="361" spans="1:101" ht="22.35" customHeight="1" outlineLevel="4">
      <c r="A361"/>
      <c r="B361" s="13" t="str">
        <f t="shared" ref="B361:B362" si="33">HYPERLINK(CONCATENATE("http://belpult.by/site_search?search_term=",C361),H361)</f>
        <v xml:space="preserve">                Huayu for Elenberg  RM-D699 универсальный пульт (серия HRM488)</v>
      </c>
      <c r="C361" s="31" t="s">
        <v>3620</v>
      </c>
      <c r="D361" s="12">
        <f t="shared" si="29"/>
        <v>2.472</v>
      </c>
      <c r="E361" s="84">
        <f t="shared" si="29"/>
        <v>1.8599999999999999</v>
      </c>
      <c r="F361" s="74" t="s">
        <v>63</v>
      </c>
      <c r="H361" s="46" t="s">
        <v>2481</v>
      </c>
      <c r="I361" s="47">
        <v>2.06</v>
      </c>
      <c r="J361" s="47">
        <v>1.55</v>
      </c>
      <c r="K361" s="179">
        <v>1.94</v>
      </c>
      <c r="L361" s="59" t="s">
        <v>3044</v>
      </c>
      <c r="M361" s="113" t="s">
        <v>1419</v>
      </c>
      <c r="N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</row>
    <row r="362" spans="1:101" ht="22.35" customHeight="1" outlineLevel="4">
      <c r="A362"/>
      <c r="B362" s="13" t="str">
        <f t="shared" si="33"/>
        <v xml:space="preserve">                Huayu for Elenberg  RM-D739 универсальный пульт (серия HRM489)</v>
      </c>
      <c r="C362" s="31" t="s">
        <v>3621</v>
      </c>
      <c r="D362" s="12">
        <f t="shared" si="29"/>
        <v>3.8159999999999998</v>
      </c>
      <c r="E362" s="84">
        <f t="shared" si="29"/>
        <v>2.8679999999999999</v>
      </c>
      <c r="F362" s="74" t="s">
        <v>63</v>
      </c>
      <c r="H362" s="46" t="s">
        <v>227</v>
      </c>
      <c r="I362" s="47">
        <v>3.18</v>
      </c>
      <c r="J362" s="47">
        <v>2.39</v>
      </c>
      <c r="K362" s="179">
        <v>2.97</v>
      </c>
      <c r="L362" s="58" t="s">
        <v>3043</v>
      </c>
      <c r="M362" s="113" t="s">
        <v>1419</v>
      </c>
      <c r="N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</row>
    <row r="363" spans="1:101" ht="12.6" customHeight="1" outlineLevel="3">
      <c r="A363"/>
      <c r="B363" s="36" t="s">
        <v>637</v>
      </c>
      <c r="C363" s="30"/>
      <c r="D363" s="30"/>
      <c r="E363" s="30"/>
      <c r="F363" s="30"/>
      <c r="G363" s="30"/>
      <c r="H363" s="49"/>
      <c r="I363" s="49"/>
      <c r="J363" s="49"/>
      <c r="K363" s="30"/>
      <c r="L363" s="30"/>
      <c r="M363" s="30"/>
      <c r="N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</row>
    <row r="364" spans="1:101" ht="32.85" customHeight="1" outlineLevel="4">
      <c r="A364"/>
      <c r="B364" s="13" t="str">
        <f t="shared" ref="B364:B372" si="34">HYPERLINK(CONCATENATE("http://belpult.by/site_search?search_term=",C364),H364)</f>
        <v xml:space="preserve">                ПДУ для Elenberg 2407/2406/7068/6050/united 6084DVX-6076 AKAI DV-P4797/4920/4795/ ic  (серия HVD160)</v>
      </c>
      <c r="C364" s="31" t="s">
        <v>3622</v>
      </c>
      <c r="D364" s="12">
        <f t="shared" si="29"/>
        <v>2.0880000000000001</v>
      </c>
      <c r="E364" s="84">
        <f t="shared" si="29"/>
        <v>1.5720000000000001</v>
      </c>
      <c r="F364" s="74" t="s">
        <v>63</v>
      </c>
      <c r="H364" s="46" t="s">
        <v>228</v>
      </c>
      <c r="I364" s="47">
        <v>1.74</v>
      </c>
      <c r="J364" s="47">
        <v>1.31</v>
      </c>
      <c r="K364" s="179">
        <v>1.63</v>
      </c>
      <c r="L364" s="58" t="s">
        <v>3043</v>
      </c>
      <c r="M364" s="113" t="s">
        <v>1419</v>
      </c>
      <c r="N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</row>
    <row r="365" spans="1:101" ht="22.35" customHeight="1" outlineLevel="4">
      <c r="A365"/>
      <c r="B365" s="13" t="str">
        <f t="shared" si="34"/>
        <v xml:space="preserve">                ПДУ для Elenberg 35009268 (35009168/KK-Y294F) /Cameron 1403 ic (серия HOT2900)</v>
      </c>
      <c r="C365" s="31" t="s">
        <v>3623</v>
      </c>
      <c r="D365" s="12">
        <f t="shared" si="29"/>
        <v>3.84</v>
      </c>
      <c r="E365" s="84">
        <f t="shared" si="29"/>
        <v>2.88</v>
      </c>
      <c r="F365" s="74" t="s">
        <v>63</v>
      </c>
      <c r="H365" s="46" t="s">
        <v>229</v>
      </c>
      <c r="I365" s="47">
        <v>3.2</v>
      </c>
      <c r="J365" s="47">
        <v>2.4</v>
      </c>
      <c r="K365" s="179">
        <v>2.99</v>
      </c>
      <c r="L365" s="58" t="s">
        <v>3043</v>
      </c>
      <c r="M365" s="113" t="s">
        <v>1419</v>
      </c>
      <c r="N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</row>
    <row r="366" spans="1:101" ht="22.35" customHeight="1" outlineLevel="4">
      <c r="A366"/>
      <c r="B366" s="13" t="str">
        <f t="shared" si="34"/>
        <v xml:space="preserve">                ПДУ для Elenberg DVD R601E2 DVDP-2410 ic (серия HVD137)</v>
      </c>
      <c r="C366" s="31" t="s">
        <v>3624</v>
      </c>
      <c r="D366" s="12">
        <f t="shared" si="29"/>
        <v>3.6839999999999997</v>
      </c>
      <c r="E366" s="84">
        <f t="shared" si="29"/>
        <v>2.76</v>
      </c>
      <c r="F366" s="74" t="s">
        <v>63</v>
      </c>
      <c r="H366" s="46" t="s">
        <v>230</v>
      </c>
      <c r="I366" s="47">
        <v>3.07</v>
      </c>
      <c r="J366" s="47">
        <v>2.2999999999999998</v>
      </c>
      <c r="K366" s="179">
        <v>2.88</v>
      </c>
      <c r="L366" s="58" t="s">
        <v>3043</v>
      </c>
      <c r="M366" s="113" t="s">
        <v>1419</v>
      </c>
      <c r="N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</row>
    <row r="367" spans="1:101" ht="22.35" customHeight="1" outlineLevel="4">
      <c r="A367"/>
      <c r="B367" s="13" t="str">
        <f t="shared" si="34"/>
        <v xml:space="preserve">                ПДУ для Elenberg DVDP-2401( Cortland DVDP-2058) ic (серия HVD3844)</v>
      </c>
      <c r="C367" s="31" t="s">
        <v>3625</v>
      </c>
      <c r="D367" s="12">
        <f t="shared" si="29"/>
        <v>2.76</v>
      </c>
      <c r="E367" s="84">
        <f t="shared" si="29"/>
        <v>2.0760000000000001</v>
      </c>
      <c r="F367" s="74" t="s">
        <v>63</v>
      </c>
      <c r="H367" s="46" t="s">
        <v>231</v>
      </c>
      <c r="I367" s="47">
        <v>2.2999999999999998</v>
      </c>
      <c r="J367" s="47">
        <v>1.73</v>
      </c>
      <c r="K367" s="179">
        <v>2.16</v>
      </c>
      <c r="L367" s="58" t="s">
        <v>3043</v>
      </c>
      <c r="M367" s="113" t="s">
        <v>1419</v>
      </c>
      <c r="N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</row>
    <row r="368" spans="1:101" ht="22.35" customHeight="1" outlineLevel="4">
      <c r="A368"/>
      <c r="B368" s="13" t="str">
        <f t="shared" si="34"/>
        <v xml:space="preserve">                ПДУ для Elenberg DVDP-2402/2403/Cortland DVDP-2520 ic  (серия HVD062)</v>
      </c>
      <c r="C368" s="31" t="s">
        <v>3626</v>
      </c>
      <c r="D368" s="12">
        <f t="shared" si="29"/>
        <v>2.2679999999999998</v>
      </c>
      <c r="E368" s="84">
        <f t="shared" si="29"/>
        <v>1.704</v>
      </c>
      <c r="F368" s="74" t="s">
        <v>63</v>
      </c>
      <c r="H368" s="46" t="s">
        <v>2482</v>
      </c>
      <c r="I368" s="47">
        <v>1.89</v>
      </c>
      <c r="J368" s="47">
        <v>1.42</v>
      </c>
      <c r="K368" s="179">
        <v>1.76</v>
      </c>
      <c r="L368" s="59" t="s">
        <v>3044</v>
      </c>
      <c r="M368" s="113" t="s">
        <v>1419</v>
      </c>
      <c r="N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</row>
    <row r="369" spans="1:101" ht="22.35" customHeight="1" outlineLevel="4">
      <c r="A369"/>
      <c r="B369" s="13" t="str">
        <f t="shared" si="34"/>
        <v xml:space="preserve">                ПДУ для Elenberg KK-Y261A/Funai FA1413H/Polar 54CTV3160 LCD/Avest ic (серия HOT2900)</v>
      </c>
      <c r="C369" s="31" t="s">
        <v>3971</v>
      </c>
      <c r="D369" s="12">
        <f t="shared" si="29"/>
        <v>5.7</v>
      </c>
      <c r="E369" s="84">
        <f t="shared" si="29"/>
        <v>4.7519999999999998</v>
      </c>
      <c r="F369" s="74" t="s">
        <v>63</v>
      </c>
      <c r="H369" s="46" t="s">
        <v>232</v>
      </c>
      <c r="I369" s="47">
        <v>4.75</v>
      </c>
      <c r="J369" s="47">
        <v>3.96</v>
      </c>
      <c r="K369" s="179">
        <v>3.96</v>
      </c>
      <c r="L369" s="58" t="s">
        <v>3043</v>
      </c>
      <c r="M369" s="113" t="s">
        <v>1419</v>
      </c>
      <c r="N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</row>
    <row r="370" spans="1:101" ht="32.85" customHeight="1" outlineLevel="4">
      <c r="A370"/>
      <c r="B370" s="13" t="str">
        <f t="shared" si="34"/>
        <v xml:space="preserve">                ПДУ для Elenberg LTV-2231/SUPRA STV-LC1995WL/LCD TV (shivaki LCD-3262)  ic (серия HOB354)</v>
      </c>
      <c r="C370" s="31" t="s">
        <v>3627</v>
      </c>
      <c r="D370" s="12">
        <f t="shared" si="29"/>
        <v>7.1999999999999993</v>
      </c>
      <c r="E370" s="84">
        <f t="shared" si="29"/>
        <v>5.3999999999999995</v>
      </c>
      <c r="F370" s="74" t="s">
        <v>63</v>
      </c>
      <c r="H370" s="46" t="s">
        <v>233</v>
      </c>
      <c r="I370" s="47">
        <v>6</v>
      </c>
      <c r="J370" s="47">
        <v>4.5</v>
      </c>
      <c r="K370" s="179">
        <v>5.61</v>
      </c>
      <c r="L370" s="58" t="s">
        <v>3043</v>
      </c>
      <c r="M370" s="113" t="s">
        <v>1419</v>
      </c>
      <c r="N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</row>
    <row r="371" spans="1:101" ht="11.85" customHeight="1" outlineLevel="4">
      <c r="A371"/>
      <c r="B371" s="13" t="str">
        <f t="shared" si="34"/>
        <v xml:space="preserve">                ПДУ для Elenberg R707E  HT-120 ic (серия HVD200)</v>
      </c>
      <c r="C371" s="31" t="s">
        <v>3628</v>
      </c>
      <c r="D371" s="12">
        <f t="shared" si="29"/>
        <v>2.1120000000000001</v>
      </c>
      <c r="E371" s="84">
        <f t="shared" si="29"/>
        <v>1.5840000000000001</v>
      </c>
      <c r="F371" s="74" t="s">
        <v>63</v>
      </c>
      <c r="H371" s="46" t="s">
        <v>234</v>
      </c>
      <c r="I371" s="47">
        <v>1.76</v>
      </c>
      <c r="J371" s="47">
        <v>1.32</v>
      </c>
      <c r="K371" s="179">
        <v>1.65</v>
      </c>
      <c r="L371" s="58" t="s">
        <v>3043</v>
      </c>
      <c r="M371" s="113" t="s">
        <v>1419</v>
      </c>
      <c r="N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</row>
    <row r="372" spans="1:101" ht="22.35" customHeight="1" outlineLevel="4">
      <c r="A372"/>
      <c r="B372" s="13" t="str">
        <f t="shared" si="34"/>
        <v xml:space="preserve">                ПДУ для Elenberg RC-D010E /Akai DV-P4760KDSM ic  (серия HVD124)</v>
      </c>
      <c r="C372" s="31" t="s">
        <v>3629</v>
      </c>
      <c r="D372" s="12">
        <f t="shared" si="29"/>
        <v>2.8079999999999998</v>
      </c>
      <c r="E372" s="84">
        <f t="shared" si="29"/>
        <v>2.34</v>
      </c>
      <c r="F372" s="74" t="s">
        <v>63</v>
      </c>
      <c r="H372" s="46" t="s">
        <v>535</v>
      </c>
      <c r="I372" s="47">
        <v>2.34</v>
      </c>
      <c r="J372" s="47">
        <v>1.95</v>
      </c>
      <c r="K372" s="179">
        <v>2.29</v>
      </c>
      <c r="L372" s="58" t="s">
        <v>3043</v>
      </c>
      <c r="M372" s="113" t="s">
        <v>1419</v>
      </c>
      <c r="N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</row>
    <row r="373" spans="1:101" ht="12.6" customHeight="1" outlineLevel="2">
      <c r="A373"/>
      <c r="B373" s="35" t="s">
        <v>7</v>
      </c>
      <c r="C373" s="29"/>
      <c r="D373" s="29"/>
      <c r="E373" s="29"/>
      <c r="F373" s="29"/>
      <c r="G373" s="29"/>
      <c r="H373" s="49"/>
      <c r="I373" s="49"/>
      <c r="J373" s="49"/>
      <c r="K373" s="29"/>
      <c r="L373" s="29"/>
      <c r="M373" s="29"/>
      <c r="N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</row>
    <row r="374" spans="1:101" ht="12.6" customHeight="1" outlineLevel="3">
      <c r="A374"/>
      <c r="B374" s="36" t="s">
        <v>2483</v>
      </c>
      <c r="C374" s="30"/>
      <c r="D374" s="30"/>
      <c r="E374" s="30"/>
      <c r="F374" s="30"/>
      <c r="G374" s="30"/>
      <c r="H374" s="49"/>
      <c r="I374" s="49"/>
      <c r="J374" s="49"/>
      <c r="K374" s="30"/>
      <c r="L374" s="30"/>
      <c r="M374" s="30"/>
      <c r="N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</row>
    <row r="375" spans="1:101" ht="22.35" customHeight="1" outlineLevel="4">
      <c r="A375"/>
      <c r="B375" s="13" t="str">
        <f t="shared" ref="B375" si="35">HYPERLINK(CONCATENATE("http://belpult.by/site_search?search_term=",C375),H375)</f>
        <v xml:space="preserve">                Huayu for Erisson RM-317N универсальный пульт (серия HRM483)</v>
      </c>
      <c r="C375" s="31" t="s">
        <v>3630</v>
      </c>
      <c r="D375" s="12">
        <f t="shared" si="29"/>
        <v>4.823999999999999</v>
      </c>
      <c r="E375" s="84">
        <f t="shared" si="29"/>
        <v>3.6119999999999997</v>
      </c>
      <c r="F375" s="74" t="s">
        <v>63</v>
      </c>
      <c r="H375" s="46" t="s">
        <v>2484</v>
      </c>
      <c r="I375" s="47">
        <v>4.0199999999999996</v>
      </c>
      <c r="J375" s="47">
        <v>3.01</v>
      </c>
      <c r="K375" s="179">
        <v>3.76</v>
      </c>
      <c r="L375" s="59" t="s">
        <v>3044</v>
      </c>
      <c r="M375" s="113" t="s">
        <v>1419</v>
      </c>
      <c r="N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</row>
    <row r="376" spans="1:101" ht="12.6" customHeight="1" outlineLevel="3">
      <c r="A376"/>
      <c r="B376" s="36" t="s">
        <v>638</v>
      </c>
      <c r="C376" s="30"/>
      <c r="D376" s="30"/>
      <c r="E376" s="30"/>
      <c r="F376" s="30"/>
      <c r="G376" s="30"/>
      <c r="H376" s="49"/>
      <c r="I376" s="49"/>
      <c r="J376" s="49"/>
      <c r="K376" s="30"/>
      <c r="L376" s="30"/>
      <c r="M376" s="30"/>
      <c r="N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</row>
    <row r="377" spans="1:101" ht="11.85" customHeight="1" outlineLevel="4">
      <c r="A377"/>
      <c r="B377" s="13" t="str">
        <f t="shared" ref="B377:B381" si="36">HYPERLINK(CONCATENATE("http://belpult.by/site_search?search_term=",C377),H377)</f>
        <v xml:space="preserve">                ПДУ для Erison RC-5W63 ic (серия HOT382)</v>
      </c>
      <c r="C377" s="31" t="s">
        <v>640</v>
      </c>
      <c r="D377" s="12">
        <f t="shared" si="29"/>
        <v>5.0880000000000001</v>
      </c>
      <c r="E377" s="84">
        <f t="shared" si="29"/>
        <v>4.2359999999999998</v>
      </c>
      <c r="F377" s="74" t="s">
        <v>63</v>
      </c>
      <c r="H377" s="46" t="s">
        <v>639</v>
      </c>
      <c r="I377" s="47">
        <v>4.24</v>
      </c>
      <c r="J377" s="47">
        <v>3.53</v>
      </c>
      <c r="K377" s="179">
        <v>3.89</v>
      </c>
      <c r="L377" s="58" t="s">
        <v>3043</v>
      </c>
      <c r="M377" s="113" t="s">
        <v>1419</v>
      </c>
      <c r="N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</row>
    <row r="378" spans="1:101" ht="11.85" customHeight="1" outlineLevel="4">
      <c r="A378"/>
      <c r="B378" s="13" t="str">
        <f t="shared" si="36"/>
        <v xml:space="preserve">                ПДУ для Erisson 21SF30 ic (серия HOB336)</v>
      </c>
      <c r="C378" s="31" t="s">
        <v>3631</v>
      </c>
      <c r="D378" s="12">
        <f t="shared" si="29"/>
        <v>2.7119999999999997</v>
      </c>
      <c r="E378" s="84">
        <f t="shared" si="29"/>
        <v>2.028</v>
      </c>
      <c r="F378" s="74" t="s">
        <v>63</v>
      </c>
      <c r="H378" s="46" t="s">
        <v>235</v>
      </c>
      <c r="I378" s="47">
        <v>2.2599999999999998</v>
      </c>
      <c r="J378" s="47">
        <v>1.69</v>
      </c>
      <c r="K378" s="179">
        <v>2.11</v>
      </c>
      <c r="L378" s="58" t="s">
        <v>3043</v>
      </c>
      <c r="M378" s="113" t="s">
        <v>1419</v>
      </c>
      <c r="N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</row>
    <row r="379" spans="1:101" ht="22.35" customHeight="1" outlineLevel="4">
      <c r="A379"/>
      <c r="B379" s="13" t="str">
        <f t="shared" si="36"/>
        <v xml:space="preserve">                ПДУ для Erisson 28/32/39/42LEN52 ic (серия HOB1106)</v>
      </c>
      <c r="C379" s="31" t="s">
        <v>537</v>
      </c>
      <c r="D379" s="12">
        <f t="shared" si="29"/>
        <v>9.0719999999999992</v>
      </c>
      <c r="E379" s="84">
        <f t="shared" si="29"/>
        <v>7.56</v>
      </c>
      <c r="F379" s="74" t="s">
        <v>63</v>
      </c>
      <c r="H379" s="46" t="s">
        <v>536</v>
      </c>
      <c r="I379" s="47">
        <v>7.56</v>
      </c>
      <c r="J379" s="47">
        <v>6.3</v>
      </c>
      <c r="K379" s="179">
        <v>6.93</v>
      </c>
      <c r="L379" s="58" t="s">
        <v>3043</v>
      </c>
      <c r="M379" s="113" t="s">
        <v>1419</v>
      </c>
      <c r="N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</row>
    <row r="380" spans="1:101" ht="22.35" customHeight="1" outlineLevel="4">
      <c r="A380"/>
      <c r="B380" s="13" t="str">
        <f t="shared" si="36"/>
        <v xml:space="preserve">                ПДУ для Erisson BC-1202 (SV-21N03) ic (серия HOT537)</v>
      </c>
      <c r="C380" s="31" t="s">
        <v>3632</v>
      </c>
      <c r="D380" s="12">
        <f t="shared" si="29"/>
        <v>4.452</v>
      </c>
      <c r="E380" s="84">
        <f t="shared" si="29"/>
        <v>3.7079999999999997</v>
      </c>
      <c r="F380" s="74" t="s">
        <v>63</v>
      </c>
      <c r="H380" s="46" t="s">
        <v>2485</v>
      </c>
      <c r="I380" s="47">
        <v>3.71</v>
      </c>
      <c r="J380" s="47">
        <v>3.09</v>
      </c>
      <c r="K380" s="179">
        <v>3.63</v>
      </c>
      <c r="L380" s="58" t="s">
        <v>3043</v>
      </c>
      <c r="M380" s="113" t="s">
        <v>1419</v>
      </c>
      <c r="N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</row>
    <row r="381" spans="1:101" ht="11.85" customHeight="1" outlineLevel="4">
      <c r="A381"/>
      <c r="B381" s="13" t="str">
        <f t="shared" si="36"/>
        <v xml:space="preserve">                ПДУ для Erisson E3743  ic (серия HOB012)</v>
      </c>
      <c r="C381" s="31" t="s">
        <v>3633</v>
      </c>
      <c r="D381" s="12">
        <f t="shared" si="29"/>
        <v>4.7519999999999998</v>
      </c>
      <c r="E381" s="84">
        <f t="shared" si="29"/>
        <v>3.9599999999999995</v>
      </c>
      <c r="F381" s="74" t="s">
        <v>63</v>
      </c>
      <c r="H381" s="46" t="s">
        <v>1579</v>
      </c>
      <c r="I381" s="47">
        <v>3.96</v>
      </c>
      <c r="J381" s="47">
        <v>3.3</v>
      </c>
      <c r="K381" s="179">
        <v>3.56</v>
      </c>
      <c r="L381" s="58" t="s">
        <v>3043</v>
      </c>
      <c r="M381" s="113" t="s">
        <v>1419</v>
      </c>
      <c r="N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</row>
    <row r="382" spans="1:101" ht="12.6" customHeight="1" outlineLevel="2">
      <c r="A382"/>
      <c r="B382" s="35" t="s">
        <v>507</v>
      </c>
      <c r="C382" s="29"/>
      <c r="D382" s="29"/>
      <c r="E382" s="29"/>
      <c r="F382" s="29"/>
      <c r="G382" s="29"/>
      <c r="H382" s="49"/>
      <c r="I382" s="49"/>
      <c r="J382" s="49"/>
      <c r="K382" s="29"/>
      <c r="L382" s="29"/>
      <c r="M382" s="29"/>
      <c r="N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</row>
    <row r="383" spans="1:101" ht="12.6" customHeight="1" outlineLevel="3">
      <c r="A383"/>
      <c r="B383" s="36" t="s">
        <v>641</v>
      </c>
      <c r="C383" s="30"/>
      <c r="D383" s="30"/>
      <c r="E383" s="30"/>
      <c r="F383" s="30"/>
      <c r="G383" s="30"/>
      <c r="H383" s="49"/>
      <c r="I383" s="49"/>
      <c r="J383" s="49"/>
      <c r="K383" s="30"/>
      <c r="L383" s="30"/>
      <c r="M383" s="30"/>
      <c r="N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</row>
    <row r="384" spans="1:101" ht="22.35" customHeight="1" outlineLevel="4">
      <c r="A384"/>
      <c r="B384" s="13" t="str">
        <f t="shared" ref="B384" si="37">HYPERLINK(CONCATENATE("http://belpult.by/site_search?search_term=",C384),H384)</f>
        <v xml:space="preserve">                Huayu for Funai RM-014F универсальный пульт (серия HRM585)</v>
      </c>
      <c r="C384" s="31" t="s">
        <v>3634</v>
      </c>
      <c r="D384" s="12">
        <f t="shared" si="29"/>
        <v>4.823999999999999</v>
      </c>
      <c r="E384" s="84">
        <f t="shared" si="29"/>
        <v>4.0199999999999996</v>
      </c>
      <c r="F384" s="74" t="s">
        <v>63</v>
      </c>
      <c r="H384" s="46" t="s">
        <v>642</v>
      </c>
      <c r="I384" s="47">
        <v>4.0199999999999996</v>
      </c>
      <c r="J384" s="47">
        <v>3.35</v>
      </c>
      <c r="K384" s="179">
        <v>3.7</v>
      </c>
      <c r="L384" s="58" t="s">
        <v>3043</v>
      </c>
      <c r="M384" s="113" t="s">
        <v>1419</v>
      </c>
      <c r="N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</row>
    <row r="385" spans="1:101" ht="12.6" customHeight="1" outlineLevel="3">
      <c r="A385"/>
      <c r="B385" s="36" t="s">
        <v>643</v>
      </c>
      <c r="C385" s="30"/>
      <c r="D385" s="30"/>
      <c r="E385" s="30"/>
      <c r="F385" s="30"/>
      <c r="G385" s="30"/>
      <c r="H385" s="49"/>
      <c r="I385" s="49"/>
      <c r="J385" s="49"/>
      <c r="K385" s="30"/>
      <c r="L385" s="30"/>
      <c r="M385" s="30"/>
      <c r="N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</row>
    <row r="386" spans="1:101" ht="11.85" customHeight="1" outlineLevel="4">
      <c r="A386"/>
      <c r="B386" s="13" t="str">
        <f t="shared" ref="B386" si="38">HYPERLINK(CONCATENATE("http://belpult.by/site_search?search_term=",C386),H386)</f>
        <v xml:space="preserve">                ПДУ для Funai 2000 MK7,8 ic  (серия HOT058)</v>
      </c>
      <c r="C386" s="31" t="s">
        <v>3635</v>
      </c>
      <c r="D386" s="12">
        <f t="shared" si="29"/>
        <v>3.8759999999999999</v>
      </c>
      <c r="E386" s="84">
        <f t="shared" si="29"/>
        <v>3.2279999999999998</v>
      </c>
      <c r="F386" s="74" t="s">
        <v>63</v>
      </c>
      <c r="H386" s="46" t="s">
        <v>236</v>
      </c>
      <c r="I386" s="47">
        <v>3.23</v>
      </c>
      <c r="J386" s="47">
        <v>2.69</v>
      </c>
      <c r="K386" s="179">
        <v>3.12</v>
      </c>
      <c r="L386" s="58" t="s">
        <v>3043</v>
      </c>
      <c r="M386" s="113" t="s">
        <v>1419</v>
      </c>
      <c r="N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</row>
    <row r="387" spans="1:101" ht="12.6" customHeight="1" outlineLevel="2">
      <c r="A387"/>
      <c r="B387" s="35" t="s">
        <v>8</v>
      </c>
      <c r="C387" s="29"/>
      <c r="D387" s="29"/>
      <c r="E387" s="29"/>
      <c r="F387" s="29"/>
      <c r="G387" s="29"/>
      <c r="H387" s="49"/>
      <c r="I387" s="49"/>
      <c r="J387" s="49"/>
      <c r="K387" s="29"/>
      <c r="L387" s="29"/>
      <c r="M387" s="29"/>
      <c r="N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</row>
    <row r="388" spans="1:101" ht="22.35" customHeight="1" outlineLevel="3">
      <c r="A388"/>
      <c r="B388" s="13" t="str">
        <f t="shared" ref="B388:B389" si="39">HYPERLINK(CONCATENATE("http://belpult.by/site_search?search_term=",C388),H388)</f>
        <v xml:space="preserve">            ПДУ для General JX-2008B /ERISSON DVD 1130 ic (серия  RS62)</v>
      </c>
      <c r="C388" s="31" t="s">
        <v>3636</v>
      </c>
      <c r="D388" s="12">
        <f t="shared" si="29"/>
        <v>2.5920000000000001</v>
      </c>
      <c r="E388" s="84">
        <f t="shared" si="29"/>
        <v>1.944</v>
      </c>
      <c r="F388" s="74" t="s">
        <v>63</v>
      </c>
      <c r="H388" s="46" t="s">
        <v>237</v>
      </c>
      <c r="I388" s="47">
        <v>2.16</v>
      </c>
      <c r="J388" s="47">
        <v>1.62</v>
      </c>
      <c r="K388" s="179">
        <v>2.02</v>
      </c>
      <c r="L388" s="58" t="s">
        <v>3043</v>
      </c>
      <c r="M388" s="113" t="s">
        <v>1419</v>
      </c>
      <c r="N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</row>
    <row r="389" spans="1:101" ht="22.35" customHeight="1" outlineLevel="3">
      <c r="A389"/>
      <c r="B389" s="13" t="str">
        <f t="shared" si="39"/>
        <v xml:space="preserve">            ПДУ для General/Elekta/Trony/Record  RC02-51 Super KR-14 ic(серия  HOB188)</v>
      </c>
      <c r="C389" s="31" t="s">
        <v>541</v>
      </c>
      <c r="D389" s="12">
        <f t="shared" si="29"/>
        <v>4.62</v>
      </c>
      <c r="E389" s="84">
        <f t="shared" si="29"/>
        <v>3.8519999999999999</v>
      </c>
      <c r="F389" s="74" t="s">
        <v>63</v>
      </c>
      <c r="H389" s="46" t="s">
        <v>540</v>
      </c>
      <c r="I389" s="47">
        <v>3.85</v>
      </c>
      <c r="J389" s="47">
        <v>3.21</v>
      </c>
      <c r="K389" s="179">
        <v>3.76</v>
      </c>
      <c r="L389" s="58" t="s">
        <v>3043</v>
      </c>
      <c r="M389" s="113" t="s">
        <v>1419</v>
      </c>
      <c r="N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</row>
    <row r="390" spans="1:101" ht="12.6" customHeight="1" outlineLevel="2">
      <c r="A390"/>
      <c r="B390" s="35" t="s">
        <v>9</v>
      </c>
      <c r="C390" s="29"/>
      <c r="D390" s="29"/>
      <c r="E390" s="29"/>
      <c r="F390" s="29"/>
      <c r="G390" s="29"/>
      <c r="H390" s="49"/>
      <c r="I390" s="49"/>
      <c r="J390" s="49"/>
      <c r="K390" s="29"/>
      <c r="L390" s="29"/>
      <c r="M390" s="29"/>
      <c r="N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</row>
    <row r="391" spans="1:101" ht="12.6" customHeight="1" outlineLevel="3">
      <c r="A391"/>
      <c r="B391" s="36" t="s">
        <v>1044</v>
      </c>
      <c r="C391" s="30"/>
      <c r="D391" s="30"/>
      <c r="E391" s="30"/>
      <c r="F391" s="30"/>
      <c r="G391" s="30"/>
      <c r="H391" s="49"/>
      <c r="I391" s="49"/>
      <c r="J391" s="49"/>
      <c r="K391" s="30"/>
      <c r="L391" s="30"/>
      <c r="M391" s="30"/>
      <c r="N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</row>
    <row r="392" spans="1:101" ht="22.35" customHeight="1" outlineLevel="4">
      <c r="A392"/>
      <c r="B392" s="13" t="str">
        <f t="shared" ref="B392:B394" si="40">HYPERLINK(CONCATENATE("http://belpult.by/site_search?search_term=",C392),H392)</f>
        <v xml:space="preserve">                Huayu for GRUNDIC RM-L1383 универсальный корпус TP-7 ( серия HRM1494)</v>
      </c>
      <c r="C392" s="31" t="s">
        <v>3395</v>
      </c>
      <c r="D392" s="12">
        <f t="shared" si="29"/>
        <v>11.375999999999999</v>
      </c>
      <c r="E392" s="84">
        <f t="shared" si="29"/>
        <v>9.48</v>
      </c>
      <c r="F392" s="74" t="s">
        <v>63</v>
      </c>
      <c r="H392" s="46" t="s">
        <v>3394</v>
      </c>
      <c r="I392" s="47">
        <v>9.48</v>
      </c>
      <c r="J392" s="47">
        <v>7.9</v>
      </c>
      <c r="K392" s="179">
        <v>8.14</v>
      </c>
      <c r="L392" s="58" t="s">
        <v>3043</v>
      </c>
      <c r="M392" s="113" t="s">
        <v>1419</v>
      </c>
      <c r="N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</row>
    <row r="393" spans="1:101" ht="22.35" customHeight="1" outlineLevel="4">
      <c r="A393"/>
      <c r="B393" s="13" t="str">
        <f t="shared" si="40"/>
        <v xml:space="preserve">                Huayu for Grundig RM-4280 универсальный пульт (серия HRM414)</v>
      </c>
      <c r="C393" s="31" t="s">
        <v>3637</v>
      </c>
      <c r="D393" s="12">
        <f t="shared" si="29"/>
        <v>6.9119999999999999</v>
      </c>
      <c r="E393" s="84">
        <f t="shared" si="29"/>
        <v>5.76</v>
      </c>
      <c r="F393" s="74" t="s">
        <v>63</v>
      </c>
      <c r="H393" s="46" t="s">
        <v>1076</v>
      </c>
      <c r="I393" s="47">
        <v>5.76</v>
      </c>
      <c r="J393" s="47">
        <v>4.8</v>
      </c>
      <c r="K393" s="179">
        <v>5.26</v>
      </c>
      <c r="L393" s="59" t="s">
        <v>3044</v>
      </c>
      <c r="M393" s="113" t="s">
        <v>1419</v>
      </c>
      <c r="N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</row>
    <row r="394" spans="1:101" ht="22.35" customHeight="1" outlineLevel="4">
      <c r="A394"/>
      <c r="B394" s="13" t="str">
        <f t="shared" si="40"/>
        <v xml:space="preserve">                Huayu for Grundig RM-7080 универсальный пульт (серия  HRM590)</v>
      </c>
      <c r="C394" s="31" t="s">
        <v>3638</v>
      </c>
      <c r="D394" s="12">
        <f t="shared" si="29"/>
        <v>5.4479999999999995</v>
      </c>
      <c r="E394" s="84">
        <f t="shared" si="29"/>
        <v>4.0919999999999996</v>
      </c>
      <c r="F394" s="74" t="s">
        <v>63</v>
      </c>
      <c r="H394" s="46" t="s">
        <v>2486</v>
      </c>
      <c r="I394" s="47">
        <v>4.54</v>
      </c>
      <c r="J394" s="47">
        <v>3.41</v>
      </c>
      <c r="K394" s="179">
        <v>4.25</v>
      </c>
      <c r="L394" s="59" t="s">
        <v>3044</v>
      </c>
      <c r="M394" s="113" t="s">
        <v>1419</v>
      </c>
      <c r="N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</row>
    <row r="395" spans="1:101" ht="12.6" customHeight="1" outlineLevel="3">
      <c r="A395"/>
      <c r="B395" s="36" t="s">
        <v>646</v>
      </c>
      <c r="C395" s="30"/>
      <c r="D395" s="30"/>
      <c r="E395" s="30"/>
      <c r="F395" s="30"/>
      <c r="G395" s="30"/>
      <c r="H395" s="49"/>
      <c r="I395" s="49"/>
      <c r="J395" s="49"/>
      <c r="K395" s="30"/>
      <c r="L395" s="30"/>
      <c r="M395" s="30"/>
      <c r="N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</row>
    <row r="396" spans="1:101" ht="11.85" customHeight="1" outlineLevel="4">
      <c r="A396"/>
      <c r="B396" s="13" t="str">
        <f t="shared" ref="B396:B404" si="41">HYPERLINK(CONCATENATE("http://belpult.by/site_search?search_term=",C396),H396)</f>
        <v xml:space="preserve">                ПДУ для Grundig RC-GD1 ic (серия HGR040)</v>
      </c>
      <c r="C396" s="31" t="s">
        <v>2377</v>
      </c>
      <c r="D396" s="12">
        <f t="shared" ref="D396:E459" si="42">PRODUCT(I396,1.2)</f>
        <v>9.0719999999999992</v>
      </c>
      <c r="E396" s="84">
        <f t="shared" si="42"/>
        <v>7.56</v>
      </c>
      <c r="F396" s="74" t="s">
        <v>63</v>
      </c>
      <c r="H396" s="46" t="s">
        <v>2376</v>
      </c>
      <c r="I396" s="47">
        <v>7.56</v>
      </c>
      <c r="J396" s="47">
        <v>6.3</v>
      </c>
      <c r="K396" s="179">
        <v>6.82</v>
      </c>
      <c r="L396" s="58" t="s">
        <v>3043</v>
      </c>
      <c r="M396" s="113" t="s">
        <v>1419</v>
      </c>
      <c r="N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</row>
    <row r="397" spans="1:101" ht="11.85" customHeight="1" outlineLevel="4">
      <c r="A397"/>
      <c r="B397" s="13" t="str">
        <f t="shared" si="41"/>
        <v xml:space="preserve">                ПДУ для Grundig RC2134602 ic (серия HGR043)</v>
      </c>
      <c r="C397" s="31" t="s">
        <v>3199</v>
      </c>
      <c r="D397" s="12">
        <f t="shared" si="42"/>
        <v>14.256</v>
      </c>
      <c r="E397" s="84">
        <f t="shared" si="42"/>
        <v>11.88</v>
      </c>
      <c r="F397" s="74" t="s">
        <v>63</v>
      </c>
      <c r="H397" s="46" t="s">
        <v>3198</v>
      </c>
      <c r="I397" s="47">
        <v>11.88</v>
      </c>
      <c r="J397" s="47">
        <v>9.9</v>
      </c>
      <c r="K397" s="179">
        <v>10.78</v>
      </c>
      <c r="L397" s="58" t="s">
        <v>3043</v>
      </c>
      <c r="M397" s="113" t="s">
        <v>1419</v>
      </c>
      <c r="N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</row>
    <row r="398" spans="1:101" ht="22.35" customHeight="1" outlineLevel="4">
      <c r="A398"/>
      <c r="B398" s="13" t="str">
        <f t="shared" si="41"/>
        <v xml:space="preserve">                ПДУ для Grundig TP-150C  ic  черный (серия HGR023)</v>
      </c>
      <c r="C398" s="31" t="s">
        <v>3639</v>
      </c>
      <c r="D398" s="12">
        <f t="shared" si="42"/>
        <v>6.96</v>
      </c>
      <c r="E398" s="84">
        <f t="shared" si="42"/>
        <v>5.7960000000000003</v>
      </c>
      <c r="F398" s="74" t="s">
        <v>63</v>
      </c>
      <c r="H398" s="46" t="s">
        <v>795</v>
      </c>
      <c r="I398" s="47">
        <v>5.8</v>
      </c>
      <c r="J398" s="47">
        <v>4.83</v>
      </c>
      <c r="K398" s="179">
        <v>5.59</v>
      </c>
      <c r="L398" s="58" t="s">
        <v>3043</v>
      </c>
      <c r="M398" s="113" t="s">
        <v>1419</v>
      </c>
      <c r="N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</row>
    <row r="399" spans="1:101" ht="11.85" customHeight="1" outlineLevel="4">
      <c r="A399"/>
      <c r="B399" s="13" t="str">
        <f t="shared" si="41"/>
        <v xml:space="preserve">                ПДУ для Grundig TP-715 ic  (серия HGR012)</v>
      </c>
      <c r="C399" s="31" t="s">
        <v>797</v>
      </c>
      <c r="D399" s="12">
        <f t="shared" si="42"/>
        <v>3.12</v>
      </c>
      <c r="E399" s="84">
        <f t="shared" si="42"/>
        <v>2.6039999999999996</v>
      </c>
      <c r="F399" s="74" t="s">
        <v>63</v>
      </c>
      <c r="H399" s="46" t="s">
        <v>796</v>
      </c>
      <c r="I399" s="47">
        <v>2.6</v>
      </c>
      <c r="J399" s="47">
        <v>2.17</v>
      </c>
      <c r="K399" s="179">
        <v>2.5099999999999998</v>
      </c>
      <c r="L399" s="58" t="s">
        <v>3043</v>
      </c>
      <c r="M399" s="113" t="s">
        <v>1419</v>
      </c>
      <c r="N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</row>
    <row r="400" spans="1:101" ht="11.85" customHeight="1" outlineLevel="4">
      <c r="A400"/>
      <c r="B400" s="13" t="str">
        <f t="shared" si="41"/>
        <v xml:space="preserve">                ПДУ для Grundig TP-720  ic  (серия HGR008)</v>
      </c>
      <c r="C400" s="31" t="s">
        <v>190</v>
      </c>
      <c r="D400" s="12">
        <f t="shared" si="42"/>
        <v>6.2039999999999997</v>
      </c>
      <c r="E400" s="84">
        <f t="shared" si="42"/>
        <v>5.1719999999999997</v>
      </c>
      <c r="F400" s="74" t="s">
        <v>63</v>
      </c>
      <c r="H400" s="46" t="s">
        <v>238</v>
      </c>
      <c r="I400" s="47">
        <v>5.17</v>
      </c>
      <c r="J400" s="47">
        <v>4.3099999999999996</v>
      </c>
      <c r="K400" s="179">
        <v>4.99</v>
      </c>
      <c r="L400" s="58" t="s">
        <v>3043</v>
      </c>
      <c r="M400" s="113" t="s">
        <v>1419</v>
      </c>
      <c r="N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</row>
    <row r="401" spans="1:101" ht="11.85" customHeight="1" outlineLevel="4">
      <c r="A401"/>
      <c r="B401" s="13" t="str">
        <f t="shared" si="41"/>
        <v xml:space="preserve">                ПДУ для Grundig TP-760 ic  (серия HGR010)</v>
      </c>
      <c r="C401" s="31" t="s">
        <v>3640</v>
      </c>
      <c r="D401" s="12">
        <f t="shared" si="42"/>
        <v>6.2639999999999993</v>
      </c>
      <c r="E401" s="84">
        <f t="shared" si="42"/>
        <v>5.22</v>
      </c>
      <c r="F401" s="74" t="s">
        <v>63</v>
      </c>
      <c r="H401" s="46" t="s">
        <v>798</v>
      </c>
      <c r="I401" s="47">
        <v>5.22</v>
      </c>
      <c r="J401" s="47">
        <v>4.3499999999999996</v>
      </c>
      <c r="K401" s="179">
        <v>4.7699999999999996</v>
      </c>
      <c r="L401" s="58" t="s">
        <v>3043</v>
      </c>
      <c r="M401" s="113" t="s">
        <v>1419</v>
      </c>
      <c r="N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</row>
    <row r="402" spans="1:101" ht="22.35" customHeight="1" outlineLevel="4">
      <c r="A402"/>
      <c r="B402" s="13" t="str">
        <f t="shared" si="41"/>
        <v xml:space="preserve">                ПДУ для Grundig TP6 (TP-6) ic LCD TV (серия HGR041)</v>
      </c>
      <c r="C402" s="31" t="s">
        <v>3201</v>
      </c>
      <c r="D402" s="12">
        <f t="shared" si="42"/>
        <v>11.52</v>
      </c>
      <c r="E402" s="84">
        <f t="shared" si="42"/>
        <v>9.6</v>
      </c>
      <c r="F402" s="74" t="s">
        <v>63</v>
      </c>
      <c r="H402" s="46" t="s">
        <v>3200</v>
      </c>
      <c r="I402" s="47">
        <v>9.6</v>
      </c>
      <c r="J402" s="47">
        <v>8</v>
      </c>
      <c r="K402" s="179">
        <v>8.8000000000000007</v>
      </c>
      <c r="L402" s="58" t="s">
        <v>3043</v>
      </c>
      <c r="M402" s="113" t="s">
        <v>1419</v>
      </c>
      <c r="N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</row>
    <row r="403" spans="1:101" ht="22.35" customHeight="1" outlineLevel="4">
      <c r="A403"/>
      <c r="B403" s="13" t="str">
        <f t="shared" si="41"/>
        <v xml:space="preserve">                ПДУ для Grundig TP7187R (TP7) ic как оригинал LCD TV 3D (серия HOB1238)</v>
      </c>
      <c r="C403" s="31" t="s">
        <v>1312</v>
      </c>
      <c r="D403" s="12">
        <f t="shared" si="42"/>
        <v>12.407999999999999</v>
      </c>
      <c r="E403" s="84">
        <f t="shared" si="42"/>
        <v>10.343999999999999</v>
      </c>
      <c r="F403" s="74" t="s">
        <v>63</v>
      </c>
      <c r="H403" s="46" t="s">
        <v>1311</v>
      </c>
      <c r="I403" s="47">
        <v>10.34</v>
      </c>
      <c r="J403" s="47">
        <v>8.6199999999999992</v>
      </c>
      <c r="K403" s="179">
        <v>9.48</v>
      </c>
      <c r="L403" s="58" t="s">
        <v>3043</v>
      </c>
      <c r="M403" s="113" t="s">
        <v>1419</v>
      </c>
      <c r="N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</row>
    <row r="404" spans="1:101" ht="22.35" customHeight="1" outlineLevel="4">
      <c r="A404"/>
      <c r="B404" s="13" t="str">
        <f t="shared" si="41"/>
        <v xml:space="preserve">                ПДУ для Grundig TS4 NETFLIX ic как оригинал LCD TV 3D (серия HGR046)</v>
      </c>
      <c r="C404" s="31" t="s">
        <v>4334</v>
      </c>
      <c r="D404" s="12">
        <f t="shared" si="42"/>
        <v>3.0960000000000001</v>
      </c>
      <c r="E404" s="84">
        <f t="shared" si="42"/>
        <v>2.5079999999999996</v>
      </c>
      <c r="F404" s="74" t="s">
        <v>63</v>
      </c>
      <c r="H404" s="46" t="s">
        <v>4333</v>
      </c>
      <c r="I404" s="47">
        <v>2.58</v>
      </c>
      <c r="J404" s="47">
        <v>2.09</v>
      </c>
      <c r="K404" s="179">
        <v>8.14</v>
      </c>
      <c r="L404" s="59" t="s">
        <v>3044</v>
      </c>
      <c r="M404" s="113" t="s">
        <v>1419</v>
      </c>
      <c r="N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</row>
    <row r="405" spans="1:101" ht="12.6" customHeight="1" outlineLevel="3">
      <c r="A405"/>
      <c r="B405" s="36" t="s">
        <v>1258</v>
      </c>
      <c r="C405" s="30"/>
      <c r="D405" s="30"/>
      <c r="E405" s="30"/>
      <c r="F405" s="30"/>
      <c r="G405" s="30"/>
      <c r="H405" s="49"/>
      <c r="I405" s="49"/>
      <c r="J405" s="49"/>
      <c r="K405" s="30"/>
      <c r="L405" s="30"/>
      <c r="M405" s="30"/>
      <c r="N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</row>
    <row r="406" spans="1:101" ht="22.35" customHeight="1" outlineLevel="4">
      <c r="A406"/>
      <c r="B406" s="13" t="str">
        <f t="shared" ref="B406:B407" si="43">HYPERLINK(CONCATENATE("http://belpult.by/site_search?search_term=",C406),H406)</f>
        <v xml:space="preserve">                ПДУ для Grundig TP6187R (TP6) 42VLC9142C ориг. 32VLE7131BF (серия HGR10400)</v>
      </c>
      <c r="C406" s="31" t="s">
        <v>648</v>
      </c>
      <c r="D406" s="12">
        <f t="shared" si="42"/>
        <v>31.512</v>
      </c>
      <c r="E406" s="84">
        <f t="shared" si="42"/>
        <v>26.268000000000001</v>
      </c>
      <c r="F406" s="74" t="s">
        <v>63</v>
      </c>
      <c r="H406" s="46" t="s">
        <v>647</v>
      </c>
      <c r="I406" s="47">
        <v>26.26</v>
      </c>
      <c r="J406" s="47">
        <v>21.89</v>
      </c>
      <c r="K406" s="179">
        <v>24.09</v>
      </c>
      <c r="L406" s="59" t="s">
        <v>3044</v>
      </c>
      <c r="M406" s="113" t="s">
        <v>1419</v>
      </c>
      <c r="N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</row>
    <row r="407" spans="1:101" ht="22.35" customHeight="1" outlineLevel="4">
      <c r="A407"/>
      <c r="B407" s="13" t="str">
        <f t="shared" si="43"/>
        <v xml:space="preserve">                ПДУ для Grundig TP7187R (TP7) ориг. LCD TV 3D (серия HGR15664)</v>
      </c>
      <c r="C407" s="31" t="s">
        <v>650</v>
      </c>
      <c r="D407" s="12">
        <f t="shared" si="42"/>
        <v>31.512</v>
      </c>
      <c r="E407" s="84">
        <f t="shared" si="42"/>
        <v>26.268000000000001</v>
      </c>
      <c r="F407" s="74" t="s">
        <v>63</v>
      </c>
      <c r="H407" s="46" t="s">
        <v>649</v>
      </c>
      <c r="I407" s="47">
        <v>26.26</v>
      </c>
      <c r="J407" s="47">
        <v>21.89</v>
      </c>
      <c r="K407" s="179">
        <v>24.09</v>
      </c>
      <c r="L407" s="58" t="s">
        <v>3043</v>
      </c>
      <c r="M407" s="113" t="s">
        <v>1419</v>
      </c>
      <c r="N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</row>
    <row r="408" spans="1:101" ht="12.6" customHeight="1" outlineLevel="2">
      <c r="A408"/>
      <c r="B408" s="35" t="s">
        <v>987</v>
      </c>
      <c r="C408" s="29"/>
      <c r="D408" s="29"/>
      <c r="E408" s="29"/>
      <c r="F408" s="29"/>
      <c r="G408" s="29"/>
      <c r="H408" s="49"/>
      <c r="I408" s="49"/>
      <c r="J408" s="49"/>
      <c r="K408" s="29"/>
      <c r="L408" s="29"/>
      <c r="M408" s="29"/>
      <c r="N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</row>
    <row r="409" spans="1:101" ht="12.6" customHeight="1" outlineLevel="3">
      <c r="A409"/>
      <c r="B409" s="36" t="s">
        <v>1313</v>
      </c>
      <c r="C409" s="30"/>
      <c r="D409" s="30"/>
      <c r="E409" s="30"/>
      <c r="F409" s="30"/>
      <c r="G409" s="30"/>
      <c r="H409" s="49"/>
      <c r="I409" s="49"/>
      <c r="J409" s="49"/>
      <c r="K409" s="30"/>
      <c r="L409" s="30"/>
      <c r="M409" s="30"/>
      <c r="N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</row>
    <row r="410" spans="1:101" ht="22.35" customHeight="1" outlineLevel="4">
      <c r="A410"/>
      <c r="B410" s="13" t="str">
        <f t="shared" ref="B410:B411" si="44">HYPERLINK(CONCATENATE("http://belpult.by/site_search?search_term=",C410),H410)</f>
        <v xml:space="preserve">                Huayu for Haier LCD TV  RM-L1313 корпус пульта как HTR-A18EN с кнопкой Youtube и  3D (серия HRM1374)</v>
      </c>
      <c r="C410" s="31" t="s">
        <v>1315</v>
      </c>
      <c r="D410" s="12">
        <f t="shared" si="42"/>
        <v>8.4960000000000004</v>
      </c>
      <c r="E410" s="84">
        <f t="shared" si="42"/>
        <v>7.08</v>
      </c>
      <c r="F410" s="74" t="s">
        <v>63</v>
      </c>
      <c r="H410" s="46" t="s">
        <v>1314</v>
      </c>
      <c r="I410" s="47">
        <v>7.08</v>
      </c>
      <c r="J410" s="47">
        <v>5.9</v>
      </c>
      <c r="K410" s="179">
        <v>6.18</v>
      </c>
      <c r="L410" s="58" t="s">
        <v>3043</v>
      </c>
      <c r="M410" s="113" t="s">
        <v>1419</v>
      </c>
      <c r="N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</row>
    <row r="411" spans="1:101" ht="32.85" customHeight="1" outlineLevel="4">
      <c r="A411"/>
      <c r="B411" s="13" t="str">
        <f t="shared" si="44"/>
        <v xml:space="preserve">                Huayu для HISENSE DEXP/DNS RM-L1335 универсальный корпус пульта как EN2S27D(серия HRM1413)</v>
      </c>
      <c r="C411" s="31" t="s">
        <v>1581</v>
      </c>
      <c r="D411" s="12">
        <f t="shared" si="42"/>
        <v>9.36</v>
      </c>
      <c r="E411" s="84">
        <f t="shared" si="42"/>
        <v>7.8</v>
      </c>
      <c r="F411" s="74" t="s">
        <v>63</v>
      </c>
      <c r="H411" s="46" t="s">
        <v>1580</v>
      </c>
      <c r="I411" s="47">
        <v>7.8</v>
      </c>
      <c r="J411" s="47">
        <v>6.5</v>
      </c>
      <c r="K411" s="179">
        <v>7.06</v>
      </c>
      <c r="L411" s="58" t="s">
        <v>3043</v>
      </c>
      <c r="M411" s="113" t="s">
        <v>1419</v>
      </c>
      <c r="N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</row>
    <row r="412" spans="1:101" ht="12.6" customHeight="1" outlineLevel="3">
      <c r="A412"/>
      <c r="B412" s="36" t="s">
        <v>1259</v>
      </c>
      <c r="C412" s="30"/>
      <c r="D412" s="30"/>
      <c r="E412" s="30"/>
      <c r="F412" s="30"/>
      <c r="G412" s="30"/>
      <c r="H412" s="49"/>
      <c r="I412" s="49"/>
      <c r="J412" s="49"/>
      <c r="K412" s="30"/>
      <c r="L412" s="30"/>
      <c r="M412" s="30"/>
      <c r="N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</row>
    <row r="413" spans="1:101" ht="22.35" customHeight="1" outlineLevel="4">
      <c r="A413"/>
      <c r="B413" s="13" t="str">
        <f t="shared" ref="B413:B417" si="45">HYPERLINK(CONCATENATE("http://belpult.by/site_search?search_term=",C413),H413)</f>
        <v xml:space="preserve">                ПДУ для Haier HTR-A18E ic LCD TV  (серия HOB1084)</v>
      </c>
      <c r="C413" s="31" t="s">
        <v>191</v>
      </c>
      <c r="D413" s="12">
        <f t="shared" si="42"/>
        <v>8.2080000000000002</v>
      </c>
      <c r="E413" s="84">
        <f t="shared" si="42"/>
        <v>6.84</v>
      </c>
      <c r="F413" s="74" t="s">
        <v>63</v>
      </c>
      <c r="H413" s="46" t="s">
        <v>1260</v>
      </c>
      <c r="I413" s="47">
        <v>6.84</v>
      </c>
      <c r="J413" s="47">
        <v>5.7</v>
      </c>
      <c r="K413" s="179">
        <v>6.6</v>
      </c>
      <c r="L413" s="58" t="s">
        <v>3043</v>
      </c>
      <c r="M413" s="113" t="s">
        <v>1419</v>
      </c>
      <c r="N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</row>
    <row r="414" spans="1:101" ht="22.35" customHeight="1" outlineLevel="4">
      <c r="A414"/>
      <c r="B414" s="13" t="str">
        <f t="shared" si="45"/>
        <v xml:space="preserve">                ПДУ для Haier HTR-A18EN ic с кнокой youtube  (серия HOB1187)</v>
      </c>
      <c r="C414" s="31" t="s">
        <v>651</v>
      </c>
      <c r="D414" s="12">
        <f t="shared" si="42"/>
        <v>8.4</v>
      </c>
      <c r="E414" s="84">
        <f t="shared" si="42"/>
        <v>7.008</v>
      </c>
      <c r="F414" s="74" t="s">
        <v>63</v>
      </c>
      <c r="H414" s="46" t="s">
        <v>1261</v>
      </c>
      <c r="I414" s="47">
        <v>7</v>
      </c>
      <c r="J414" s="47">
        <v>5.84</v>
      </c>
      <c r="K414" s="179">
        <v>6.75</v>
      </c>
      <c r="L414" s="58" t="s">
        <v>3043</v>
      </c>
      <c r="M414" s="113" t="s">
        <v>1419</v>
      </c>
      <c r="N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</row>
    <row r="415" spans="1:101" ht="22.35" customHeight="1" outlineLevel="4">
      <c r="A415"/>
      <c r="B415" s="13" t="str">
        <f t="shared" si="45"/>
        <v xml:space="preserve">                ПДУ для Haier HTR-A18H, HTR-A18HA ic LCD TV  (серия HOB1186)</v>
      </c>
      <c r="C415" s="31" t="s">
        <v>542</v>
      </c>
      <c r="D415" s="12">
        <f t="shared" si="42"/>
        <v>8.4</v>
      </c>
      <c r="E415" s="84">
        <f t="shared" si="42"/>
        <v>7.008</v>
      </c>
      <c r="F415" s="74" t="s">
        <v>63</v>
      </c>
      <c r="H415" s="46" t="s">
        <v>1262</v>
      </c>
      <c r="I415" s="47">
        <v>7</v>
      </c>
      <c r="J415" s="47">
        <v>5.84</v>
      </c>
      <c r="K415" s="179">
        <v>6.75</v>
      </c>
      <c r="L415" s="58" t="s">
        <v>3043</v>
      </c>
      <c r="M415" s="113" t="s">
        <v>1419</v>
      </c>
      <c r="N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</row>
    <row r="416" spans="1:101" ht="22.35" customHeight="1" outlineLevel="4">
      <c r="A416"/>
      <c r="B416" s="13" t="str">
        <f t="shared" si="45"/>
        <v xml:space="preserve">                ПДУ для Hisense EN-32961HS ic 3D (серия HOB1136)</v>
      </c>
      <c r="C416" s="31" t="s">
        <v>988</v>
      </c>
      <c r="D416" s="12">
        <f t="shared" si="42"/>
        <v>9.7680000000000007</v>
      </c>
      <c r="E416" s="84">
        <f t="shared" si="42"/>
        <v>8.1359999999999992</v>
      </c>
      <c r="F416" s="74" t="s">
        <v>63</v>
      </c>
      <c r="H416" s="46" t="s">
        <v>1263</v>
      </c>
      <c r="I416" s="47">
        <v>8.14</v>
      </c>
      <c r="J416" s="47">
        <v>6.78</v>
      </c>
      <c r="K416" s="179">
        <v>7.46</v>
      </c>
      <c r="L416" s="58" t="s">
        <v>3043</v>
      </c>
      <c r="M416" s="113" t="s">
        <v>1419</v>
      </c>
      <c r="N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</row>
    <row r="417" spans="1:101" ht="22.35" customHeight="1" outlineLevel="4">
      <c r="A417"/>
      <c r="B417" s="13" t="str">
        <f t="shared" si="45"/>
        <v xml:space="preserve">                ПДУ для Hisense ER-22655HS ic как оригинал (серия HOB1332)</v>
      </c>
      <c r="C417" s="31" t="s">
        <v>989</v>
      </c>
      <c r="D417" s="12">
        <f t="shared" si="42"/>
        <v>7.7759999999999998</v>
      </c>
      <c r="E417" s="84">
        <f t="shared" si="42"/>
        <v>6.48</v>
      </c>
      <c r="F417" s="74" t="s">
        <v>63</v>
      </c>
      <c r="H417" s="46" t="s">
        <v>1264</v>
      </c>
      <c r="I417" s="47">
        <v>6.48</v>
      </c>
      <c r="J417" s="47">
        <v>5.4</v>
      </c>
      <c r="K417" s="179">
        <v>5.94</v>
      </c>
      <c r="L417" s="58" t="s">
        <v>3043</v>
      </c>
      <c r="M417" s="113" t="s">
        <v>1419</v>
      </c>
      <c r="N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</row>
    <row r="418" spans="1:101" ht="12.6" customHeight="1" outlineLevel="2">
      <c r="A418"/>
      <c r="B418" s="35" t="s">
        <v>10</v>
      </c>
      <c r="C418" s="29"/>
      <c r="D418" s="29"/>
      <c r="E418" s="29"/>
      <c r="F418" s="29"/>
      <c r="G418" s="29"/>
      <c r="H418" s="49"/>
      <c r="I418" s="49"/>
      <c r="J418" s="49"/>
      <c r="K418" s="29"/>
      <c r="L418" s="29"/>
      <c r="M418" s="29"/>
      <c r="N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</row>
    <row r="419" spans="1:101" ht="12.6" customHeight="1" outlineLevel="3">
      <c r="A419"/>
      <c r="B419" s="36" t="s">
        <v>95</v>
      </c>
      <c r="C419" s="30"/>
      <c r="D419" s="30"/>
      <c r="E419" s="30"/>
      <c r="F419" s="30"/>
      <c r="G419" s="30"/>
      <c r="H419" s="49"/>
      <c r="I419" s="49"/>
      <c r="J419" s="49"/>
      <c r="K419" s="30"/>
      <c r="L419" s="30"/>
      <c r="M419" s="30"/>
      <c r="N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</row>
    <row r="420" spans="1:101" ht="22.35" customHeight="1" outlineLevel="4">
      <c r="A420"/>
      <c r="B420" s="13" t="str">
        <f t="shared" ref="B420:B423" si="46">HYPERLINK(CONCATENATE("http://belpult.by/site_search?search_term=",C420),H420)</f>
        <v xml:space="preserve">                Huayu for Hitachi RM-791B  универсальный пульт (серия HRM584)</v>
      </c>
      <c r="C420" s="31" t="s">
        <v>3641</v>
      </c>
      <c r="D420" s="12">
        <f t="shared" si="42"/>
        <v>5.3159999999999998</v>
      </c>
      <c r="E420" s="84">
        <f t="shared" si="42"/>
        <v>4.4279999999999999</v>
      </c>
      <c r="F420" s="74" t="s">
        <v>63</v>
      </c>
      <c r="H420" s="46" t="s">
        <v>799</v>
      </c>
      <c r="I420" s="47">
        <v>4.43</v>
      </c>
      <c r="J420" s="47">
        <v>3.69</v>
      </c>
      <c r="K420" s="179">
        <v>4.2699999999999996</v>
      </c>
      <c r="L420" s="58" t="s">
        <v>3043</v>
      </c>
      <c r="M420" s="113" t="s">
        <v>1419</v>
      </c>
      <c r="N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</row>
    <row r="421" spans="1:101" ht="22.35" customHeight="1" outlineLevel="4">
      <c r="A421"/>
      <c r="B421" s="13" t="str">
        <f t="shared" si="46"/>
        <v xml:space="preserve">                Huayu for Hitachi RM-D875  универсальный пульт (серия HRM887)</v>
      </c>
      <c r="C421" s="31" t="s">
        <v>3642</v>
      </c>
      <c r="D421" s="12">
        <f t="shared" si="42"/>
        <v>10.368</v>
      </c>
      <c r="E421" s="84">
        <f t="shared" si="42"/>
        <v>8.64</v>
      </c>
      <c r="F421" s="74" t="s">
        <v>63</v>
      </c>
      <c r="H421" s="46" t="s">
        <v>905</v>
      </c>
      <c r="I421" s="47">
        <v>8.64</v>
      </c>
      <c r="J421" s="47">
        <v>7.2</v>
      </c>
      <c r="K421" s="179">
        <v>7.92</v>
      </c>
      <c r="L421" s="58" t="s">
        <v>3043</v>
      </c>
      <c r="M421" s="113" t="s">
        <v>1419</v>
      </c>
      <c r="N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</row>
    <row r="422" spans="1:101" ht="22.35" customHeight="1" outlineLevel="4">
      <c r="A422"/>
      <c r="B422" s="13" t="str">
        <f t="shared" si="46"/>
        <v xml:space="preserve">                Huayu for Hitachi RM-L956  LCD TV универсальный пульт (серия HRM748)</v>
      </c>
      <c r="C422" s="31" t="s">
        <v>1583</v>
      </c>
      <c r="D422" s="12">
        <f t="shared" si="42"/>
        <v>8.8679999999999986</v>
      </c>
      <c r="E422" s="84">
        <f t="shared" si="42"/>
        <v>7.3919999999999995</v>
      </c>
      <c r="F422" s="74" t="s">
        <v>63</v>
      </c>
      <c r="H422" s="46" t="s">
        <v>1582</v>
      </c>
      <c r="I422" s="47">
        <v>7.39</v>
      </c>
      <c r="J422" s="47">
        <v>6.16</v>
      </c>
      <c r="K422" s="179">
        <v>6.78</v>
      </c>
      <c r="L422" s="58" t="s">
        <v>3043</v>
      </c>
      <c r="M422" s="113" t="s">
        <v>1419</v>
      </c>
      <c r="N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</row>
    <row r="423" spans="1:101" ht="22.35" customHeight="1" outlineLevel="4">
      <c r="A423"/>
      <c r="B423" s="13" t="str">
        <f t="shared" si="46"/>
        <v xml:space="preserve">                Huayu for Huayu для Hitachi RM-D626 LCD универсальный пульт (серия HRM287)</v>
      </c>
      <c r="C423" s="31" t="s">
        <v>1585</v>
      </c>
      <c r="D423" s="12">
        <f t="shared" si="42"/>
        <v>8.0879999999999992</v>
      </c>
      <c r="E423" s="84">
        <f t="shared" si="42"/>
        <v>6.7439999999999998</v>
      </c>
      <c r="F423" s="74" t="s">
        <v>63</v>
      </c>
      <c r="H423" s="46" t="s">
        <v>1584</v>
      </c>
      <c r="I423" s="47">
        <v>6.74</v>
      </c>
      <c r="J423" s="47">
        <v>5.62</v>
      </c>
      <c r="K423" s="179">
        <v>6.18</v>
      </c>
      <c r="L423" s="58" t="s">
        <v>3043</v>
      </c>
      <c r="M423" s="113" t="s">
        <v>1419</v>
      </c>
      <c r="N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</row>
    <row r="424" spans="1:101" ht="12.6" customHeight="1" outlineLevel="3">
      <c r="A424"/>
      <c r="B424" s="36" t="s">
        <v>652</v>
      </c>
      <c r="C424" s="30"/>
      <c r="D424" s="30"/>
      <c r="E424" s="30"/>
      <c r="F424" s="30"/>
      <c r="G424" s="30"/>
      <c r="H424" s="49"/>
      <c r="I424" s="49"/>
      <c r="J424" s="49"/>
      <c r="K424" s="30"/>
      <c r="L424" s="30"/>
      <c r="M424" s="30"/>
      <c r="N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</row>
    <row r="425" spans="1:101" ht="11.85" customHeight="1" outlineLevel="4">
      <c r="A425"/>
      <c r="B425" s="13" t="str">
        <f t="shared" ref="B425:B428" si="47">HYPERLINK(CONCATENATE("http://belpult.by/site_search?search_term=",C425),H425)</f>
        <v xml:space="preserve">                ПДУ для Hitachi CLE-865A ic  (серия HHT004)</v>
      </c>
      <c r="C425" s="31" t="s">
        <v>3643</v>
      </c>
      <c r="D425" s="12">
        <f t="shared" si="42"/>
        <v>3.7079999999999997</v>
      </c>
      <c r="E425" s="84">
        <f t="shared" si="42"/>
        <v>2.7839999999999998</v>
      </c>
      <c r="F425" s="74" t="s">
        <v>63</v>
      </c>
      <c r="H425" s="46" t="s">
        <v>2487</v>
      </c>
      <c r="I425" s="47">
        <v>3.09</v>
      </c>
      <c r="J425" s="47">
        <v>2.3199999999999998</v>
      </c>
      <c r="K425" s="179">
        <v>2.88</v>
      </c>
      <c r="L425" s="59" t="s">
        <v>3044</v>
      </c>
      <c r="M425" s="113" t="s">
        <v>1419</v>
      </c>
      <c r="N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</row>
    <row r="426" spans="1:101" ht="11.85" customHeight="1" outlineLevel="4">
      <c r="A426"/>
      <c r="B426" s="13" t="str">
        <f t="shared" si="47"/>
        <v xml:space="preserve">                ПДУ для Hitachi CLE-898 ic  (серия HHT010)</v>
      </c>
      <c r="C426" s="31" t="s">
        <v>3644</v>
      </c>
      <c r="D426" s="12">
        <f t="shared" si="42"/>
        <v>4.1159999999999997</v>
      </c>
      <c r="E426" s="84">
        <f t="shared" si="42"/>
        <v>3.4319999999999999</v>
      </c>
      <c r="F426" s="74" t="s">
        <v>63</v>
      </c>
      <c r="H426" s="46" t="s">
        <v>906</v>
      </c>
      <c r="I426" s="47">
        <v>3.43</v>
      </c>
      <c r="J426" s="47">
        <v>2.86</v>
      </c>
      <c r="K426" s="179">
        <v>2.95</v>
      </c>
      <c r="L426" s="59" t="s">
        <v>3044</v>
      </c>
      <c r="M426" s="113" t="s">
        <v>1419</v>
      </c>
      <c r="N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</row>
    <row r="427" spans="1:101" ht="11.85" customHeight="1" outlineLevel="4">
      <c r="A427"/>
      <c r="B427" s="13" t="str">
        <f t="shared" si="47"/>
        <v xml:space="preserve">                ПДУ для Hitachi CLE-937 ic  (серия HHT023)</v>
      </c>
      <c r="C427" s="31" t="s">
        <v>3645</v>
      </c>
      <c r="D427" s="12">
        <f t="shared" si="42"/>
        <v>3.9119999999999995</v>
      </c>
      <c r="E427" s="84">
        <f t="shared" si="42"/>
        <v>3.2640000000000002</v>
      </c>
      <c r="F427" s="74" t="s">
        <v>63</v>
      </c>
      <c r="H427" s="46" t="s">
        <v>239</v>
      </c>
      <c r="I427" s="47">
        <v>3.26</v>
      </c>
      <c r="J427" s="47">
        <v>2.72</v>
      </c>
      <c r="K427" s="179">
        <v>2.88</v>
      </c>
      <c r="L427" s="58" t="s">
        <v>3043</v>
      </c>
      <c r="M427" s="113" t="s">
        <v>1419</v>
      </c>
      <c r="N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</row>
    <row r="428" spans="1:101" ht="22.35" customHeight="1" outlineLevel="4">
      <c r="A428"/>
      <c r="B428" s="13" t="str">
        <f t="shared" si="47"/>
        <v xml:space="preserve">                ПДУ для Hitachi CLE-999  CLE-994 LCD TV ic (серия HHT066)</v>
      </c>
      <c r="C428" s="31" t="s">
        <v>3646</v>
      </c>
      <c r="D428" s="12">
        <f t="shared" si="42"/>
        <v>6.6479999999999997</v>
      </c>
      <c r="E428" s="84">
        <f t="shared" si="42"/>
        <v>4.9800000000000004</v>
      </c>
      <c r="F428" s="74" t="s">
        <v>63</v>
      </c>
      <c r="H428" s="46" t="s">
        <v>240</v>
      </c>
      <c r="I428" s="47">
        <v>5.54</v>
      </c>
      <c r="J428" s="47">
        <v>4.1500000000000004</v>
      </c>
      <c r="K428" s="179">
        <v>5.17</v>
      </c>
      <c r="L428" s="58" t="s">
        <v>3043</v>
      </c>
      <c r="M428" s="113" t="s">
        <v>1419</v>
      </c>
      <c r="N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</row>
    <row r="429" spans="1:101" ht="12.6" customHeight="1" outlineLevel="2">
      <c r="A429"/>
      <c r="B429" s="35" t="s">
        <v>508</v>
      </c>
      <c r="C429" s="29"/>
      <c r="D429" s="29"/>
      <c r="E429" s="29"/>
      <c r="F429" s="29"/>
      <c r="G429" s="29"/>
      <c r="H429" s="49"/>
      <c r="I429" s="49"/>
      <c r="J429" s="49"/>
      <c r="K429" s="29"/>
      <c r="L429" s="29"/>
      <c r="M429" s="29"/>
      <c r="N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</row>
    <row r="430" spans="1:101" ht="22.35" customHeight="1" outlineLevel="3">
      <c r="A430"/>
      <c r="B430" s="13" t="str">
        <f t="shared" ref="B430:B434" si="48">HYPERLINK(CONCATENATE("http://belpult.by/site_search?search_term=",C430),H430)</f>
        <v xml:space="preserve">            ПДУ для Hyundai  H-DVD5062-N/Mystery MDV-835U ic  (серия HDV5495)</v>
      </c>
      <c r="C430" s="32">
        <v>5495</v>
      </c>
      <c r="D430" s="12">
        <f t="shared" si="42"/>
        <v>2.76</v>
      </c>
      <c r="E430" s="84">
        <f t="shared" si="42"/>
        <v>2.2440000000000002</v>
      </c>
      <c r="F430" s="74" t="s">
        <v>63</v>
      </c>
      <c r="H430" s="46" t="s">
        <v>443</v>
      </c>
      <c r="I430" s="47">
        <v>2.2999999999999998</v>
      </c>
      <c r="J430" s="47">
        <v>1.87</v>
      </c>
      <c r="K430" s="179">
        <v>2.11</v>
      </c>
      <c r="L430" s="58" t="s">
        <v>3043</v>
      </c>
      <c r="M430" s="113" t="s">
        <v>1419</v>
      </c>
      <c r="N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</row>
    <row r="431" spans="1:101" ht="22.35" customHeight="1" outlineLevel="3">
      <c r="A431"/>
      <c r="B431" s="13" t="str">
        <f t="shared" si="48"/>
        <v xml:space="preserve">            ПДУ для Hyundai / Supra  H-DVD5041-N ic  (серия HVD086)</v>
      </c>
      <c r="C431" s="31" t="s">
        <v>3647</v>
      </c>
      <c r="D431" s="12">
        <f t="shared" si="42"/>
        <v>2.7359999999999998</v>
      </c>
      <c r="E431" s="84">
        <f t="shared" si="42"/>
        <v>2.2799999999999998</v>
      </c>
      <c r="F431" s="74" t="s">
        <v>63</v>
      </c>
      <c r="H431" s="46" t="s">
        <v>1016</v>
      </c>
      <c r="I431" s="47">
        <v>2.2799999999999998</v>
      </c>
      <c r="J431" s="47">
        <v>1.9</v>
      </c>
      <c r="K431" s="179">
        <v>2.09</v>
      </c>
      <c r="L431" s="58" t="s">
        <v>3043</v>
      </c>
      <c r="M431" s="113" t="s">
        <v>1419</v>
      </c>
      <c r="N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</row>
    <row r="432" spans="1:101" ht="22.35" customHeight="1" outlineLevel="3">
      <c r="A432"/>
      <c r="B432" s="13" t="str">
        <f t="shared" si="48"/>
        <v xml:space="preserve">            ПДУ для Hyundai H-DVD5028/ Soundmax TT6011A  ic  (серия HVD252)</v>
      </c>
      <c r="C432" s="31" t="s">
        <v>3649</v>
      </c>
      <c r="D432" s="12">
        <f t="shared" si="42"/>
        <v>4.4640000000000004</v>
      </c>
      <c r="E432" s="84">
        <f t="shared" si="42"/>
        <v>3.7199999999999998</v>
      </c>
      <c r="F432" s="74" t="s">
        <v>63</v>
      </c>
      <c r="H432" s="46" t="s">
        <v>3648</v>
      </c>
      <c r="I432" s="47">
        <v>3.72</v>
      </c>
      <c r="J432" s="47">
        <v>3.1</v>
      </c>
      <c r="K432" s="179">
        <v>3.39</v>
      </c>
      <c r="L432" s="58" t="s">
        <v>3043</v>
      </c>
      <c r="M432" s="113" t="s">
        <v>1419</v>
      </c>
      <c r="N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</row>
    <row r="433" spans="1:101" ht="22.35" customHeight="1" outlineLevel="3">
      <c r="A433"/>
      <c r="B433" s="13" t="str">
        <f t="shared" si="48"/>
        <v xml:space="preserve">            ПДУ для Hyundai H-DVD5049-N / H-DVD5050  ic  (серия HVD156)</v>
      </c>
      <c r="C433" s="31" t="s">
        <v>801</v>
      </c>
      <c r="D433" s="12">
        <f t="shared" si="42"/>
        <v>2.7239999999999998</v>
      </c>
      <c r="E433" s="84">
        <f t="shared" si="42"/>
        <v>2.2679999999999998</v>
      </c>
      <c r="F433" s="74" t="s">
        <v>63</v>
      </c>
      <c r="H433" s="46" t="s">
        <v>800</v>
      </c>
      <c r="I433" s="47">
        <v>2.27</v>
      </c>
      <c r="J433" s="47">
        <v>1.89</v>
      </c>
      <c r="K433" s="179">
        <v>2.1800000000000002</v>
      </c>
      <c r="L433" s="58" t="s">
        <v>3043</v>
      </c>
      <c r="M433" s="113" t="s">
        <v>1419</v>
      </c>
      <c r="N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</row>
    <row r="434" spans="1:101" ht="22.35" customHeight="1" outlineLevel="3">
      <c r="A434"/>
      <c r="B434" s="13" t="str">
        <f t="shared" si="48"/>
        <v xml:space="preserve">            ПДУ для Hyundai/Soundmax  JX3055B ic  (серия HRS63)</v>
      </c>
      <c r="C434" s="31" t="s">
        <v>3650</v>
      </c>
      <c r="D434" s="12">
        <f t="shared" si="42"/>
        <v>1.8839999999999999</v>
      </c>
      <c r="E434" s="84">
        <f t="shared" si="42"/>
        <v>1.4159999999999999</v>
      </c>
      <c r="F434" s="74" t="s">
        <v>63</v>
      </c>
      <c r="H434" s="46" t="s">
        <v>241</v>
      </c>
      <c r="I434" s="47">
        <v>1.57</v>
      </c>
      <c r="J434" s="47">
        <v>1.18</v>
      </c>
      <c r="K434" s="179">
        <v>1.47</v>
      </c>
      <c r="L434" s="58" t="s">
        <v>3043</v>
      </c>
      <c r="M434" s="113" t="s">
        <v>1419</v>
      </c>
      <c r="N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</row>
    <row r="435" spans="1:101" ht="12.6" customHeight="1" outlineLevel="2">
      <c r="A435"/>
      <c r="B435" s="35" t="s">
        <v>11</v>
      </c>
      <c r="C435" s="29"/>
      <c r="D435" s="29"/>
      <c r="E435" s="29"/>
      <c r="F435" s="29"/>
      <c r="G435" s="29"/>
      <c r="H435" s="49"/>
      <c r="I435" s="49"/>
      <c r="J435" s="49"/>
      <c r="K435" s="29"/>
      <c r="L435" s="29"/>
      <c r="M435" s="29"/>
      <c r="N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</row>
    <row r="436" spans="1:101" ht="12.6" customHeight="1" outlineLevel="3">
      <c r="A436"/>
      <c r="B436" s="36" t="s">
        <v>96</v>
      </c>
      <c r="C436" s="30"/>
      <c r="D436" s="30"/>
      <c r="E436" s="30"/>
      <c r="F436" s="30"/>
      <c r="G436" s="30"/>
      <c r="H436" s="49"/>
      <c r="I436" s="49"/>
      <c r="J436" s="49"/>
      <c r="K436" s="30"/>
      <c r="L436" s="30"/>
      <c r="M436" s="30"/>
      <c r="N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</row>
    <row r="437" spans="1:101" ht="22.35" customHeight="1" outlineLevel="4">
      <c r="A437"/>
      <c r="B437" s="13" t="str">
        <f t="shared" ref="B437:B439" si="49">HYPERLINK(CONCATENATE("http://belpult.by/site_search?search_term=",C437),H437)</f>
        <v xml:space="preserve">                Huayu for JVC RM-1011R универсальный пульт (серия HRM825)</v>
      </c>
      <c r="C437" s="31" t="s">
        <v>3651</v>
      </c>
      <c r="D437" s="12">
        <f t="shared" si="42"/>
        <v>4.8959999999999999</v>
      </c>
      <c r="E437" s="84">
        <f t="shared" si="42"/>
        <v>4.08</v>
      </c>
      <c r="F437" s="74" t="s">
        <v>63</v>
      </c>
      <c r="H437" s="46" t="s">
        <v>802</v>
      </c>
      <c r="I437" s="47">
        <v>4.08</v>
      </c>
      <c r="J437" s="47">
        <v>3.4</v>
      </c>
      <c r="K437" s="179">
        <v>3.74</v>
      </c>
      <c r="L437" s="58" t="s">
        <v>3043</v>
      </c>
      <c r="M437" s="113" t="s">
        <v>1419</v>
      </c>
      <c r="N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</row>
    <row r="438" spans="1:101" ht="22.35" customHeight="1" outlineLevel="4">
      <c r="A438"/>
      <c r="B438" s="13" t="str">
        <f t="shared" si="49"/>
        <v xml:space="preserve">                Huayu for JVC RM-530F универсальный пульт (серия HJC063)</v>
      </c>
      <c r="C438" s="31" t="s">
        <v>1207</v>
      </c>
      <c r="D438" s="12">
        <f t="shared" si="42"/>
        <v>4.8959999999999999</v>
      </c>
      <c r="E438" s="84">
        <f t="shared" si="42"/>
        <v>4.08</v>
      </c>
      <c r="F438" s="74" t="s">
        <v>63</v>
      </c>
      <c r="H438" s="46" t="s">
        <v>1206</v>
      </c>
      <c r="I438" s="47">
        <v>4.08</v>
      </c>
      <c r="J438" s="47">
        <v>3.4</v>
      </c>
      <c r="K438" s="179">
        <v>3.72</v>
      </c>
      <c r="L438" s="58" t="s">
        <v>3043</v>
      </c>
      <c r="M438" s="113" t="s">
        <v>1419</v>
      </c>
      <c r="N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</row>
    <row r="439" spans="1:101" ht="22.35" customHeight="1" outlineLevel="4">
      <c r="A439"/>
      <c r="B439" s="13" t="str">
        <f t="shared" si="49"/>
        <v xml:space="preserve">                Huayu for JVC RM-710R универсальный пульт (серия HRM442)</v>
      </c>
      <c r="C439" s="31" t="s">
        <v>3652</v>
      </c>
      <c r="D439" s="12">
        <f t="shared" si="42"/>
        <v>6.6239999999999997</v>
      </c>
      <c r="E439" s="84">
        <f t="shared" si="42"/>
        <v>5.52</v>
      </c>
      <c r="F439" s="74" t="s">
        <v>63</v>
      </c>
      <c r="H439" s="46" t="s">
        <v>242</v>
      </c>
      <c r="I439" s="47">
        <v>5.52</v>
      </c>
      <c r="J439" s="47">
        <v>4.5999999999999996</v>
      </c>
      <c r="K439" s="179">
        <v>5.0599999999999996</v>
      </c>
      <c r="L439" s="58" t="s">
        <v>3043</v>
      </c>
      <c r="M439" s="113" t="s">
        <v>1419</v>
      </c>
      <c r="N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</row>
    <row r="440" spans="1:101" ht="12.6" customHeight="1" outlineLevel="3">
      <c r="A440"/>
      <c r="B440" s="36" t="s">
        <v>653</v>
      </c>
      <c r="C440" s="30"/>
      <c r="D440" s="30"/>
      <c r="E440" s="30"/>
      <c r="F440" s="30"/>
      <c r="G440" s="30"/>
      <c r="H440" s="49"/>
      <c r="I440" s="49"/>
      <c r="J440" s="49"/>
      <c r="K440" s="30"/>
      <c r="L440" s="30"/>
      <c r="M440" s="30"/>
      <c r="N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</row>
    <row r="441" spans="1:101" ht="22.35" customHeight="1" outlineLevel="4">
      <c r="A441"/>
      <c r="B441" s="13" t="str">
        <f t="shared" ref="B441:B447" si="50">HYPERLINK(CONCATENATE("http://belpult.by/site_search?search_term=",C441),H441)</f>
        <v xml:space="preserve">                ПДУ для JVC KT1157-HH (LT-32M550) ic (серия HJC102)</v>
      </c>
      <c r="C441" s="31" t="s">
        <v>1317</v>
      </c>
      <c r="D441" s="12">
        <f t="shared" si="42"/>
        <v>11.231999999999999</v>
      </c>
      <c r="E441" s="84">
        <f t="shared" si="42"/>
        <v>9.36</v>
      </c>
      <c r="F441" s="74" t="s">
        <v>63</v>
      </c>
      <c r="H441" s="46" t="s">
        <v>1316</v>
      </c>
      <c r="I441" s="47">
        <v>9.36</v>
      </c>
      <c r="J441" s="47">
        <v>7.8</v>
      </c>
      <c r="K441" s="179">
        <v>8.36</v>
      </c>
      <c r="L441" s="58" t="s">
        <v>3043</v>
      </c>
      <c r="M441" s="113" t="s">
        <v>1419</v>
      </c>
      <c r="N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</row>
    <row r="442" spans="1:101" ht="11.85" customHeight="1" outlineLevel="4">
      <c r="A442"/>
      <c r="B442" s="13" t="str">
        <f t="shared" si="50"/>
        <v xml:space="preserve">                ПДУ для JVC RM-C2020 ic (серия HJC084)</v>
      </c>
      <c r="C442" s="31" t="s">
        <v>3653</v>
      </c>
      <c r="D442" s="12">
        <f t="shared" si="42"/>
        <v>6.48</v>
      </c>
      <c r="E442" s="84">
        <f t="shared" si="42"/>
        <v>5.3999999999999995</v>
      </c>
      <c r="F442" s="74" t="s">
        <v>63</v>
      </c>
      <c r="H442" s="46" t="s">
        <v>243</v>
      </c>
      <c r="I442" s="47">
        <v>5.4</v>
      </c>
      <c r="J442" s="47">
        <v>4.5</v>
      </c>
      <c r="K442" s="179">
        <v>4.82</v>
      </c>
      <c r="L442" s="58" t="s">
        <v>3043</v>
      </c>
      <c r="M442" s="113" t="s">
        <v>1419</v>
      </c>
      <c r="N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</row>
    <row r="443" spans="1:101" ht="11.85" customHeight="1" outlineLevel="4">
      <c r="A443"/>
      <c r="B443" s="13" t="str">
        <f t="shared" si="50"/>
        <v xml:space="preserve">                ПДУ для JVC RM-C364GY ic (серия HJC062)</v>
      </c>
      <c r="C443" s="31" t="s">
        <v>3654</v>
      </c>
      <c r="D443" s="12">
        <f t="shared" si="42"/>
        <v>4.008</v>
      </c>
      <c r="E443" s="84">
        <f t="shared" si="42"/>
        <v>3.3359999999999999</v>
      </c>
      <c r="F443" s="74" t="s">
        <v>63</v>
      </c>
      <c r="H443" s="46" t="s">
        <v>1923</v>
      </c>
      <c r="I443" s="47">
        <v>3.34</v>
      </c>
      <c r="J443" s="47">
        <v>2.78</v>
      </c>
      <c r="K443" s="179">
        <v>2.86</v>
      </c>
      <c r="L443" s="58" t="s">
        <v>3043</v>
      </c>
      <c r="M443" s="113" t="s">
        <v>1419</v>
      </c>
      <c r="N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</row>
    <row r="444" spans="1:101" ht="11.85" customHeight="1" outlineLevel="4">
      <c r="A444"/>
      <c r="B444" s="13" t="str">
        <f t="shared" si="50"/>
        <v xml:space="preserve">                ПДУ для JVC RM-C462  ic (серия HJC020) </v>
      </c>
      <c r="C444" s="31" t="s">
        <v>544</v>
      </c>
      <c r="D444" s="12">
        <f t="shared" si="42"/>
        <v>4.7759999999999998</v>
      </c>
      <c r="E444" s="84">
        <f t="shared" si="42"/>
        <v>3.9839999999999995</v>
      </c>
      <c r="F444" s="74" t="s">
        <v>63</v>
      </c>
      <c r="H444" s="46" t="s">
        <v>543</v>
      </c>
      <c r="I444" s="47">
        <v>3.98</v>
      </c>
      <c r="J444" s="47">
        <v>3.32</v>
      </c>
      <c r="K444" s="179">
        <v>3.65</v>
      </c>
      <c r="L444" s="58" t="s">
        <v>3043</v>
      </c>
      <c r="M444" s="113" t="s">
        <v>1419</v>
      </c>
      <c r="N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</row>
    <row r="445" spans="1:101" ht="11.85" customHeight="1" outlineLevel="4">
      <c r="A445"/>
      <c r="B445" s="13" t="str">
        <f t="shared" si="50"/>
        <v xml:space="preserve">                ПДУ для JVC RM-C470 ic (серия HJC036) </v>
      </c>
      <c r="C445" s="31" t="s">
        <v>3655</v>
      </c>
      <c r="D445" s="12">
        <f t="shared" si="42"/>
        <v>3.7079999999999997</v>
      </c>
      <c r="E445" s="84">
        <f t="shared" si="42"/>
        <v>3.7679999999999998</v>
      </c>
      <c r="F445" s="74" t="s">
        <v>63</v>
      </c>
      <c r="H445" s="46" t="s">
        <v>841</v>
      </c>
      <c r="I445" s="47">
        <v>3.09</v>
      </c>
      <c r="J445" s="47">
        <v>3.14</v>
      </c>
      <c r="K445" s="179">
        <v>3.63</v>
      </c>
      <c r="L445" s="58" t="s">
        <v>3043</v>
      </c>
      <c r="M445" s="113" t="s">
        <v>1419</v>
      </c>
      <c r="N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</row>
    <row r="446" spans="1:101" ht="11.85" customHeight="1" outlineLevel="4">
      <c r="A446"/>
      <c r="B446" s="13" t="str">
        <f t="shared" si="50"/>
        <v xml:space="preserve">                ПДУ для JVC RM-C530/RM-C531 ic (серия HJC043)</v>
      </c>
      <c r="C446" s="31" t="s">
        <v>3656</v>
      </c>
      <c r="D446" s="12">
        <f t="shared" si="42"/>
        <v>4.1040000000000001</v>
      </c>
      <c r="E446" s="84">
        <f t="shared" si="42"/>
        <v>3.42</v>
      </c>
      <c r="F446" s="74" t="s">
        <v>63</v>
      </c>
      <c r="H446" s="46" t="s">
        <v>244</v>
      </c>
      <c r="I446" s="47">
        <v>3.42</v>
      </c>
      <c r="J446" s="47">
        <v>2.85</v>
      </c>
      <c r="K446" s="179">
        <v>3.1</v>
      </c>
      <c r="L446" s="58" t="s">
        <v>3043</v>
      </c>
      <c r="M446" s="113" t="s">
        <v>1419</v>
      </c>
      <c r="N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</row>
    <row r="447" spans="1:101" ht="11.85" customHeight="1" outlineLevel="4">
      <c r="A447"/>
      <c r="B447" s="13" t="str">
        <f t="shared" si="50"/>
        <v xml:space="preserve">                ПДУ для JVC RM-C565 ic (серия HJC013) </v>
      </c>
      <c r="C447" s="31" t="s">
        <v>3657</v>
      </c>
      <c r="D447" s="12">
        <f t="shared" si="42"/>
        <v>4.1040000000000001</v>
      </c>
      <c r="E447" s="84">
        <f t="shared" si="42"/>
        <v>3.42</v>
      </c>
      <c r="F447" s="74" t="s">
        <v>63</v>
      </c>
      <c r="H447" s="46" t="s">
        <v>245</v>
      </c>
      <c r="I447" s="47">
        <v>3.42</v>
      </c>
      <c r="J447" s="47">
        <v>2.85</v>
      </c>
      <c r="K447" s="179">
        <v>2.97</v>
      </c>
      <c r="L447" s="58" t="s">
        <v>3043</v>
      </c>
      <c r="M447" s="113" t="s">
        <v>1419</v>
      </c>
      <c r="N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</row>
    <row r="448" spans="1:101" ht="12.6" customHeight="1" outlineLevel="2">
      <c r="A448"/>
      <c r="B448" s="35" t="s">
        <v>12</v>
      </c>
      <c r="C448" s="29"/>
      <c r="D448" s="29"/>
      <c r="E448" s="29"/>
      <c r="F448" s="29"/>
      <c r="G448" s="29"/>
      <c r="H448" s="49"/>
      <c r="I448" s="49"/>
      <c r="J448" s="49"/>
      <c r="K448" s="29"/>
      <c r="L448" s="29"/>
      <c r="M448" s="29"/>
      <c r="N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</row>
    <row r="449" spans="1:101" ht="12.6" customHeight="1" outlineLevel="3">
      <c r="A449"/>
      <c r="B449" s="36" t="s">
        <v>97</v>
      </c>
      <c r="C449" s="30"/>
      <c r="D449" s="30"/>
      <c r="E449" s="30"/>
      <c r="F449" s="30"/>
      <c r="G449" s="30"/>
      <c r="H449" s="49"/>
      <c r="I449" s="49"/>
      <c r="J449" s="49"/>
      <c r="K449" s="30"/>
      <c r="L449" s="30"/>
      <c r="M449" s="30"/>
      <c r="N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</row>
    <row r="450" spans="1:101" ht="22.35" customHeight="1" outlineLevel="4">
      <c r="A450"/>
      <c r="B450" s="13" t="str">
        <f t="shared" ref="B450:B469" si="51">HYPERLINK(CONCATENATE("http://belpult.by/site_search?search_term=",C450),H450)</f>
        <v xml:space="preserve">                Huayu for LG RM-002CB универсальный пульт (серия HRM260) </v>
      </c>
      <c r="C450" s="31" t="s">
        <v>3202</v>
      </c>
      <c r="D450" s="12">
        <f t="shared" si="42"/>
        <v>4.4880000000000004</v>
      </c>
      <c r="E450" s="84">
        <f t="shared" si="42"/>
        <v>3.7439999999999998</v>
      </c>
      <c r="F450" s="74" t="s">
        <v>63</v>
      </c>
      <c r="H450" s="46" t="s">
        <v>246</v>
      </c>
      <c r="I450" s="47">
        <v>3.74</v>
      </c>
      <c r="J450" s="47">
        <v>3.12</v>
      </c>
      <c r="K450" s="179">
        <v>3.43</v>
      </c>
      <c r="L450" s="58" t="s">
        <v>3043</v>
      </c>
      <c r="M450" s="113" t="s">
        <v>1419</v>
      </c>
      <c r="N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</row>
    <row r="451" spans="1:101" ht="22.35" customHeight="1" outlineLevel="4">
      <c r="A451"/>
      <c r="B451" s="13" t="str">
        <f t="shared" si="51"/>
        <v xml:space="preserve">                Huayu for LG RM-158CB  универсальный пульт (серия HRM264)</v>
      </c>
      <c r="C451" s="31" t="s">
        <v>3397</v>
      </c>
      <c r="D451" s="12">
        <f t="shared" si="42"/>
        <v>6.1920000000000002</v>
      </c>
      <c r="E451" s="84">
        <f t="shared" si="42"/>
        <v>5.1599999999999993</v>
      </c>
      <c r="F451" s="74" t="s">
        <v>63</v>
      </c>
      <c r="H451" s="46" t="s">
        <v>3396</v>
      </c>
      <c r="I451" s="47">
        <v>5.16</v>
      </c>
      <c r="J451" s="47">
        <v>4.3</v>
      </c>
      <c r="K451" s="179">
        <v>4.7300000000000004</v>
      </c>
      <c r="L451" s="58" t="s">
        <v>3043</v>
      </c>
      <c r="M451" s="113" t="s">
        <v>1419</v>
      </c>
      <c r="N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</row>
    <row r="452" spans="1:101" ht="22.35" customHeight="1" outlineLevel="4">
      <c r="A452"/>
      <c r="B452" s="13" t="str">
        <f t="shared" si="51"/>
        <v xml:space="preserve">                Huayu for LG RM-406CB LCD универсальный пульт(серия HRM272)</v>
      </c>
      <c r="C452" s="31" t="s">
        <v>3659</v>
      </c>
      <c r="D452" s="12">
        <f t="shared" si="42"/>
        <v>6.78</v>
      </c>
      <c r="E452" s="84">
        <f t="shared" si="42"/>
        <v>5.6520000000000001</v>
      </c>
      <c r="F452" s="74" t="s">
        <v>63</v>
      </c>
      <c r="H452" s="46" t="s">
        <v>3658</v>
      </c>
      <c r="I452" s="47">
        <v>5.65</v>
      </c>
      <c r="J452" s="47">
        <v>4.71</v>
      </c>
      <c r="K452" s="179">
        <v>4.95</v>
      </c>
      <c r="L452" s="58" t="s">
        <v>3043</v>
      </c>
      <c r="M452" s="113" t="s">
        <v>1419</v>
      </c>
      <c r="N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</row>
    <row r="453" spans="1:101" ht="22.35" customHeight="1" outlineLevel="4">
      <c r="A453"/>
      <c r="B453" s="13" t="str">
        <f t="shared" si="51"/>
        <v xml:space="preserve">                Huayu for LG RM-609CB+ универсальный пульт (серия HRM648) </v>
      </c>
      <c r="C453" s="31" t="s">
        <v>3203</v>
      </c>
      <c r="D453" s="12">
        <f t="shared" si="42"/>
        <v>4.3079999999999998</v>
      </c>
      <c r="E453" s="84">
        <f t="shared" si="42"/>
        <v>3.5880000000000001</v>
      </c>
      <c r="F453" s="74" t="s">
        <v>63</v>
      </c>
      <c r="H453" s="46" t="s">
        <v>247</v>
      </c>
      <c r="I453" s="47">
        <v>3.59</v>
      </c>
      <c r="J453" s="47">
        <v>2.99</v>
      </c>
      <c r="K453" s="179">
        <v>3.19</v>
      </c>
      <c r="L453" s="58" t="s">
        <v>3043</v>
      </c>
      <c r="M453" s="113" t="s">
        <v>1419</v>
      </c>
      <c r="N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</row>
    <row r="454" spans="1:101" ht="22.35" customHeight="1" outlineLevel="4">
      <c r="A454"/>
      <c r="B454" s="13" t="str">
        <f t="shared" si="51"/>
        <v xml:space="preserve">                Huayu for LG RM-B938 BLU-RAY универсальный пульт (серия HRM874)</v>
      </c>
      <c r="C454" s="31" t="s">
        <v>3660</v>
      </c>
      <c r="D454" s="12">
        <f t="shared" si="42"/>
        <v>10.943999999999999</v>
      </c>
      <c r="E454" s="84">
        <f t="shared" si="42"/>
        <v>9.1199999999999992</v>
      </c>
      <c r="F454" s="74" t="s">
        <v>63</v>
      </c>
      <c r="H454" s="46" t="s">
        <v>1318</v>
      </c>
      <c r="I454" s="47">
        <v>9.1199999999999992</v>
      </c>
      <c r="J454" s="47">
        <v>7.6</v>
      </c>
      <c r="K454" s="179">
        <v>8.2899999999999991</v>
      </c>
      <c r="L454" s="58" t="s">
        <v>3043</v>
      </c>
      <c r="M454" s="113" t="s">
        <v>1419</v>
      </c>
      <c r="N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</row>
    <row r="455" spans="1:101" ht="22.35" customHeight="1" outlineLevel="4">
      <c r="A455"/>
      <c r="B455" s="13" t="str">
        <f t="shared" si="51"/>
        <v xml:space="preserve">                Huayu for LG RM-D1296 универсальный пульт  (серия  HRM1367)</v>
      </c>
      <c r="C455" s="31" t="s">
        <v>1266</v>
      </c>
      <c r="D455" s="12">
        <f t="shared" si="42"/>
        <v>10.536</v>
      </c>
      <c r="E455" s="84">
        <f t="shared" si="42"/>
        <v>8.7840000000000007</v>
      </c>
      <c r="F455" s="74" t="s">
        <v>63</v>
      </c>
      <c r="H455" s="46" t="s">
        <v>1265</v>
      </c>
      <c r="I455" s="47">
        <v>8.7799999999999994</v>
      </c>
      <c r="J455" s="47">
        <v>7.32</v>
      </c>
      <c r="K455" s="179">
        <v>7.99</v>
      </c>
      <c r="L455" s="58" t="s">
        <v>3043</v>
      </c>
      <c r="M455" s="113" t="s">
        <v>1419</v>
      </c>
      <c r="N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</row>
    <row r="456" spans="1:101" ht="22.35" customHeight="1" outlineLevel="4">
      <c r="A456"/>
      <c r="B456" s="13" t="str">
        <f t="shared" si="51"/>
        <v xml:space="preserve">                Huayu for LG RM-D1318 для музыкальных центров универсальный пульт  (серия  HRM1387)</v>
      </c>
      <c r="C456" s="31" t="s">
        <v>1320</v>
      </c>
      <c r="D456" s="12">
        <f t="shared" si="42"/>
        <v>9.36</v>
      </c>
      <c r="E456" s="84">
        <f t="shared" si="42"/>
        <v>7.8</v>
      </c>
      <c r="F456" s="74" t="s">
        <v>63</v>
      </c>
      <c r="H456" s="46" t="s">
        <v>1319</v>
      </c>
      <c r="I456" s="47">
        <v>7.8</v>
      </c>
      <c r="J456" s="47">
        <v>6.5</v>
      </c>
      <c r="K456" s="179">
        <v>7.04</v>
      </c>
      <c r="L456" s="58" t="s">
        <v>3043</v>
      </c>
      <c r="M456" s="113" t="s">
        <v>1419</v>
      </c>
      <c r="N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</row>
    <row r="457" spans="1:101" ht="22.35" customHeight="1" outlineLevel="4">
      <c r="A457"/>
      <c r="B457" s="13" t="str">
        <f t="shared" si="51"/>
        <v xml:space="preserve">                Huayu for LG RM-D646 DVD универсальный пульт (серия HRM358)</v>
      </c>
      <c r="C457" s="31" t="s">
        <v>3661</v>
      </c>
      <c r="D457" s="12">
        <f t="shared" si="42"/>
        <v>5.1840000000000002</v>
      </c>
      <c r="E457" s="84">
        <f t="shared" si="42"/>
        <v>4.32</v>
      </c>
      <c r="F457" s="74" t="s">
        <v>63</v>
      </c>
      <c r="H457" s="46" t="s">
        <v>248</v>
      </c>
      <c r="I457" s="47">
        <v>4.32</v>
      </c>
      <c r="J457" s="47">
        <v>3.6</v>
      </c>
      <c r="K457" s="179">
        <v>3.96</v>
      </c>
      <c r="L457" s="58" t="s">
        <v>3043</v>
      </c>
      <c r="M457" s="113" t="s">
        <v>1419</v>
      </c>
      <c r="N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</row>
    <row r="458" spans="1:101" ht="22.35" customHeight="1" outlineLevel="4">
      <c r="A458"/>
      <c r="B458" s="13" t="str">
        <f t="shared" si="51"/>
        <v xml:space="preserve">                Huayu for LG RM-D757 универсальный пульт (серия HRM526)</v>
      </c>
      <c r="C458" s="31" t="s">
        <v>3662</v>
      </c>
      <c r="D458" s="12">
        <f t="shared" si="42"/>
        <v>7.3439999999999994</v>
      </c>
      <c r="E458" s="84">
        <f t="shared" si="42"/>
        <v>6.1199999999999992</v>
      </c>
      <c r="F458" s="74" t="s">
        <v>63</v>
      </c>
      <c r="H458" s="46" t="s">
        <v>545</v>
      </c>
      <c r="I458" s="47">
        <v>6.12</v>
      </c>
      <c r="J458" s="47">
        <v>5.0999999999999996</v>
      </c>
      <c r="K458" s="179">
        <v>5.68</v>
      </c>
      <c r="L458" s="58" t="s">
        <v>3043</v>
      </c>
      <c r="M458" s="113" t="s">
        <v>1419</v>
      </c>
      <c r="N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</row>
    <row r="459" spans="1:101" ht="22.35" customHeight="1" outlineLevel="4">
      <c r="A459"/>
      <c r="B459" s="13" t="str">
        <f t="shared" si="51"/>
        <v xml:space="preserve">                Huayu for LG RM-G3900 Magic Motion для серии (MR), корпус MR650A  SMART TV (серия HRM1487)</v>
      </c>
      <c r="C459" s="31" t="s">
        <v>2815</v>
      </c>
      <c r="D459" s="12">
        <f t="shared" si="42"/>
        <v>55.943999999999996</v>
      </c>
      <c r="E459" s="84">
        <f t="shared" si="42"/>
        <v>46.62</v>
      </c>
      <c r="F459" s="74" t="s">
        <v>63</v>
      </c>
      <c r="H459" s="46" t="s">
        <v>2814</v>
      </c>
      <c r="I459" s="47">
        <v>46.62</v>
      </c>
      <c r="J459" s="47">
        <v>38.85</v>
      </c>
      <c r="K459" s="179">
        <v>34.54</v>
      </c>
      <c r="L459" s="58" t="s">
        <v>3043</v>
      </c>
      <c r="M459" s="113" t="s">
        <v>1419</v>
      </c>
      <c r="N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</row>
    <row r="460" spans="1:101" ht="22.35" customHeight="1" outlineLevel="4">
      <c r="A460"/>
      <c r="B460" s="13" t="str">
        <f t="shared" si="51"/>
        <v xml:space="preserve">                Huayu for LG RM-L1162 3D LED TV с функцией SMART  универсальный пульт  (серия HRM1005)</v>
      </c>
      <c r="C460" s="31" t="s">
        <v>3204</v>
      </c>
      <c r="D460" s="12">
        <f t="shared" ref="D460:E523" si="52">PRODUCT(I460,1.2)</f>
        <v>5.7839999999999998</v>
      </c>
      <c r="E460" s="84">
        <f t="shared" si="52"/>
        <v>4.823999999999999</v>
      </c>
      <c r="F460" s="74" t="s">
        <v>63</v>
      </c>
      <c r="H460" s="46" t="s">
        <v>1831</v>
      </c>
      <c r="I460" s="47">
        <v>4.82</v>
      </c>
      <c r="J460" s="47">
        <v>4.0199999999999996</v>
      </c>
      <c r="K460" s="179">
        <v>4.2699999999999996</v>
      </c>
      <c r="L460" s="58" t="s">
        <v>3043</v>
      </c>
      <c r="M460" s="113" t="s">
        <v>1419</v>
      </c>
      <c r="N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</row>
    <row r="461" spans="1:101" ht="22.35" customHeight="1" outlineLevel="4">
      <c r="A461"/>
      <c r="B461" s="13" t="str">
        <f t="shared" si="51"/>
        <v xml:space="preserve">                Huayu for LG RM-L1162W БЕЛЫЙ LED TV с функцией SMART  универсальный пульт  (серия HRM1078)</v>
      </c>
      <c r="C461" s="31" t="s">
        <v>1833</v>
      </c>
      <c r="D461" s="12">
        <f t="shared" si="52"/>
        <v>5.9880000000000004</v>
      </c>
      <c r="E461" s="84">
        <f t="shared" si="52"/>
        <v>4.992</v>
      </c>
      <c r="F461" s="74" t="s">
        <v>63</v>
      </c>
      <c r="H461" s="46" t="s">
        <v>1832</v>
      </c>
      <c r="I461" s="47">
        <v>4.99</v>
      </c>
      <c r="J461" s="47">
        <v>4.16</v>
      </c>
      <c r="K461" s="179">
        <v>4.55</v>
      </c>
      <c r="L461" s="58" t="s">
        <v>3043</v>
      </c>
      <c r="M461" s="113" t="s">
        <v>1419</v>
      </c>
      <c r="N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</row>
    <row r="462" spans="1:101" ht="22.35" customHeight="1" outlineLevel="4">
      <c r="A462"/>
      <c r="B462" s="13" t="str">
        <f t="shared" si="51"/>
        <v xml:space="preserve">                Huayu for LG RM-L1379 LED TV с функцией NETFLIX / AMAZON  универсальный пульт  (серия HRM1476)</v>
      </c>
      <c r="C462" s="31" t="s">
        <v>2817</v>
      </c>
      <c r="D462" s="12">
        <f t="shared" si="52"/>
        <v>6.9119999999999999</v>
      </c>
      <c r="E462" s="84">
        <f t="shared" si="52"/>
        <v>5.76</v>
      </c>
      <c r="F462" s="74" t="s">
        <v>63</v>
      </c>
      <c r="H462" s="46" t="s">
        <v>2816</v>
      </c>
      <c r="I462" s="47">
        <v>5.76</v>
      </c>
      <c r="J462" s="47">
        <v>4.8</v>
      </c>
      <c r="K462" s="179">
        <v>5.5</v>
      </c>
      <c r="L462" s="58" t="s">
        <v>3043</v>
      </c>
      <c r="M462" s="113" t="s">
        <v>1419</v>
      </c>
      <c r="N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</row>
    <row r="463" spans="1:101" ht="22.35" customHeight="1" outlineLevel="4">
      <c r="A463"/>
      <c r="B463" s="13" t="str">
        <f t="shared" si="51"/>
        <v xml:space="preserve">                Huayu for LG RM-L810  универсальный пульт (серия HRM607)</v>
      </c>
      <c r="C463" s="31" t="s">
        <v>3205</v>
      </c>
      <c r="D463" s="12">
        <f t="shared" si="52"/>
        <v>6.1920000000000002</v>
      </c>
      <c r="E463" s="84">
        <f t="shared" si="52"/>
        <v>5.1599999999999993</v>
      </c>
      <c r="F463" s="74" t="s">
        <v>63</v>
      </c>
      <c r="H463" s="46" t="s">
        <v>1542</v>
      </c>
      <c r="I463" s="47">
        <v>5.16</v>
      </c>
      <c r="J463" s="47">
        <v>4.3</v>
      </c>
      <c r="K463" s="179">
        <v>4.7300000000000004</v>
      </c>
      <c r="L463" s="58" t="s">
        <v>3043</v>
      </c>
      <c r="M463" s="113" t="s">
        <v>1419</v>
      </c>
      <c r="N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</row>
    <row r="464" spans="1:101" ht="22.35" customHeight="1" outlineLevel="4">
      <c r="A464"/>
      <c r="B464" s="13" t="str">
        <f t="shared" si="51"/>
        <v xml:space="preserve">                Huayu for LG RM-L859  универсальный пульт  (серия  HRM679)</v>
      </c>
      <c r="C464" s="31" t="s">
        <v>3206</v>
      </c>
      <c r="D464" s="12">
        <f t="shared" si="52"/>
        <v>5.7359999999999998</v>
      </c>
      <c r="E464" s="84">
        <f t="shared" si="52"/>
        <v>4.7759999999999998</v>
      </c>
      <c r="F464" s="74" t="s">
        <v>63</v>
      </c>
      <c r="H464" s="46" t="s">
        <v>249</v>
      </c>
      <c r="I464" s="47">
        <v>4.78</v>
      </c>
      <c r="J464" s="47">
        <v>3.98</v>
      </c>
      <c r="K464" s="179">
        <v>4.3600000000000003</v>
      </c>
      <c r="L464" s="58" t="s">
        <v>3043</v>
      </c>
      <c r="M464" s="113" t="s">
        <v>1419</v>
      </c>
      <c r="N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</row>
    <row r="465" spans="1:101" ht="22.35" customHeight="1" outlineLevel="4">
      <c r="A465"/>
      <c r="B465" s="13" t="str">
        <f t="shared" si="51"/>
        <v xml:space="preserve">                Huayu for LG RM-L915+ универсальный пульт  (серия  HRM768)</v>
      </c>
      <c r="C465" s="31" t="s">
        <v>3207</v>
      </c>
      <c r="D465" s="12">
        <f t="shared" si="52"/>
        <v>6.3840000000000003</v>
      </c>
      <c r="E465" s="84">
        <f t="shared" si="52"/>
        <v>5.3159999999999998</v>
      </c>
      <c r="F465" s="74" t="s">
        <v>63</v>
      </c>
      <c r="H465" s="46" t="s">
        <v>250</v>
      </c>
      <c r="I465" s="47">
        <v>5.32</v>
      </c>
      <c r="J465" s="47">
        <v>4.43</v>
      </c>
      <c r="K465" s="179">
        <v>4.66</v>
      </c>
      <c r="L465" s="58" t="s">
        <v>3043</v>
      </c>
      <c r="M465" s="113" t="s">
        <v>1419</v>
      </c>
      <c r="N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</row>
    <row r="466" spans="1:101" ht="22.35" customHeight="1" outlineLevel="4">
      <c r="A466"/>
      <c r="B466" s="13" t="str">
        <f t="shared" si="51"/>
        <v xml:space="preserve">                Huayu for LG RM-L915W (белого цвета) универсальный пульт  (серия  HRM973)</v>
      </c>
      <c r="C466" s="31" t="s">
        <v>1078</v>
      </c>
      <c r="D466" s="12">
        <f t="shared" si="52"/>
        <v>7.2719999999999994</v>
      </c>
      <c r="E466" s="84">
        <f t="shared" si="52"/>
        <v>6.06</v>
      </c>
      <c r="F466" s="74" t="s">
        <v>63</v>
      </c>
      <c r="H466" s="46" t="s">
        <v>1077</v>
      </c>
      <c r="I466" s="47">
        <v>6.06</v>
      </c>
      <c r="J466" s="47">
        <v>5.05</v>
      </c>
      <c r="K466" s="179">
        <v>5.52</v>
      </c>
      <c r="L466" s="58" t="s">
        <v>3043</v>
      </c>
      <c r="M466" s="113" t="s">
        <v>1419</v>
      </c>
      <c r="N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</row>
    <row r="467" spans="1:101" ht="22.35" customHeight="1" outlineLevel="4">
      <c r="A467"/>
      <c r="B467" s="13" t="str">
        <f t="shared" si="51"/>
        <v xml:space="preserve">                Huayu for LG RM-L930+ 3D универсальный пульт(серия HRM824)</v>
      </c>
      <c r="C467" s="31" t="s">
        <v>3208</v>
      </c>
      <c r="D467" s="12">
        <f t="shared" si="52"/>
        <v>7.98</v>
      </c>
      <c r="E467" s="84">
        <f t="shared" si="52"/>
        <v>6.6479999999999997</v>
      </c>
      <c r="F467" s="74" t="s">
        <v>63</v>
      </c>
      <c r="H467" s="46" t="s">
        <v>907</v>
      </c>
      <c r="I467" s="47">
        <v>6.65</v>
      </c>
      <c r="J467" s="47">
        <v>5.54</v>
      </c>
      <c r="K467" s="179">
        <v>5.54</v>
      </c>
      <c r="L467" s="58" t="s">
        <v>3043</v>
      </c>
      <c r="M467" s="113" t="s">
        <v>1419</v>
      </c>
      <c r="N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</row>
    <row r="468" spans="1:101" ht="22.35" customHeight="1" outlineLevel="4">
      <c r="A468"/>
      <c r="B468" s="13" t="str">
        <f t="shared" si="51"/>
        <v xml:space="preserve">                Huayu for LG RM-L999+1 LCD TV 3D универсальный пульт  (серия  HRM1237)</v>
      </c>
      <c r="C468" s="31" t="s">
        <v>3209</v>
      </c>
      <c r="D468" s="12">
        <f t="shared" si="52"/>
        <v>8.6159999999999997</v>
      </c>
      <c r="E468" s="84">
        <f t="shared" si="52"/>
        <v>7.1760000000000002</v>
      </c>
      <c r="F468" s="74" t="s">
        <v>63</v>
      </c>
      <c r="H468" s="46" t="s">
        <v>908</v>
      </c>
      <c r="I468" s="47">
        <v>7.18</v>
      </c>
      <c r="J468" s="47">
        <v>5.98</v>
      </c>
      <c r="K468" s="179">
        <v>6.47</v>
      </c>
      <c r="L468" s="58" t="s">
        <v>3043</v>
      </c>
      <c r="M468" s="113" t="s">
        <v>1419</v>
      </c>
      <c r="N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</row>
    <row r="469" spans="1:101" ht="22.35" customHeight="1" outlineLevel="4">
      <c r="A469"/>
      <c r="B469" s="13" t="str">
        <f t="shared" si="51"/>
        <v xml:space="preserve">                Huayu для LG Magic Motion(MR) SR-600 универсальный пульт под LG LCD TV (серия 16872)</v>
      </c>
      <c r="C469" s="32">
        <v>16872</v>
      </c>
      <c r="D469" s="12">
        <f t="shared" si="52"/>
        <v>63.359999999999992</v>
      </c>
      <c r="E469" s="84">
        <f t="shared" si="52"/>
        <v>52.8</v>
      </c>
      <c r="F469" s="74" t="s">
        <v>63</v>
      </c>
      <c r="H469" s="46" t="s">
        <v>1586</v>
      </c>
      <c r="I469" s="47">
        <v>52.8</v>
      </c>
      <c r="J469" s="47">
        <v>44</v>
      </c>
      <c r="K469" s="179">
        <v>48.97</v>
      </c>
      <c r="L469" s="58" t="s">
        <v>3043</v>
      </c>
      <c r="M469" s="113" t="s">
        <v>1419</v>
      </c>
      <c r="N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</row>
    <row r="470" spans="1:101" ht="12.6" customHeight="1" outlineLevel="3">
      <c r="A470"/>
      <c r="B470" s="36" t="s">
        <v>654</v>
      </c>
      <c r="C470" s="30"/>
      <c r="D470" s="30"/>
      <c r="E470" s="30"/>
      <c r="F470" s="30"/>
      <c r="G470" s="30"/>
      <c r="H470" s="49"/>
      <c r="I470" s="49"/>
      <c r="J470" s="49"/>
      <c r="K470" s="30"/>
      <c r="L470" s="30"/>
      <c r="M470" s="30"/>
      <c r="N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</row>
    <row r="471" spans="1:101" ht="22.35" customHeight="1" outlineLevel="4">
      <c r="A471"/>
      <c r="B471" s="13" t="str">
        <f t="shared" ref="B471:B534" si="53">HYPERLINK(CONCATENATE("http://belpult.by/site_search?search_term=",C471),H471)</f>
        <v xml:space="preserve">                ПДУ для Goldstar 105-230A (105-210)ic (серия HLG008)</v>
      </c>
      <c r="C471" s="31" t="s">
        <v>3663</v>
      </c>
      <c r="D471" s="12">
        <f t="shared" si="52"/>
        <v>4.1879999999999997</v>
      </c>
      <c r="E471" s="84">
        <f t="shared" si="52"/>
        <v>3.492</v>
      </c>
      <c r="F471" s="74" t="s">
        <v>63</v>
      </c>
      <c r="H471" s="46" t="s">
        <v>251</v>
      </c>
      <c r="I471" s="47">
        <v>3.49</v>
      </c>
      <c r="J471" s="47">
        <v>2.91</v>
      </c>
      <c r="K471" s="179">
        <v>3.17</v>
      </c>
      <c r="L471" s="58" t="s">
        <v>3043</v>
      </c>
      <c r="M471" s="113" t="s">
        <v>1419</v>
      </c>
      <c r="N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</row>
    <row r="472" spans="1:101" ht="22.35" customHeight="1" outlineLevel="4">
      <c r="A472"/>
      <c r="B472" s="13" t="str">
        <f t="shared" si="53"/>
        <v xml:space="preserve">                ПДУ для Goldstar RC200  (Hyundai RC2000C) ic (Supra STV-LC16850WL, Erisson 19LET21)(серия HOB756)</v>
      </c>
      <c r="C472" s="31" t="s">
        <v>608</v>
      </c>
      <c r="D472" s="12">
        <f t="shared" si="52"/>
        <v>6.1920000000000002</v>
      </c>
      <c r="E472" s="84">
        <f t="shared" si="52"/>
        <v>5.1599999999999993</v>
      </c>
      <c r="F472" s="74" t="s">
        <v>63</v>
      </c>
      <c r="H472" s="46" t="s">
        <v>607</v>
      </c>
      <c r="I472" s="47">
        <v>5.16</v>
      </c>
      <c r="J472" s="47">
        <v>4.3</v>
      </c>
      <c r="K472" s="179">
        <v>4.7300000000000004</v>
      </c>
      <c r="L472" s="58" t="s">
        <v>3043</v>
      </c>
      <c r="M472" s="113" t="s">
        <v>1419</v>
      </c>
      <c r="N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</row>
    <row r="473" spans="1:101" ht="11.85" customHeight="1" outlineLevel="4">
      <c r="A473"/>
      <c r="B473" s="13" t="str">
        <f t="shared" si="53"/>
        <v xml:space="preserve">                ПДУ для LG 105-230M ic CF-20E60 (серия HLG011)</v>
      </c>
      <c r="C473" s="31" t="s">
        <v>3664</v>
      </c>
      <c r="D473" s="12">
        <f t="shared" si="52"/>
        <v>3.972</v>
      </c>
      <c r="E473" s="84">
        <f t="shared" si="52"/>
        <v>3.3119999999999998</v>
      </c>
      <c r="F473" s="74" t="s">
        <v>63</v>
      </c>
      <c r="H473" s="46" t="s">
        <v>252</v>
      </c>
      <c r="I473" s="47">
        <v>3.31</v>
      </c>
      <c r="J473" s="47">
        <v>2.76</v>
      </c>
      <c r="K473" s="179">
        <v>3.08</v>
      </c>
      <c r="L473" s="58" t="s">
        <v>3043</v>
      </c>
      <c r="M473" s="113" t="s">
        <v>1419</v>
      </c>
      <c r="N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</row>
    <row r="474" spans="1:101" ht="11.85" customHeight="1" outlineLevel="4">
      <c r="A474"/>
      <c r="B474" s="13" t="str">
        <f t="shared" si="53"/>
        <v xml:space="preserve">                ПДУ для LG 6710CDAK09D ic (серия HLG202)</v>
      </c>
      <c r="C474" s="31" t="s">
        <v>3665</v>
      </c>
      <c r="D474" s="12">
        <f t="shared" si="52"/>
        <v>7.2839999999999998</v>
      </c>
      <c r="E474" s="84">
        <f t="shared" si="52"/>
        <v>6.0719999999999992</v>
      </c>
      <c r="F474" s="74" t="s">
        <v>63</v>
      </c>
      <c r="H474" s="46" t="s">
        <v>803</v>
      </c>
      <c r="I474" s="47">
        <v>6.07</v>
      </c>
      <c r="J474" s="47">
        <v>5.0599999999999996</v>
      </c>
      <c r="K474" s="179">
        <v>5.85</v>
      </c>
      <c r="L474" s="58" t="s">
        <v>3043</v>
      </c>
      <c r="M474" s="113" t="s">
        <v>1419</v>
      </c>
      <c r="N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</row>
    <row r="475" spans="1:101" ht="11.85" customHeight="1" outlineLevel="4">
      <c r="A475"/>
      <c r="B475" s="13" t="str">
        <f t="shared" si="53"/>
        <v xml:space="preserve">                ПДУ для LG 6710CDAT04E ic (серия HLG2994)</v>
      </c>
      <c r="C475" s="32">
        <v>2994</v>
      </c>
      <c r="D475" s="12">
        <f t="shared" si="52"/>
        <v>4.3440000000000003</v>
      </c>
      <c r="E475" s="84">
        <f t="shared" si="52"/>
        <v>3.2519999999999998</v>
      </c>
      <c r="F475" s="74" t="s">
        <v>63</v>
      </c>
      <c r="H475" s="46" t="s">
        <v>253</v>
      </c>
      <c r="I475" s="47">
        <v>3.62</v>
      </c>
      <c r="J475" s="47">
        <v>2.71</v>
      </c>
      <c r="K475" s="179">
        <v>3.39</v>
      </c>
      <c r="L475" s="58" t="s">
        <v>3043</v>
      </c>
      <c r="M475" s="113" t="s">
        <v>1419</v>
      </c>
      <c r="N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</row>
    <row r="476" spans="1:101" ht="11.85" customHeight="1" outlineLevel="4">
      <c r="A476"/>
      <c r="B476" s="13" t="str">
        <f t="shared" si="53"/>
        <v xml:space="preserve">                ПДУ для LG 6710V00008A  ic (серия HLG023)</v>
      </c>
      <c r="C476" s="31" t="s">
        <v>3666</v>
      </c>
      <c r="D476" s="12">
        <f t="shared" si="52"/>
        <v>5.3280000000000003</v>
      </c>
      <c r="E476" s="84">
        <f t="shared" si="52"/>
        <v>4.4400000000000004</v>
      </c>
      <c r="F476" s="74" t="s">
        <v>63</v>
      </c>
      <c r="H476" s="46" t="s">
        <v>1661</v>
      </c>
      <c r="I476" s="47">
        <v>4.4400000000000004</v>
      </c>
      <c r="J476" s="47">
        <v>3.7</v>
      </c>
      <c r="K476" s="179">
        <v>3.83</v>
      </c>
      <c r="L476" s="58" t="s">
        <v>3043</v>
      </c>
      <c r="M476" s="113" t="s">
        <v>1419</v>
      </c>
      <c r="N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</row>
    <row r="477" spans="1:101" ht="11.85" customHeight="1" outlineLevel="4">
      <c r="A477"/>
      <c r="B477" s="13" t="str">
        <f t="shared" si="53"/>
        <v xml:space="preserve">                ПДУ для LG 6710V00017H ic (серия HLG016)</v>
      </c>
      <c r="C477" s="31" t="s">
        <v>1115</v>
      </c>
      <c r="D477" s="12">
        <f t="shared" si="52"/>
        <v>4.032</v>
      </c>
      <c r="E477" s="84">
        <f t="shared" si="52"/>
        <v>3.36</v>
      </c>
      <c r="F477" s="74" t="s">
        <v>63</v>
      </c>
      <c r="H477" s="46" t="s">
        <v>1114</v>
      </c>
      <c r="I477" s="47">
        <v>3.36</v>
      </c>
      <c r="J477" s="47">
        <v>2.8</v>
      </c>
      <c r="K477" s="179">
        <v>3.08</v>
      </c>
      <c r="L477" s="58" t="s">
        <v>3043</v>
      </c>
      <c r="M477" s="113" t="s">
        <v>1419</v>
      </c>
      <c r="N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</row>
    <row r="478" spans="1:101" ht="22.35" customHeight="1" outlineLevel="4">
      <c r="A478"/>
      <c r="B478" s="13" t="str">
        <f t="shared" si="53"/>
        <v xml:space="preserve">                ПДУ для LG 6710V00070A/ROLSEN ic (серия HLG047)</v>
      </c>
      <c r="C478" s="31" t="s">
        <v>3667</v>
      </c>
      <c r="D478" s="12">
        <f t="shared" si="52"/>
        <v>4.32</v>
      </c>
      <c r="E478" s="84">
        <f t="shared" si="52"/>
        <v>3.5999999999999996</v>
      </c>
      <c r="F478" s="74" t="s">
        <v>63</v>
      </c>
      <c r="H478" s="46" t="s">
        <v>254</v>
      </c>
      <c r="I478" s="47">
        <v>3.6</v>
      </c>
      <c r="J478" s="47">
        <v>3</v>
      </c>
      <c r="K478" s="179">
        <v>3.3</v>
      </c>
      <c r="L478" s="58" t="s">
        <v>3043</v>
      </c>
      <c r="M478" s="113" t="s">
        <v>1419</v>
      </c>
      <c r="N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</row>
    <row r="479" spans="1:101" ht="11.85" customHeight="1" outlineLevel="4">
      <c r="A479"/>
      <c r="B479" s="13" t="str">
        <f t="shared" si="53"/>
        <v xml:space="preserve">                ПДУ для LG 6710V00077V ic (серия HLG111)</v>
      </c>
      <c r="C479" s="31" t="s">
        <v>3668</v>
      </c>
      <c r="D479" s="12">
        <f t="shared" si="52"/>
        <v>5.4719999999999995</v>
      </c>
      <c r="E479" s="84">
        <f t="shared" si="52"/>
        <v>4.5599999999999996</v>
      </c>
      <c r="F479" s="74" t="s">
        <v>63</v>
      </c>
      <c r="H479" s="46" t="s">
        <v>909</v>
      </c>
      <c r="I479" s="47">
        <v>4.5599999999999996</v>
      </c>
      <c r="J479" s="47">
        <v>3.8</v>
      </c>
      <c r="K479" s="179">
        <v>4.16</v>
      </c>
      <c r="L479" s="58" t="s">
        <v>3043</v>
      </c>
      <c r="M479" s="113" t="s">
        <v>1419</v>
      </c>
      <c r="N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</row>
    <row r="480" spans="1:101" ht="11.85" customHeight="1" outlineLevel="4">
      <c r="A480"/>
      <c r="B480" s="13" t="str">
        <f t="shared" si="53"/>
        <v xml:space="preserve">                ПДУ для LG 6710V00077Z JAVA (серия HLG066)</v>
      </c>
      <c r="C480" s="31" t="s">
        <v>3669</v>
      </c>
      <c r="D480" s="12">
        <f t="shared" si="52"/>
        <v>1.9799999999999998</v>
      </c>
      <c r="E480" s="84">
        <f t="shared" si="52"/>
        <v>1.488</v>
      </c>
      <c r="F480" s="74" t="s">
        <v>63</v>
      </c>
      <c r="H480" s="46" t="s">
        <v>910</v>
      </c>
      <c r="I480" s="47">
        <v>1.65</v>
      </c>
      <c r="J480" s="47">
        <v>1.24</v>
      </c>
      <c r="K480" s="179">
        <v>1.54</v>
      </c>
      <c r="L480" s="58" t="s">
        <v>3043</v>
      </c>
      <c r="M480" s="113" t="s">
        <v>1419</v>
      </c>
      <c r="N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</row>
    <row r="481" spans="1:101" ht="11.85" customHeight="1" outlineLevel="4">
      <c r="A481"/>
      <c r="B481" s="13" t="str">
        <f t="shared" si="53"/>
        <v xml:space="preserve">                ПДУ для LG 6710V00090A ic (серия HLG042)</v>
      </c>
      <c r="C481" s="31" t="s">
        <v>3670</v>
      </c>
      <c r="D481" s="12">
        <f t="shared" si="52"/>
        <v>4.1760000000000002</v>
      </c>
      <c r="E481" s="84">
        <f t="shared" si="52"/>
        <v>3.48</v>
      </c>
      <c r="F481" s="74" t="s">
        <v>63</v>
      </c>
      <c r="H481" s="46" t="s">
        <v>255</v>
      </c>
      <c r="I481" s="47">
        <v>3.48</v>
      </c>
      <c r="J481" s="47">
        <v>2.9</v>
      </c>
      <c r="K481" s="179">
        <v>3.08</v>
      </c>
      <c r="L481" s="58" t="s">
        <v>3043</v>
      </c>
      <c r="M481" s="113" t="s">
        <v>1419</v>
      </c>
      <c r="N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</row>
    <row r="482" spans="1:101" ht="11.85" customHeight="1" outlineLevel="4">
      <c r="A482"/>
      <c r="B482" s="13" t="str">
        <f t="shared" si="53"/>
        <v xml:space="preserve">                ПДУ для LG 6710V00112V  ic (серия HLG096)</v>
      </c>
      <c r="C482" s="31" t="s">
        <v>3671</v>
      </c>
      <c r="D482" s="12">
        <f t="shared" si="52"/>
        <v>5.1840000000000002</v>
      </c>
      <c r="E482" s="84">
        <f t="shared" si="52"/>
        <v>4.32</v>
      </c>
      <c r="F482" s="74" t="s">
        <v>63</v>
      </c>
      <c r="H482" s="46" t="s">
        <v>256</v>
      </c>
      <c r="I482" s="47">
        <v>4.32</v>
      </c>
      <c r="J482" s="47">
        <v>3.6</v>
      </c>
      <c r="K482" s="179">
        <v>3.96</v>
      </c>
      <c r="L482" s="58" t="s">
        <v>3043</v>
      </c>
      <c r="M482" s="113" t="s">
        <v>1419</v>
      </c>
      <c r="N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</row>
    <row r="483" spans="1:101" ht="11.85" customHeight="1" outlineLevel="4">
      <c r="A483"/>
      <c r="B483" s="13" t="str">
        <f t="shared" si="53"/>
        <v xml:space="preserve">                ПДУ для LG 6710V00124D ic (серия HLG069)</v>
      </c>
      <c r="C483" s="31" t="s">
        <v>3672</v>
      </c>
      <c r="D483" s="12">
        <f t="shared" si="52"/>
        <v>4.1760000000000002</v>
      </c>
      <c r="E483" s="84">
        <f t="shared" si="52"/>
        <v>3.48</v>
      </c>
      <c r="F483" s="74" t="s">
        <v>63</v>
      </c>
      <c r="H483" s="46" t="s">
        <v>257</v>
      </c>
      <c r="I483" s="47">
        <v>3.48</v>
      </c>
      <c r="J483" s="47">
        <v>2.9</v>
      </c>
      <c r="K483" s="179">
        <v>3.08</v>
      </c>
      <c r="L483" s="58" t="s">
        <v>3043</v>
      </c>
      <c r="M483" s="113" t="s">
        <v>1419</v>
      </c>
      <c r="N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</row>
    <row r="484" spans="1:101" ht="11.85" customHeight="1" outlineLevel="4">
      <c r="A484"/>
      <c r="B484" s="13" t="str">
        <f t="shared" si="53"/>
        <v xml:space="preserve">                ПДУ для LG 6710V00124E ic (серия HLG110)</v>
      </c>
      <c r="C484" s="31" t="s">
        <v>656</v>
      </c>
      <c r="D484" s="12">
        <f t="shared" si="52"/>
        <v>4.056</v>
      </c>
      <c r="E484" s="84">
        <f t="shared" si="52"/>
        <v>3.3839999999999999</v>
      </c>
      <c r="F484" s="74" t="s">
        <v>63</v>
      </c>
      <c r="H484" s="46" t="s">
        <v>655</v>
      </c>
      <c r="I484" s="47">
        <v>3.38</v>
      </c>
      <c r="J484" s="47">
        <v>2.82</v>
      </c>
      <c r="K484" s="179">
        <v>3.1</v>
      </c>
      <c r="L484" s="58" t="s">
        <v>3043</v>
      </c>
      <c r="M484" s="113" t="s">
        <v>1419</v>
      </c>
      <c r="N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</row>
    <row r="485" spans="1:101" ht="11.85" customHeight="1" outlineLevel="4">
      <c r="A485"/>
      <c r="B485" s="13" t="str">
        <f t="shared" si="53"/>
        <v xml:space="preserve">                ПДУ для LG 6710V00126R ic (серия HLG125)</v>
      </c>
      <c r="C485" s="31" t="s">
        <v>3674</v>
      </c>
      <c r="D485" s="12">
        <f t="shared" si="52"/>
        <v>4.7759999999999998</v>
      </c>
      <c r="E485" s="84">
        <f t="shared" si="52"/>
        <v>3.5880000000000001</v>
      </c>
      <c r="F485" s="74" t="s">
        <v>63</v>
      </c>
      <c r="H485" s="46" t="s">
        <v>3673</v>
      </c>
      <c r="I485" s="47">
        <v>3.98</v>
      </c>
      <c r="J485" s="47">
        <v>2.99</v>
      </c>
      <c r="K485" s="179">
        <v>3.72</v>
      </c>
      <c r="L485" s="58" t="s">
        <v>3043</v>
      </c>
      <c r="M485" s="113" t="s">
        <v>1419</v>
      </c>
      <c r="N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</row>
    <row r="486" spans="1:101" ht="11.85" customHeight="1" outlineLevel="4">
      <c r="A486"/>
      <c r="B486" s="13" t="str">
        <f t="shared" si="53"/>
        <v xml:space="preserve">                ПДУ для LG 6710V00145J  ic (серия HLG259)</v>
      </c>
      <c r="C486" s="31" t="s">
        <v>3675</v>
      </c>
      <c r="D486" s="12">
        <f t="shared" si="52"/>
        <v>5.3280000000000003</v>
      </c>
      <c r="E486" s="84">
        <f t="shared" si="52"/>
        <v>4.4400000000000004</v>
      </c>
      <c r="F486" s="74" t="s">
        <v>63</v>
      </c>
      <c r="H486" s="46" t="s">
        <v>258</v>
      </c>
      <c r="I486" s="47">
        <v>4.4400000000000004</v>
      </c>
      <c r="J486" s="47">
        <v>3.7</v>
      </c>
      <c r="K486" s="179">
        <v>3.96</v>
      </c>
      <c r="L486" s="58" t="s">
        <v>3043</v>
      </c>
      <c r="M486" s="113" t="s">
        <v>1419</v>
      </c>
      <c r="N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</row>
    <row r="487" spans="1:101" ht="11.85" customHeight="1" outlineLevel="4">
      <c r="A487"/>
      <c r="B487" s="13" t="str">
        <f t="shared" si="53"/>
        <v xml:space="preserve">                ПДУ для LG 6711R1P070C ic (серия HLG144)</v>
      </c>
      <c r="C487" s="31" t="s">
        <v>3676</v>
      </c>
      <c r="D487" s="12">
        <f t="shared" si="52"/>
        <v>5.0519999999999996</v>
      </c>
      <c r="E487" s="84">
        <f t="shared" si="52"/>
        <v>4.2119999999999997</v>
      </c>
      <c r="F487" s="74" t="s">
        <v>63</v>
      </c>
      <c r="H487" s="46" t="s">
        <v>259</v>
      </c>
      <c r="I487" s="47">
        <v>4.21</v>
      </c>
      <c r="J487" s="47">
        <v>3.51</v>
      </c>
      <c r="K487" s="179">
        <v>3.83</v>
      </c>
      <c r="L487" s="58" t="s">
        <v>3043</v>
      </c>
      <c r="M487" s="113" t="s">
        <v>1419</v>
      </c>
      <c r="N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</row>
    <row r="488" spans="1:101" ht="11.85" customHeight="1" outlineLevel="4">
      <c r="A488"/>
      <c r="B488" s="13" t="str">
        <f t="shared" si="53"/>
        <v xml:space="preserve">                ПДУ для LG 6711R1P089B ic  (серия HLG112)</v>
      </c>
      <c r="C488" s="31" t="s">
        <v>3677</v>
      </c>
      <c r="D488" s="12">
        <f t="shared" si="52"/>
        <v>4.1879999999999997</v>
      </c>
      <c r="E488" s="84">
        <f t="shared" si="52"/>
        <v>3.492</v>
      </c>
      <c r="F488" s="74" t="s">
        <v>63</v>
      </c>
      <c r="H488" s="46" t="s">
        <v>260</v>
      </c>
      <c r="I488" s="47">
        <v>3.49</v>
      </c>
      <c r="J488" s="47">
        <v>2.91</v>
      </c>
      <c r="K488" s="179">
        <v>3.15</v>
      </c>
      <c r="L488" s="58" t="s">
        <v>3043</v>
      </c>
      <c r="M488" s="113" t="s">
        <v>1419</v>
      </c>
      <c r="N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</row>
    <row r="489" spans="1:101" ht="11.85" customHeight="1" outlineLevel="4">
      <c r="A489"/>
      <c r="B489" s="13" t="str">
        <f t="shared" si="53"/>
        <v xml:space="preserve">                ПДУ для LG AKB33659509 ic DVD (серия HLG301)</v>
      </c>
      <c r="C489" s="31" t="s">
        <v>138</v>
      </c>
      <c r="D489" s="12">
        <f t="shared" si="52"/>
        <v>3.7079999999999997</v>
      </c>
      <c r="E489" s="84">
        <f t="shared" si="52"/>
        <v>2.7839999999999998</v>
      </c>
      <c r="F489" s="74" t="s">
        <v>63</v>
      </c>
      <c r="H489" s="46" t="s">
        <v>261</v>
      </c>
      <c r="I489" s="47">
        <v>3.09</v>
      </c>
      <c r="J489" s="47">
        <v>2.3199999999999998</v>
      </c>
      <c r="K489" s="179">
        <v>3.83</v>
      </c>
      <c r="L489" s="59" t="s">
        <v>3044</v>
      </c>
      <c r="M489" s="113" t="s">
        <v>1419</v>
      </c>
      <c r="N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</row>
    <row r="490" spans="1:101" ht="22.35" customHeight="1" outlineLevel="4">
      <c r="A490"/>
      <c r="B490" s="13" t="str">
        <f t="shared" si="53"/>
        <v xml:space="preserve">                ПДУ для LG AKB33871408 PLASMA ic (серия HLG279)</v>
      </c>
      <c r="C490" s="31" t="s">
        <v>117</v>
      </c>
      <c r="D490" s="12">
        <f t="shared" si="52"/>
        <v>8.64</v>
      </c>
      <c r="E490" s="84">
        <f t="shared" si="52"/>
        <v>7.1999999999999993</v>
      </c>
      <c r="F490" s="74" t="s">
        <v>63</v>
      </c>
      <c r="H490" s="46" t="s">
        <v>262</v>
      </c>
      <c r="I490" s="47">
        <v>7.2</v>
      </c>
      <c r="J490" s="47">
        <v>6</v>
      </c>
      <c r="K490" s="179">
        <v>6.6</v>
      </c>
      <c r="L490" s="58" t="s">
        <v>3043</v>
      </c>
      <c r="M490" s="113" t="s">
        <v>1419</v>
      </c>
      <c r="N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</row>
    <row r="491" spans="1:101" ht="11.85" customHeight="1" outlineLevel="4">
      <c r="A491"/>
      <c r="B491" s="13" t="str">
        <f t="shared" si="53"/>
        <v xml:space="preserve">                ПДУ для LG AKB33871409 ic (серия HLG200)</v>
      </c>
      <c r="C491" s="31" t="s">
        <v>3678</v>
      </c>
      <c r="D491" s="12">
        <f t="shared" si="52"/>
        <v>8.2799999999999994</v>
      </c>
      <c r="E491" s="84">
        <f t="shared" si="52"/>
        <v>6.8999999999999995</v>
      </c>
      <c r="F491" s="74" t="s">
        <v>63</v>
      </c>
      <c r="H491" s="46" t="s">
        <v>866</v>
      </c>
      <c r="I491" s="47">
        <v>6.9</v>
      </c>
      <c r="J491" s="47">
        <v>5.75</v>
      </c>
      <c r="K491" s="179">
        <v>6.25</v>
      </c>
      <c r="L491" s="58" t="s">
        <v>3043</v>
      </c>
      <c r="M491" s="113" t="s">
        <v>1419</v>
      </c>
      <c r="N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</row>
    <row r="492" spans="1:101" ht="11.85" customHeight="1" outlineLevel="4">
      <c r="A492"/>
      <c r="B492" s="13" t="str">
        <f t="shared" si="53"/>
        <v xml:space="preserve">                ПДУ для LG AKB34907202 ic (серия HLG314)</v>
      </c>
      <c r="C492" s="31" t="s">
        <v>3679</v>
      </c>
      <c r="D492" s="12">
        <f t="shared" si="52"/>
        <v>4.68</v>
      </c>
      <c r="E492" s="84">
        <f t="shared" si="52"/>
        <v>3.516</v>
      </c>
      <c r="F492" s="74" t="s">
        <v>63</v>
      </c>
      <c r="H492" s="46" t="s">
        <v>263</v>
      </c>
      <c r="I492" s="47">
        <v>3.9</v>
      </c>
      <c r="J492" s="47">
        <v>2.93</v>
      </c>
      <c r="K492" s="179">
        <v>3.65</v>
      </c>
      <c r="L492" s="58" t="s">
        <v>3043</v>
      </c>
      <c r="M492" s="113" t="s">
        <v>1419</v>
      </c>
      <c r="N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</row>
    <row r="493" spans="1:101" ht="11.85" customHeight="1" outlineLevel="4">
      <c r="A493"/>
      <c r="B493" s="13" t="str">
        <f t="shared" si="53"/>
        <v xml:space="preserve">                ПДУ для LG AKB37026832 ic  (серия HLG391)</v>
      </c>
      <c r="C493" s="31" t="s">
        <v>658</v>
      </c>
      <c r="D493" s="12">
        <f t="shared" si="52"/>
        <v>10.223999999999998</v>
      </c>
      <c r="E493" s="84">
        <f t="shared" si="52"/>
        <v>8.52</v>
      </c>
      <c r="F493" s="74" t="s">
        <v>63</v>
      </c>
      <c r="H493" s="46" t="s">
        <v>657</v>
      </c>
      <c r="I493" s="47">
        <v>8.52</v>
      </c>
      <c r="J493" s="47">
        <v>7.1</v>
      </c>
      <c r="K493" s="179">
        <v>7.7</v>
      </c>
      <c r="L493" s="58" t="s">
        <v>3043</v>
      </c>
      <c r="M493" s="113" t="s">
        <v>1419</v>
      </c>
      <c r="N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</row>
    <row r="494" spans="1:101" ht="22.35" customHeight="1" outlineLevel="4">
      <c r="A494"/>
      <c r="B494" s="13" t="str">
        <f t="shared" si="53"/>
        <v xml:space="preserve">                ПДУ для LG AKB37026852 ic AUX  DVD HOME THEATER (серия HLG392)</v>
      </c>
      <c r="C494" s="31" t="s">
        <v>660</v>
      </c>
      <c r="D494" s="12">
        <f t="shared" si="52"/>
        <v>10.212</v>
      </c>
      <c r="E494" s="84">
        <f t="shared" si="52"/>
        <v>8.52</v>
      </c>
      <c r="F494" s="74" t="s">
        <v>63</v>
      </c>
      <c r="H494" s="46" t="s">
        <v>659</v>
      </c>
      <c r="I494" s="47">
        <v>8.51</v>
      </c>
      <c r="J494" s="47">
        <v>7.1</v>
      </c>
      <c r="K494" s="179">
        <v>7.81</v>
      </c>
      <c r="L494" s="58" t="s">
        <v>3043</v>
      </c>
      <c r="M494" s="113" t="s">
        <v>1419</v>
      </c>
      <c r="N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</row>
    <row r="495" spans="1:101" ht="11.85" customHeight="1" outlineLevel="4">
      <c r="A495"/>
      <c r="B495" s="13" t="str">
        <f t="shared" si="53"/>
        <v xml:space="preserve">                ПДУ для LG AKB69680403 ic (серия HLG189)</v>
      </c>
      <c r="C495" s="31" t="s">
        <v>3680</v>
      </c>
      <c r="D495" s="12">
        <f t="shared" si="52"/>
        <v>5.6639999999999997</v>
      </c>
      <c r="E495" s="84">
        <f t="shared" si="52"/>
        <v>4.7160000000000002</v>
      </c>
      <c r="F495" s="74" t="s">
        <v>63</v>
      </c>
      <c r="H495" s="46" t="s">
        <v>1858</v>
      </c>
      <c r="I495" s="47">
        <v>4.72</v>
      </c>
      <c r="J495" s="47">
        <v>3.93</v>
      </c>
      <c r="K495" s="179">
        <v>4.18</v>
      </c>
      <c r="L495" s="58" t="s">
        <v>3043</v>
      </c>
      <c r="M495" s="113" t="s">
        <v>1419</v>
      </c>
      <c r="N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</row>
    <row r="496" spans="1:101" ht="11.85" customHeight="1" outlineLevel="4">
      <c r="A496"/>
      <c r="B496" s="13" t="str">
        <f t="shared" si="53"/>
        <v xml:space="preserve">                ПДУ для LG AKB72216901 ic (серия HLG393)</v>
      </c>
      <c r="C496" s="31" t="s">
        <v>1022</v>
      </c>
      <c r="D496" s="12">
        <f t="shared" si="52"/>
        <v>10.223999999999998</v>
      </c>
      <c r="E496" s="84">
        <f t="shared" si="52"/>
        <v>8.52</v>
      </c>
      <c r="F496" s="74" t="s">
        <v>63</v>
      </c>
      <c r="H496" s="46" t="s">
        <v>1021</v>
      </c>
      <c r="I496" s="47">
        <v>8.52</v>
      </c>
      <c r="J496" s="47">
        <v>7.1</v>
      </c>
      <c r="K496" s="179">
        <v>7.7</v>
      </c>
      <c r="L496" s="58" t="s">
        <v>3043</v>
      </c>
      <c r="M496" s="113" t="s">
        <v>1419</v>
      </c>
      <c r="N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</row>
    <row r="497" spans="1:101" ht="11.85" customHeight="1" outlineLevel="4">
      <c r="A497"/>
      <c r="B497" s="13" t="str">
        <f t="shared" si="53"/>
        <v xml:space="preserve">                ПДУ для LG AKB72216902 (серия HLG394)</v>
      </c>
      <c r="C497" s="31" t="s">
        <v>662</v>
      </c>
      <c r="D497" s="12">
        <f t="shared" si="52"/>
        <v>10.223999999999998</v>
      </c>
      <c r="E497" s="84">
        <f t="shared" si="52"/>
        <v>8.52</v>
      </c>
      <c r="F497" s="74" t="s">
        <v>63</v>
      </c>
      <c r="H497" s="46" t="s">
        <v>661</v>
      </c>
      <c r="I497" s="47">
        <v>8.52</v>
      </c>
      <c r="J497" s="47">
        <v>7.1</v>
      </c>
      <c r="K497" s="179">
        <v>7.7</v>
      </c>
      <c r="L497" s="58" t="s">
        <v>3043</v>
      </c>
      <c r="M497" s="113" t="s">
        <v>1419</v>
      </c>
      <c r="N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</row>
    <row r="498" spans="1:101" ht="11.85" customHeight="1" outlineLevel="4">
      <c r="A498"/>
      <c r="B498" s="13" t="str">
        <f t="shared" si="53"/>
        <v xml:space="preserve">                ПДУ для LG AKB72914018 ic (серия HLG292)</v>
      </c>
      <c r="C498" s="31" t="s">
        <v>3681</v>
      </c>
      <c r="D498" s="12">
        <f t="shared" si="52"/>
        <v>12.527999999999999</v>
      </c>
      <c r="E498" s="84">
        <f t="shared" si="52"/>
        <v>10.44</v>
      </c>
      <c r="F498" s="74" t="s">
        <v>63</v>
      </c>
      <c r="H498" s="46" t="s">
        <v>264</v>
      </c>
      <c r="I498" s="47">
        <v>10.44</v>
      </c>
      <c r="J498" s="47">
        <v>8.6999999999999993</v>
      </c>
      <c r="K498" s="179">
        <v>9.4600000000000009</v>
      </c>
      <c r="L498" s="58" t="s">
        <v>3043</v>
      </c>
      <c r="M498" s="113" t="s">
        <v>1419</v>
      </c>
      <c r="N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</row>
    <row r="499" spans="1:101" ht="11.85" customHeight="1" outlineLevel="4">
      <c r="A499"/>
      <c r="B499" s="13" t="str">
        <f t="shared" si="53"/>
        <v xml:space="preserve">                ПДУ для LG AKB72914208 ic (серия HLG270)</v>
      </c>
      <c r="C499" s="31" t="s">
        <v>3682</v>
      </c>
      <c r="D499" s="12">
        <f t="shared" si="52"/>
        <v>9.36</v>
      </c>
      <c r="E499" s="84">
        <f t="shared" si="52"/>
        <v>7.8</v>
      </c>
      <c r="F499" s="74" t="s">
        <v>63</v>
      </c>
      <c r="H499" s="46" t="s">
        <v>265</v>
      </c>
      <c r="I499" s="47">
        <v>7.8</v>
      </c>
      <c r="J499" s="47">
        <v>6.5</v>
      </c>
      <c r="K499" s="179">
        <v>7.17</v>
      </c>
      <c r="L499" s="58" t="s">
        <v>3043</v>
      </c>
      <c r="M499" s="113" t="s">
        <v>1419</v>
      </c>
      <c r="N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</row>
    <row r="500" spans="1:101" ht="11.85" customHeight="1" outlineLevel="4">
      <c r="A500"/>
      <c r="B500" s="13" t="str">
        <f t="shared" si="53"/>
        <v xml:space="preserve">                ПДУ для LG AKB72914265 ic (серия HLG269)</v>
      </c>
      <c r="C500" s="31" t="s">
        <v>3683</v>
      </c>
      <c r="D500" s="12">
        <f t="shared" si="52"/>
        <v>9.2880000000000003</v>
      </c>
      <c r="E500" s="84">
        <f t="shared" si="52"/>
        <v>7.74</v>
      </c>
      <c r="F500" s="74" t="s">
        <v>63</v>
      </c>
      <c r="H500" s="46" t="s">
        <v>266</v>
      </c>
      <c r="I500" s="47">
        <v>7.74</v>
      </c>
      <c r="J500" s="47">
        <v>6.45</v>
      </c>
      <c r="K500" s="179">
        <v>7.04</v>
      </c>
      <c r="L500" s="58" t="s">
        <v>3043</v>
      </c>
      <c r="M500" s="113" t="s">
        <v>1419</v>
      </c>
      <c r="N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</row>
    <row r="501" spans="1:101" ht="11.85" customHeight="1" outlineLevel="4">
      <c r="A501"/>
      <c r="B501" s="13" t="str">
        <f t="shared" si="53"/>
        <v xml:space="preserve">                ПДУ для LG AKB72915202 ic (серия HLG281)</v>
      </c>
      <c r="C501" s="31" t="s">
        <v>3684</v>
      </c>
      <c r="D501" s="12">
        <f t="shared" si="52"/>
        <v>6.5039999999999996</v>
      </c>
      <c r="E501" s="84">
        <f t="shared" si="52"/>
        <v>5.4239999999999995</v>
      </c>
      <c r="F501" s="74" t="s">
        <v>63</v>
      </c>
      <c r="H501" s="46" t="s">
        <v>546</v>
      </c>
      <c r="I501" s="47">
        <v>5.42</v>
      </c>
      <c r="J501" s="47">
        <v>4.5199999999999996</v>
      </c>
      <c r="K501" s="179">
        <v>4.66</v>
      </c>
      <c r="L501" s="58" t="s">
        <v>3043</v>
      </c>
      <c r="M501" s="113" t="s">
        <v>1419</v>
      </c>
      <c r="N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</row>
    <row r="502" spans="1:101" ht="11.85" customHeight="1" outlineLevel="4">
      <c r="A502"/>
      <c r="B502" s="13" t="str">
        <f t="shared" si="53"/>
        <v xml:space="preserve">                ПДУ для LG AKB72915207 ic (серия HLG260)</v>
      </c>
      <c r="C502" s="31" t="s">
        <v>3685</v>
      </c>
      <c r="D502" s="12">
        <f t="shared" si="52"/>
        <v>6.5039999999999996</v>
      </c>
      <c r="E502" s="84">
        <f t="shared" si="52"/>
        <v>5.4239999999999995</v>
      </c>
      <c r="F502" s="74" t="s">
        <v>63</v>
      </c>
      <c r="H502" s="46" t="s">
        <v>1116</v>
      </c>
      <c r="I502" s="47">
        <v>5.42</v>
      </c>
      <c r="J502" s="47">
        <v>4.5199999999999996</v>
      </c>
      <c r="K502" s="179">
        <v>4.66</v>
      </c>
      <c r="L502" s="58" t="s">
        <v>3043</v>
      </c>
      <c r="M502" s="113" t="s">
        <v>1419</v>
      </c>
      <c r="N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</row>
    <row r="503" spans="1:101" ht="22.35" customHeight="1" outlineLevel="4">
      <c r="A503"/>
      <c r="B503" s="13" t="str">
        <f t="shared" si="53"/>
        <v xml:space="preserve">                ПДУ для LG AKB72915210 LED TV   ic (серия HLG280)</v>
      </c>
      <c r="C503" s="31" t="s">
        <v>1588</v>
      </c>
      <c r="D503" s="12">
        <f t="shared" si="52"/>
        <v>6.9119999999999999</v>
      </c>
      <c r="E503" s="84">
        <f t="shared" si="52"/>
        <v>5.76</v>
      </c>
      <c r="F503" s="74" t="s">
        <v>63</v>
      </c>
      <c r="H503" s="46" t="s">
        <v>1587</v>
      </c>
      <c r="I503" s="47">
        <v>5.76</v>
      </c>
      <c r="J503" s="47">
        <v>4.8</v>
      </c>
      <c r="K503" s="179">
        <v>5.26</v>
      </c>
      <c r="L503" s="58" t="s">
        <v>3043</v>
      </c>
      <c r="M503" s="113" t="s">
        <v>1419</v>
      </c>
      <c r="N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</row>
    <row r="504" spans="1:101" ht="11.85" customHeight="1" outlineLevel="4">
      <c r="A504"/>
      <c r="B504" s="13" t="str">
        <f t="shared" si="53"/>
        <v xml:space="preserve">                ПДУ для LG AKB72915244 ic (серия HLG280)</v>
      </c>
      <c r="C504" s="31" t="s">
        <v>3686</v>
      </c>
      <c r="D504" s="12">
        <f t="shared" si="52"/>
        <v>6.3599999999999994</v>
      </c>
      <c r="E504" s="84">
        <f t="shared" si="52"/>
        <v>5.3039999999999994</v>
      </c>
      <c r="F504" s="74" t="s">
        <v>63</v>
      </c>
      <c r="H504" s="46" t="s">
        <v>267</v>
      </c>
      <c r="I504" s="47">
        <v>5.3</v>
      </c>
      <c r="J504" s="47">
        <v>4.42</v>
      </c>
      <c r="K504" s="179">
        <v>4.42</v>
      </c>
      <c r="L504" s="58" t="s">
        <v>3043</v>
      </c>
      <c r="M504" s="113" t="s">
        <v>1419</v>
      </c>
      <c r="N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</row>
    <row r="505" spans="1:101" ht="11.85" customHeight="1" outlineLevel="4">
      <c r="A505"/>
      <c r="B505" s="13" t="str">
        <f t="shared" si="53"/>
        <v xml:space="preserve">                ПДУ для LG AKB72915269 ic (серия HLG302)</v>
      </c>
      <c r="C505" s="31" t="s">
        <v>3687</v>
      </c>
      <c r="D505" s="12">
        <f t="shared" si="52"/>
        <v>6.8879999999999999</v>
      </c>
      <c r="E505" s="84">
        <f t="shared" si="52"/>
        <v>5.7480000000000002</v>
      </c>
      <c r="F505" s="74" t="s">
        <v>63</v>
      </c>
      <c r="H505" s="46" t="s">
        <v>268</v>
      </c>
      <c r="I505" s="47">
        <v>5.74</v>
      </c>
      <c r="J505" s="47">
        <v>4.79</v>
      </c>
      <c r="K505" s="179">
        <v>5.28</v>
      </c>
      <c r="L505" s="58" t="s">
        <v>3043</v>
      </c>
      <c r="M505" s="113" t="s">
        <v>1419</v>
      </c>
      <c r="N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</row>
    <row r="506" spans="1:101" ht="11.85" customHeight="1" outlineLevel="4">
      <c r="A506"/>
      <c r="B506" s="13" t="str">
        <f t="shared" si="53"/>
        <v xml:space="preserve">                ПДУ для LG AKB72976002 ic AUX (серия HLG289)</v>
      </c>
      <c r="C506" s="31" t="s">
        <v>3688</v>
      </c>
      <c r="D506" s="12">
        <f t="shared" si="52"/>
        <v>6.9119999999999999</v>
      </c>
      <c r="E506" s="84">
        <f t="shared" si="52"/>
        <v>5.1840000000000002</v>
      </c>
      <c r="F506" s="74" t="s">
        <v>63</v>
      </c>
      <c r="H506" s="46" t="s">
        <v>269</v>
      </c>
      <c r="I506" s="47">
        <v>5.76</v>
      </c>
      <c r="J506" s="47">
        <v>4.32</v>
      </c>
      <c r="K506" s="179">
        <v>5.39</v>
      </c>
      <c r="L506" s="58" t="s">
        <v>3043</v>
      </c>
      <c r="M506" s="113" t="s">
        <v>1419</v>
      </c>
      <c r="N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</row>
    <row r="507" spans="1:101" ht="22.35" customHeight="1" outlineLevel="4">
      <c r="A507"/>
      <c r="B507" s="13" t="str">
        <f t="shared" si="53"/>
        <v xml:space="preserve">                ПДУ для LG AKB73275605  ic LCD TV SMART TV (серия HLG285)</v>
      </c>
      <c r="C507" s="31" t="s">
        <v>455</v>
      </c>
      <c r="D507" s="12">
        <f t="shared" si="52"/>
        <v>9.8520000000000003</v>
      </c>
      <c r="E507" s="84">
        <f t="shared" si="52"/>
        <v>8.2080000000000002</v>
      </c>
      <c r="F507" s="74" t="s">
        <v>63</v>
      </c>
      <c r="H507" s="46" t="s">
        <v>454</v>
      </c>
      <c r="I507" s="47">
        <v>8.2100000000000009</v>
      </c>
      <c r="J507" s="47">
        <v>6.84</v>
      </c>
      <c r="K507" s="179">
        <v>7.52</v>
      </c>
      <c r="L507" s="58" t="s">
        <v>3043</v>
      </c>
      <c r="M507" s="113" t="s">
        <v>1419</v>
      </c>
      <c r="N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</row>
    <row r="508" spans="1:101" ht="11.85" customHeight="1" outlineLevel="4">
      <c r="A508"/>
      <c r="B508" s="13" t="str">
        <f t="shared" si="53"/>
        <v xml:space="preserve">                ПДУ для LG AKB73275689 ic (серия HLG384)</v>
      </c>
      <c r="C508" s="31" t="s">
        <v>139</v>
      </c>
      <c r="D508" s="12">
        <f t="shared" si="52"/>
        <v>10.728</v>
      </c>
      <c r="E508" s="84">
        <f t="shared" si="52"/>
        <v>8.94</v>
      </c>
      <c r="F508" s="74" t="s">
        <v>63</v>
      </c>
      <c r="H508" s="46" t="s">
        <v>270</v>
      </c>
      <c r="I508" s="47">
        <v>8.94</v>
      </c>
      <c r="J508" s="47">
        <v>7.45</v>
      </c>
      <c r="K508" s="179">
        <v>8.14</v>
      </c>
      <c r="L508" s="58" t="s">
        <v>3043</v>
      </c>
      <c r="M508" s="113" t="s">
        <v>1419</v>
      </c>
      <c r="N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</row>
    <row r="509" spans="1:101" ht="22.35" customHeight="1" outlineLevel="4">
      <c r="A509"/>
      <c r="B509" s="13" t="str">
        <f t="shared" si="53"/>
        <v xml:space="preserve">                ПДУ для LG AKB73615302 (AKB73615303) ic 3D LED TV (серия HLG326)</v>
      </c>
      <c r="C509" s="31" t="s">
        <v>3689</v>
      </c>
      <c r="D509" s="12">
        <f t="shared" si="52"/>
        <v>9.0719999999999992</v>
      </c>
      <c r="E509" s="84">
        <f t="shared" si="52"/>
        <v>7.56</v>
      </c>
      <c r="F509" s="74" t="s">
        <v>63</v>
      </c>
      <c r="H509" s="46" t="s">
        <v>547</v>
      </c>
      <c r="I509" s="47">
        <v>7.56</v>
      </c>
      <c r="J509" s="47">
        <v>6.3</v>
      </c>
      <c r="K509" s="179">
        <v>6.93</v>
      </c>
      <c r="L509" s="58" t="s">
        <v>3043</v>
      </c>
      <c r="M509" s="113" t="s">
        <v>1419</v>
      </c>
      <c r="N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</row>
    <row r="510" spans="1:101" ht="11.85" customHeight="1" outlineLevel="4">
      <c r="A510"/>
      <c r="B510" s="13" t="str">
        <f t="shared" si="53"/>
        <v xml:space="preserve">                ПДУ для LG AKB73615303 3D ic (серия HLG303)</v>
      </c>
      <c r="C510" s="31" t="s">
        <v>3690</v>
      </c>
      <c r="D510" s="12">
        <f t="shared" si="52"/>
        <v>8.5079999999999991</v>
      </c>
      <c r="E510" s="84">
        <f t="shared" si="52"/>
        <v>7.0919999999999996</v>
      </c>
      <c r="F510" s="74" t="s">
        <v>63</v>
      </c>
      <c r="H510" s="46" t="s">
        <v>548</v>
      </c>
      <c r="I510" s="47">
        <v>7.09</v>
      </c>
      <c r="J510" s="47">
        <v>5.91</v>
      </c>
      <c r="K510" s="179">
        <v>6.31</v>
      </c>
      <c r="L510" s="58" t="s">
        <v>3043</v>
      </c>
      <c r="M510" s="113" t="s">
        <v>1419</v>
      </c>
      <c r="N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</row>
    <row r="511" spans="1:101" ht="11.85" customHeight="1" outlineLevel="4">
      <c r="A511"/>
      <c r="B511" s="13" t="str">
        <f t="shared" si="53"/>
        <v xml:space="preserve">                ПДУ для LG AKB73615306 ic (серия HLG327)</v>
      </c>
      <c r="C511" s="31" t="s">
        <v>1590</v>
      </c>
      <c r="D511" s="12">
        <f t="shared" si="52"/>
        <v>8.7840000000000007</v>
      </c>
      <c r="E511" s="84">
        <f t="shared" si="52"/>
        <v>7.3199999999999994</v>
      </c>
      <c r="F511" s="74" t="s">
        <v>63</v>
      </c>
      <c r="H511" s="46" t="s">
        <v>1589</v>
      </c>
      <c r="I511" s="47">
        <v>7.32</v>
      </c>
      <c r="J511" s="47">
        <v>6.1</v>
      </c>
      <c r="K511" s="179">
        <v>6.71</v>
      </c>
      <c r="L511" s="58" t="s">
        <v>3043</v>
      </c>
      <c r="M511" s="113" t="s">
        <v>1419</v>
      </c>
      <c r="N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</row>
    <row r="512" spans="1:101" ht="22.35" customHeight="1" outlineLevel="4">
      <c r="A512"/>
      <c r="B512" s="13" t="str">
        <f t="shared" si="53"/>
        <v xml:space="preserve">                ПДУ для LG AKB73615307 3D ic LED LCD Tv (серия HLG328)</v>
      </c>
      <c r="C512" s="31" t="s">
        <v>118</v>
      </c>
      <c r="D512" s="12">
        <f t="shared" si="52"/>
        <v>8.6999999999999993</v>
      </c>
      <c r="E512" s="84">
        <f t="shared" si="52"/>
        <v>7.2479999999999993</v>
      </c>
      <c r="F512" s="74" t="s">
        <v>63</v>
      </c>
      <c r="H512" s="46" t="s">
        <v>271</v>
      </c>
      <c r="I512" s="47">
        <v>7.25</v>
      </c>
      <c r="J512" s="47">
        <v>6.04</v>
      </c>
      <c r="K512" s="179">
        <v>6.64</v>
      </c>
      <c r="L512" s="58" t="s">
        <v>3043</v>
      </c>
      <c r="M512" s="113" t="s">
        <v>1419</v>
      </c>
      <c r="N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</row>
    <row r="513" spans="1:101" ht="11.85" customHeight="1" outlineLevel="4">
      <c r="A513"/>
      <c r="B513" s="13" t="str">
        <f t="shared" si="53"/>
        <v xml:space="preserve">                ПДУ для LG AKB73615308 ic (серия HLG329)</v>
      </c>
      <c r="C513" s="31" t="s">
        <v>1592</v>
      </c>
      <c r="D513" s="12">
        <f t="shared" si="52"/>
        <v>9.0719999999999992</v>
      </c>
      <c r="E513" s="84">
        <f t="shared" si="52"/>
        <v>7.56</v>
      </c>
      <c r="F513" s="74" t="s">
        <v>63</v>
      </c>
      <c r="H513" s="46" t="s">
        <v>1591</v>
      </c>
      <c r="I513" s="47">
        <v>7.56</v>
      </c>
      <c r="J513" s="47">
        <v>6.3</v>
      </c>
      <c r="K513" s="179">
        <v>6.91</v>
      </c>
      <c r="L513" s="58" t="s">
        <v>3043</v>
      </c>
      <c r="M513" s="113" t="s">
        <v>1419</v>
      </c>
      <c r="N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</row>
    <row r="514" spans="1:101" ht="11.85" customHeight="1" outlineLevel="4">
      <c r="A514"/>
      <c r="B514" s="13" t="str">
        <f t="shared" si="53"/>
        <v xml:space="preserve">                ПДУ для LG AKB73655802 ic (серия HLG304)</v>
      </c>
      <c r="C514" s="31" t="s">
        <v>1925</v>
      </c>
      <c r="D514" s="12">
        <f t="shared" si="52"/>
        <v>7.1999999999999993</v>
      </c>
      <c r="E514" s="84">
        <f t="shared" si="52"/>
        <v>6</v>
      </c>
      <c r="F514" s="74" t="s">
        <v>63</v>
      </c>
      <c r="H514" s="46" t="s">
        <v>1924</v>
      </c>
      <c r="I514" s="47">
        <v>6</v>
      </c>
      <c r="J514" s="47">
        <v>5</v>
      </c>
      <c r="K514" s="179">
        <v>5.46</v>
      </c>
      <c r="L514" s="58" t="s">
        <v>3043</v>
      </c>
      <c r="M514" s="113" t="s">
        <v>1419</v>
      </c>
      <c r="N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</row>
    <row r="515" spans="1:101" ht="11.85" customHeight="1" outlineLevel="4">
      <c r="A515"/>
      <c r="B515" s="13" t="str">
        <f t="shared" si="53"/>
        <v xml:space="preserve">                ПДУ для LG AKB73655822 ic (серия HLG305)</v>
      </c>
      <c r="C515" s="31" t="s">
        <v>3691</v>
      </c>
      <c r="D515" s="12">
        <f t="shared" si="52"/>
        <v>7.6319999999999997</v>
      </c>
      <c r="E515" s="84">
        <f t="shared" si="52"/>
        <v>6.3599999999999994</v>
      </c>
      <c r="F515" s="74" t="s">
        <v>63</v>
      </c>
      <c r="H515" s="46" t="s">
        <v>1376</v>
      </c>
      <c r="I515" s="47">
        <v>6.36</v>
      </c>
      <c r="J515" s="47">
        <v>5.3</v>
      </c>
      <c r="K515" s="179">
        <v>5.21</v>
      </c>
      <c r="L515" s="58" t="s">
        <v>3043</v>
      </c>
      <c r="M515" s="113" t="s">
        <v>1419</v>
      </c>
      <c r="N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</row>
    <row r="516" spans="1:101" ht="11.85" customHeight="1" outlineLevel="4">
      <c r="A516"/>
      <c r="B516" s="13" t="str">
        <f t="shared" si="53"/>
        <v xml:space="preserve">                ПДУ для LG AKB73715601 ic (серия HLG321)</v>
      </c>
      <c r="C516" s="31" t="s">
        <v>3210</v>
      </c>
      <c r="D516" s="12">
        <f t="shared" si="52"/>
        <v>5.4719999999999995</v>
      </c>
      <c r="E516" s="84">
        <f t="shared" si="52"/>
        <v>4.5599999999999996</v>
      </c>
      <c r="F516" s="74" t="s">
        <v>63</v>
      </c>
      <c r="H516" s="46" t="s">
        <v>1616</v>
      </c>
      <c r="I516" s="47">
        <v>4.5599999999999996</v>
      </c>
      <c r="J516" s="47">
        <v>3.8</v>
      </c>
      <c r="K516" s="179">
        <v>4</v>
      </c>
      <c r="L516" s="58" t="s">
        <v>3043</v>
      </c>
      <c r="M516" s="113" t="s">
        <v>1419</v>
      </c>
      <c r="N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</row>
    <row r="517" spans="1:101" ht="11.85" customHeight="1" outlineLevel="4">
      <c r="A517"/>
      <c r="B517" s="13" t="str">
        <f t="shared" si="53"/>
        <v xml:space="preserve">                ПДУ для LG AKB73715603 ic (серия HLG320)</v>
      </c>
      <c r="C517" s="31" t="s">
        <v>3211</v>
      </c>
      <c r="D517" s="12">
        <f t="shared" si="52"/>
        <v>5.6639999999999997</v>
      </c>
      <c r="E517" s="84">
        <f t="shared" si="52"/>
        <v>4.7160000000000002</v>
      </c>
      <c r="F517" s="74" t="s">
        <v>63</v>
      </c>
      <c r="H517" s="46" t="s">
        <v>1834</v>
      </c>
      <c r="I517" s="47">
        <v>4.72</v>
      </c>
      <c r="J517" s="47">
        <v>3.93</v>
      </c>
      <c r="K517" s="179">
        <v>4.16</v>
      </c>
      <c r="L517" s="58" t="s">
        <v>3043</v>
      </c>
      <c r="M517" s="113" t="s">
        <v>1419</v>
      </c>
      <c r="N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</row>
    <row r="518" spans="1:101" ht="11.85" customHeight="1" outlineLevel="4">
      <c r="A518"/>
      <c r="B518" s="13" t="str">
        <f t="shared" si="53"/>
        <v xml:space="preserve">                ПДУ для LG AKB73715622 ic (серия HLG338)</v>
      </c>
      <c r="C518" s="31" t="s">
        <v>3692</v>
      </c>
      <c r="D518" s="12">
        <f t="shared" si="52"/>
        <v>6.8999999999999995</v>
      </c>
      <c r="E518" s="84">
        <f t="shared" si="52"/>
        <v>5.7480000000000002</v>
      </c>
      <c r="F518" s="74" t="s">
        <v>63</v>
      </c>
      <c r="H518" s="46" t="s">
        <v>1408</v>
      </c>
      <c r="I518" s="47">
        <v>5.75</v>
      </c>
      <c r="J518" s="47">
        <v>4.79</v>
      </c>
      <c r="K518" s="179">
        <v>4.62</v>
      </c>
      <c r="L518" s="58" t="s">
        <v>3043</v>
      </c>
      <c r="M518" s="113" t="s">
        <v>1419</v>
      </c>
      <c r="N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</row>
    <row r="519" spans="1:101" ht="22.35" customHeight="1" outlineLevel="4">
      <c r="A519"/>
      <c r="B519" s="13" t="str">
        <f t="shared" si="53"/>
        <v xml:space="preserve">                ПДУ для LG AKB73715659 ic LCD TV 3D SMART (серия HLG414)</v>
      </c>
      <c r="C519" s="31" t="s">
        <v>2819</v>
      </c>
      <c r="D519" s="12">
        <f t="shared" si="52"/>
        <v>5.6879999999999997</v>
      </c>
      <c r="E519" s="84">
        <f t="shared" si="52"/>
        <v>4.74</v>
      </c>
      <c r="F519" s="74" t="s">
        <v>63</v>
      </c>
      <c r="H519" s="46" t="s">
        <v>2818</v>
      </c>
      <c r="I519" s="47">
        <v>4.74</v>
      </c>
      <c r="J519" s="47">
        <v>3.95</v>
      </c>
      <c r="K519" s="179">
        <v>4.62</v>
      </c>
      <c r="L519" s="58" t="s">
        <v>3043</v>
      </c>
      <c r="M519" s="113" t="s">
        <v>1419</v>
      </c>
      <c r="N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</row>
    <row r="520" spans="1:101" ht="22.35" customHeight="1" outlineLevel="4">
      <c r="A520"/>
      <c r="B520" s="13" t="str">
        <f t="shared" si="53"/>
        <v xml:space="preserve">                ПДУ для LG AKB73715669 ic LCD new 3D Smart Tv (серия HLG350)</v>
      </c>
      <c r="C520" s="31" t="s">
        <v>3212</v>
      </c>
      <c r="D520" s="12">
        <f t="shared" si="52"/>
        <v>5.7359999999999998</v>
      </c>
      <c r="E520" s="84">
        <f t="shared" si="52"/>
        <v>4.7759999999999998</v>
      </c>
      <c r="F520" s="74" t="s">
        <v>63</v>
      </c>
      <c r="H520" s="46" t="s">
        <v>2378</v>
      </c>
      <c r="I520" s="47">
        <v>4.78</v>
      </c>
      <c r="J520" s="47">
        <v>3.98</v>
      </c>
      <c r="K520" s="179">
        <v>4.33</v>
      </c>
      <c r="L520" s="58" t="s">
        <v>3043</v>
      </c>
      <c r="M520" s="113" t="s">
        <v>1419</v>
      </c>
      <c r="N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</row>
    <row r="521" spans="1:101" ht="22.35" customHeight="1" outlineLevel="4">
      <c r="A521"/>
      <c r="B521" s="13" t="str">
        <f t="shared" si="53"/>
        <v xml:space="preserve">                ПДУ для LG AKB73715680 ic LCD TV (серия HLG385)</v>
      </c>
      <c r="C521" s="31" t="s">
        <v>3214</v>
      </c>
      <c r="D521" s="12">
        <f t="shared" si="52"/>
        <v>5.7359999999999998</v>
      </c>
      <c r="E521" s="84">
        <f t="shared" si="52"/>
        <v>4.7759999999999998</v>
      </c>
      <c r="F521" s="74" t="s">
        <v>63</v>
      </c>
      <c r="H521" s="46" t="s">
        <v>3213</v>
      </c>
      <c r="I521" s="47">
        <v>4.78</v>
      </c>
      <c r="J521" s="47">
        <v>3.98</v>
      </c>
      <c r="K521" s="179">
        <v>4.62</v>
      </c>
      <c r="L521" s="58" t="s">
        <v>3043</v>
      </c>
      <c r="M521" s="113" t="s">
        <v>1419</v>
      </c>
      <c r="N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</row>
    <row r="522" spans="1:101" ht="22.35" customHeight="1" outlineLevel="4">
      <c r="A522"/>
      <c r="B522" s="13" t="str">
        <f t="shared" si="53"/>
        <v xml:space="preserve">                ПДУ для LG AKB73715686 ic LCD TV NEW с функцией PIP (маленький корпус) (серия HLG357)</v>
      </c>
      <c r="C522" s="31" t="s">
        <v>1594</v>
      </c>
      <c r="D522" s="12">
        <f t="shared" si="52"/>
        <v>6.8639999999999999</v>
      </c>
      <c r="E522" s="84">
        <f t="shared" si="52"/>
        <v>5.7239999999999993</v>
      </c>
      <c r="F522" s="74" t="s">
        <v>63</v>
      </c>
      <c r="H522" s="46" t="s">
        <v>1593</v>
      </c>
      <c r="I522" s="47">
        <v>5.72</v>
      </c>
      <c r="J522" s="47">
        <v>4.7699999999999996</v>
      </c>
      <c r="K522" s="179">
        <v>4.95</v>
      </c>
      <c r="L522" s="58" t="s">
        <v>3043</v>
      </c>
      <c r="M522" s="113" t="s">
        <v>1419</v>
      </c>
      <c r="N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</row>
    <row r="523" spans="1:101" ht="22.35" customHeight="1" outlineLevel="4">
      <c r="A523"/>
      <c r="B523" s="13" t="str">
        <f t="shared" si="53"/>
        <v xml:space="preserve">                ПДУ для LG AKB73715694 ic LCD TV NEW 3D (маленький корпус) (серия HLG358)</v>
      </c>
      <c r="C523" s="31" t="s">
        <v>183</v>
      </c>
      <c r="D523" s="12">
        <f t="shared" si="52"/>
        <v>6.5639999999999992</v>
      </c>
      <c r="E523" s="84">
        <f t="shared" si="52"/>
        <v>5.4719999999999995</v>
      </c>
      <c r="F523" s="74" t="s">
        <v>63</v>
      </c>
      <c r="H523" s="46" t="s">
        <v>272</v>
      </c>
      <c r="I523" s="47">
        <v>5.47</v>
      </c>
      <c r="J523" s="47">
        <v>4.5599999999999996</v>
      </c>
      <c r="K523" s="179">
        <v>4.53</v>
      </c>
      <c r="L523" s="58" t="s">
        <v>3043</v>
      </c>
      <c r="M523" s="113" t="s">
        <v>1419</v>
      </c>
      <c r="N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</row>
    <row r="524" spans="1:101" ht="22.35" customHeight="1" outlineLevel="4">
      <c r="A524"/>
      <c r="B524" s="13" t="str">
        <f t="shared" si="53"/>
        <v xml:space="preserve">                ПДУ для LG AKB73756502 ic New Lcd Led Tv c функцией SMART + 3D (серия HLG322)</v>
      </c>
      <c r="C524" s="31" t="s">
        <v>3215</v>
      </c>
      <c r="D524" s="12">
        <f t="shared" ref="D524:E587" si="54">PRODUCT(I524,1.2)</f>
        <v>8.94</v>
      </c>
      <c r="E524" s="84">
        <f t="shared" si="54"/>
        <v>7.452</v>
      </c>
      <c r="F524" s="74" t="s">
        <v>63</v>
      </c>
      <c r="H524" s="46" t="s">
        <v>852</v>
      </c>
      <c r="I524" s="47">
        <v>7.45</v>
      </c>
      <c r="J524" s="47">
        <v>6.21</v>
      </c>
      <c r="K524" s="179">
        <v>6.4</v>
      </c>
      <c r="L524" s="58" t="s">
        <v>3043</v>
      </c>
      <c r="M524" s="113" t="s">
        <v>1419</v>
      </c>
      <c r="N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</row>
    <row r="525" spans="1:101" ht="22.35" customHeight="1" outlineLevel="4">
      <c r="A525"/>
      <c r="B525" s="13" t="str">
        <f t="shared" si="53"/>
        <v xml:space="preserve">                ПДУ для LG AKB73756504 (AKB73756502) ic New Lcd Led Tv c функцией SMART и 3D (серия HLG348)</v>
      </c>
      <c r="C525" s="31" t="s">
        <v>3216</v>
      </c>
      <c r="D525" s="12">
        <f t="shared" si="54"/>
        <v>8.94</v>
      </c>
      <c r="E525" s="84">
        <f t="shared" si="54"/>
        <v>7.452</v>
      </c>
      <c r="F525" s="74" t="s">
        <v>63</v>
      </c>
      <c r="H525" s="46" t="s">
        <v>804</v>
      </c>
      <c r="I525" s="47">
        <v>7.45</v>
      </c>
      <c r="J525" s="47">
        <v>6.21</v>
      </c>
      <c r="K525" s="179">
        <v>6.4</v>
      </c>
      <c r="L525" s="58" t="s">
        <v>3043</v>
      </c>
      <c r="M525" s="113" t="s">
        <v>1419</v>
      </c>
      <c r="N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</row>
    <row r="526" spans="1:101" ht="22.35" customHeight="1" outlineLevel="4">
      <c r="A526"/>
      <c r="B526" s="13" t="str">
        <f t="shared" si="53"/>
        <v xml:space="preserve">                ПДУ для LG AKB73756559 ic SMART LCD TV (серия HLG383)</v>
      </c>
      <c r="C526" s="31" t="s">
        <v>140</v>
      </c>
      <c r="D526" s="12">
        <f t="shared" si="54"/>
        <v>10.739999999999998</v>
      </c>
      <c r="E526" s="84">
        <f t="shared" si="54"/>
        <v>8.952</v>
      </c>
      <c r="F526" s="74" t="s">
        <v>63</v>
      </c>
      <c r="H526" s="46" t="s">
        <v>273</v>
      </c>
      <c r="I526" s="47">
        <v>8.9499999999999993</v>
      </c>
      <c r="J526" s="47">
        <v>7.46</v>
      </c>
      <c r="K526" s="179">
        <v>8.2100000000000009</v>
      </c>
      <c r="L526" s="58" t="s">
        <v>3043</v>
      </c>
      <c r="M526" s="113" t="s">
        <v>1419</v>
      </c>
      <c r="N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</row>
    <row r="527" spans="1:101" ht="22.35" customHeight="1" outlineLevel="4">
      <c r="A527"/>
      <c r="B527" s="13" t="str">
        <f t="shared" si="53"/>
        <v xml:space="preserve">                ПДУ для LG AKB73756564 (AKB73756565) ic 3 D LCD smart TV (серия HLG380)</v>
      </c>
      <c r="C527" s="31" t="s">
        <v>1927</v>
      </c>
      <c r="D527" s="12">
        <f t="shared" si="54"/>
        <v>8.64</v>
      </c>
      <c r="E527" s="84">
        <f t="shared" si="54"/>
        <v>7.1999999999999993</v>
      </c>
      <c r="F527" s="74" t="s">
        <v>63</v>
      </c>
      <c r="H527" s="46" t="s">
        <v>1926</v>
      </c>
      <c r="I527" s="47">
        <v>7.2</v>
      </c>
      <c r="J527" s="47">
        <v>6</v>
      </c>
      <c r="K527" s="179">
        <v>6.38</v>
      </c>
      <c r="L527" s="58" t="s">
        <v>3043</v>
      </c>
      <c r="M527" s="113" t="s">
        <v>1419</v>
      </c>
      <c r="N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</row>
    <row r="528" spans="1:101" ht="22.35" customHeight="1" outlineLevel="4">
      <c r="A528"/>
      <c r="B528" s="13" t="str">
        <f t="shared" si="53"/>
        <v xml:space="preserve">                ПДУ для LG AKB73756571 ic NEW LCD smart TV (серия HLG381)</v>
      </c>
      <c r="C528" s="31" t="s">
        <v>3693</v>
      </c>
      <c r="D528" s="12">
        <f t="shared" si="54"/>
        <v>9.9359999999999982</v>
      </c>
      <c r="E528" s="84">
        <f t="shared" si="54"/>
        <v>8.2799999999999994</v>
      </c>
      <c r="F528" s="74" t="s">
        <v>63</v>
      </c>
      <c r="H528" s="46" t="s">
        <v>274</v>
      </c>
      <c r="I528" s="47">
        <v>8.2799999999999994</v>
      </c>
      <c r="J528" s="47">
        <v>6.9</v>
      </c>
      <c r="K528" s="179">
        <v>7.99</v>
      </c>
      <c r="L528" s="58" t="s">
        <v>3043</v>
      </c>
      <c r="M528" s="113" t="s">
        <v>1419</v>
      </c>
      <c r="N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</row>
    <row r="529" spans="1:101" ht="22.35" customHeight="1" outlineLevel="4">
      <c r="A529"/>
      <c r="B529" s="13" t="str">
        <f t="shared" si="53"/>
        <v xml:space="preserve">                ПДУ для LG AKB73975729 ic new LCD TV 3 D SMART (серия HLG359)</v>
      </c>
      <c r="C529" s="31" t="s">
        <v>3217</v>
      </c>
      <c r="D529" s="12">
        <f t="shared" si="54"/>
        <v>6.3840000000000003</v>
      </c>
      <c r="E529" s="84">
        <f t="shared" si="54"/>
        <v>5.3159999999999998</v>
      </c>
      <c r="F529" s="74" t="s">
        <v>63</v>
      </c>
      <c r="H529" s="46" t="s">
        <v>663</v>
      </c>
      <c r="I529" s="47">
        <v>5.32</v>
      </c>
      <c r="J529" s="47">
        <v>4.43</v>
      </c>
      <c r="K529" s="179">
        <v>4.88</v>
      </c>
      <c r="L529" s="58" t="s">
        <v>3043</v>
      </c>
      <c r="M529" s="113" t="s">
        <v>1419</v>
      </c>
      <c r="N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</row>
    <row r="530" spans="1:101" ht="22.35" customHeight="1" outlineLevel="4">
      <c r="A530"/>
      <c r="B530" s="13" t="str">
        <f t="shared" si="53"/>
        <v xml:space="preserve">                ПДУ для LG AKB73975734 ic LCD TV (маленький корпус) (серия HLG377)</v>
      </c>
      <c r="C530" s="31" t="s">
        <v>3219</v>
      </c>
      <c r="D530" s="12">
        <f t="shared" si="54"/>
        <v>5.7359999999999998</v>
      </c>
      <c r="E530" s="84">
        <f t="shared" si="54"/>
        <v>4.7759999999999998</v>
      </c>
      <c r="F530" s="74" t="s">
        <v>63</v>
      </c>
      <c r="H530" s="46" t="s">
        <v>3218</v>
      </c>
      <c r="I530" s="47">
        <v>4.78</v>
      </c>
      <c r="J530" s="47">
        <v>3.98</v>
      </c>
      <c r="K530" s="179">
        <v>4.62</v>
      </c>
      <c r="L530" s="58" t="s">
        <v>3043</v>
      </c>
      <c r="M530" s="113" t="s">
        <v>1419</v>
      </c>
      <c r="N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</row>
    <row r="531" spans="1:101" ht="22.35" customHeight="1" outlineLevel="4">
      <c r="A531"/>
      <c r="B531" s="13" t="str">
        <f t="shared" si="53"/>
        <v xml:space="preserve">                ПДУ для LG AKB73975757 ic как оригинал NEW SMART LCD TV (серия HLG360)</v>
      </c>
      <c r="C531" s="31" t="s">
        <v>3694</v>
      </c>
      <c r="D531" s="12">
        <f t="shared" si="54"/>
        <v>7.6319999999999997</v>
      </c>
      <c r="E531" s="84">
        <f t="shared" si="54"/>
        <v>6.3599999999999994</v>
      </c>
      <c r="F531" s="74" t="s">
        <v>63</v>
      </c>
      <c r="H531" s="46" t="s">
        <v>444</v>
      </c>
      <c r="I531" s="47">
        <v>6.36</v>
      </c>
      <c r="J531" s="47">
        <v>5.3</v>
      </c>
      <c r="K531" s="179">
        <v>5.0599999999999996</v>
      </c>
      <c r="L531" s="58" t="s">
        <v>3043</v>
      </c>
      <c r="M531" s="113" t="s">
        <v>1419</v>
      </c>
      <c r="N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</row>
    <row r="532" spans="1:101" ht="22.35" customHeight="1" outlineLevel="4">
      <c r="A532"/>
      <c r="B532" s="13" t="str">
        <f t="shared" si="53"/>
        <v xml:space="preserve">                ПДУ для LG AKB73975761 ic 3D LCD TV SMART(серия HLG361)</v>
      </c>
      <c r="C532" s="31" t="s">
        <v>3695</v>
      </c>
      <c r="D532" s="12">
        <f t="shared" si="54"/>
        <v>7.7279999999999998</v>
      </c>
      <c r="E532" s="84">
        <f t="shared" si="54"/>
        <v>6.444</v>
      </c>
      <c r="F532" s="74" t="s">
        <v>63</v>
      </c>
      <c r="H532" s="46" t="s">
        <v>456</v>
      </c>
      <c r="I532" s="47">
        <v>6.44</v>
      </c>
      <c r="J532" s="47">
        <v>5.37</v>
      </c>
      <c r="K532" s="179">
        <v>5.98</v>
      </c>
      <c r="L532" s="58" t="s">
        <v>3043</v>
      </c>
      <c r="M532" s="113" t="s">
        <v>1419</v>
      </c>
      <c r="N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</row>
    <row r="533" spans="1:101" ht="22.35" customHeight="1" outlineLevel="4">
      <c r="A533"/>
      <c r="B533" s="13" t="str">
        <f t="shared" si="53"/>
        <v xml:space="preserve">                ПДУ для LG AKB73975786 ic как оригинал (маленький с функцией PIP ) SMART LED TV (серия HLG398)</v>
      </c>
      <c r="C533" s="31" t="s">
        <v>1596</v>
      </c>
      <c r="D533" s="12">
        <f t="shared" si="54"/>
        <v>6.048</v>
      </c>
      <c r="E533" s="84">
        <f t="shared" si="54"/>
        <v>5.04</v>
      </c>
      <c r="F533" s="74" t="s">
        <v>63</v>
      </c>
      <c r="H533" s="46" t="s">
        <v>1595</v>
      </c>
      <c r="I533" s="47">
        <v>5.04</v>
      </c>
      <c r="J533" s="47">
        <v>4.2</v>
      </c>
      <c r="K533" s="179">
        <v>4.47</v>
      </c>
      <c r="L533" s="58" t="s">
        <v>3043</v>
      </c>
      <c r="M533" s="113" t="s">
        <v>1419</v>
      </c>
      <c r="N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</row>
    <row r="534" spans="1:101" ht="22.35" customHeight="1" outlineLevel="4">
      <c r="A534"/>
      <c r="B534" s="13" t="str">
        <f t="shared" si="53"/>
        <v xml:space="preserve">                ПДУ для LG AKB74455401 Smart TV ic (серия HLG403)</v>
      </c>
      <c r="C534" s="31" t="s">
        <v>550</v>
      </c>
      <c r="D534" s="12">
        <f t="shared" si="54"/>
        <v>8.4960000000000004</v>
      </c>
      <c r="E534" s="84">
        <f t="shared" si="54"/>
        <v>7.08</v>
      </c>
      <c r="F534" s="74" t="s">
        <v>63</v>
      </c>
      <c r="H534" s="46" t="s">
        <v>549</v>
      </c>
      <c r="I534" s="47">
        <v>7.08</v>
      </c>
      <c r="J534" s="47">
        <v>5.9</v>
      </c>
      <c r="K534" s="179">
        <v>6.38</v>
      </c>
      <c r="L534" s="58" t="s">
        <v>3043</v>
      </c>
      <c r="M534" s="113" t="s">
        <v>1419</v>
      </c>
      <c r="N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</row>
    <row r="535" spans="1:101" ht="11.85" customHeight="1" outlineLevel="4">
      <c r="A535"/>
      <c r="B535" s="13" t="str">
        <f t="shared" ref="B535:B557" si="55">HYPERLINK(CONCATENATE("http://belpult.by/site_search?search_term=",C535),H535)</f>
        <v xml:space="preserve">                ПДУ для LG AKB74455403 ic (серия HLG389)</v>
      </c>
      <c r="C535" s="31" t="s">
        <v>552</v>
      </c>
      <c r="D535" s="12">
        <f t="shared" si="54"/>
        <v>8.64</v>
      </c>
      <c r="E535" s="84">
        <f t="shared" si="54"/>
        <v>7.1999999999999993</v>
      </c>
      <c r="F535" s="74" t="s">
        <v>63</v>
      </c>
      <c r="H535" s="46" t="s">
        <v>551</v>
      </c>
      <c r="I535" s="47">
        <v>7.2</v>
      </c>
      <c r="J535" s="47">
        <v>6</v>
      </c>
      <c r="K535" s="179">
        <v>6.6</v>
      </c>
      <c r="L535" s="58" t="s">
        <v>3043</v>
      </c>
      <c r="M535" s="113" t="s">
        <v>1419</v>
      </c>
      <c r="N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</row>
    <row r="536" spans="1:101" ht="11.85" customHeight="1" outlineLevel="4">
      <c r="A536"/>
      <c r="B536" s="13" t="str">
        <f t="shared" si="55"/>
        <v xml:space="preserve">                ПДУ для LG AKB74455409 ic (серия HLG395)</v>
      </c>
      <c r="C536" s="31" t="s">
        <v>554</v>
      </c>
      <c r="D536" s="12">
        <f t="shared" si="54"/>
        <v>8.2560000000000002</v>
      </c>
      <c r="E536" s="84">
        <f t="shared" si="54"/>
        <v>6.8760000000000003</v>
      </c>
      <c r="F536" s="74" t="s">
        <v>63</v>
      </c>
      <c r="H536" s="46" t="s">
        <v>553</v>
      </c>
      <c r="I536" s="47">
        <v>6.88</v>
      </c>
      <c r="J536" s="47">
        <v>5.73</v>
      </c>
      <c r="K536" s="179">
        <v>6.73</v>
      </c>
      <c r="L536" s="58" t="s">
        <v>3043</v>
      </c>
      <c r="M536" s="113" t="s">
        <v>1419</v>
      </c>
      <c r="N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</row>
    <row r="537" spans="1:101" ht="22.35" customHeight="1" outlineLevel="4">
      <c r="A537"/>
      <c r="B537" s="13" t="str">
        <f t="shared" si="55"/>
        <v xml:space="preserve">                ПДУ для LG AKB74455416 ic LCD smart TV (серия HLG386)</v>
      </c>
      <c r="C537" s="31" t="s">
        <v>2821</v>
      </c>
      <c r="D537" s="12">
        <f t="shared" si="54"/>
        <v>8.5679999999999996</v>
      </c>
      <c r="E537" s="84">
        <f t="shared" si="54"/>
        <v>7.14</v>
      </c>
      <c r="F537" s="74" t="s">
        <v>63</v>
      </c>
      <c r="H537" s="46" t="s">
        <v>2820</v>
      </c>
      <c r="I537" s="47">
        <v>7.14</v>
      </c>
      <c r="J537" s="47">
        <v>5.95</v>
      </c>
      <c r="K537" s="179">
        <v>6.38</v>
      </c>
      <c r="L537" s="58" t="s">
        <v>3043</v>
      </c>
      <c r="M537" s="113" t="s">
        <v>1419</v>
      </c>
      <c r="N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</row>
    <row r="538" spans="1:101" ht="22.35" customHeight="1" outlineLevel="4">
      <c r="A538"/>
      <c r="B538" s="13" t="str">
        <f t="shared" si="55"/>
        <v xml:space="preserve">                ПДУ для LG AKB74475401 ic маленький корпус SMART LVD TV (серия HLG387)</v>
      </c>
      <c r="C538" s="31" t="s">
        <v>556</v>
      </c>
      <c r="D538" s="12">
        <f t="shared" si="54"/>
        <v>6.6239999999999997</v>
      </c>
      <c r="E538" s="84">
        <f t="shared" si="54"/>
        <v>5.52</v>
      </c>
      <c r="F538" s="74" t="s">
        <v>63</v>
      </c>
      <c r="H538" s="46" t="s">
        <v>555</v>
      </c>
      <c r="I538" s="47">
        <v>5.52</v>
      </c>
      <c r="J538" s="47">
        <v>4.5999999999999996</v>
      </c>
      <c r="K538" s="179">
        <v>5.0599999999999996</v>
      </c>
      <c r="L538" s="58" t="s">
        <v>3043</v>
      </c>
      <c r="M538" s="113" t="s">
        <v>1419</v>
      </c>
      <c r="N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</row>
    <row r="539" spans="1:101" ht="22.35" customHeight="1" outlineLevel="4">
      <c r="A539"/>
      <c r="B539" s="13" t="str">
        <f t="shared" si="55"/>
        <v xml:space="preserve">                ПДУ для LG AKB74475403 ic LCD TV (серия HLG423)</v>
      </c>
      <c r="C539" s="31" t="s">
        <v>2823</v>
      </c>
      <c r="D539" s="12">
        <f t="shared" si="54"/>
        <v>5.6879999999999997</v>
      </c>
      <c r="E539" s="84">
        <f t="shared" si="54"/>
        <v>4.74</v>
      </c>
      <c r="F539" s="74" t="s">
        <v>63</v>
      </c>
      <c r="H539" s="46" t="s">
        <v>2822</v>
      </c>
      <c r="I539" s="47">
        <v>4.74</v>
      </c>
      <c r="J539" s="47">
        <v>3.95</v>
      </c>
      <c r="K539" s="179">
        <v>4.6900000000000004</v>
      </c>
      <c r="L539" s="58" t="s">
        <v>3043</v>
      </c>
      <c r="M539" s="113" t="s">
        <v>1419</v>
      </c>
      <c r="N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</row>
    <row r="540" spans="1:101" ht="22.35" customHeight="1" outlineLevel="4">
      <c r="A540"/>
      <c r="B540" s="13" t="str">
        <f t="shared" si="55"/>
        <v xml:space="preserve">                ПДУ для LG AKB74475404 ic как оригинальный  smart ( маленький корпус ) (серия HLG390)</v>
      </c>
      <c r="C540" s="31" t="s">
        <v>912</v>
      </c>
      <c r="D540" s="12">
        <f t="shared" si="54"/>
        <v>6.5039999999999996</v>
      </c>
      <c r="E540" s="84">
        <f t="shared" si="54"/>
        <v>5.4239999999999995</v>
      </c>
      <c r="F540" s="74" t="s">
        <v>63</v>
      </c>
      <c r="H540" s="46" t="s">
        <v>911</v>
      </c>
      <c r="I540" s="47">
        <v>5.42</v>
      </c>
      <c r="J540" s="47">
        <v>4.5199999999999996</v>
      </c>
      <c r="K540" s="179">
        <v>4.62</v>
      </c>
      <c r="L540" s="58" t="s">
        <v>3043</v>
      </c>
      <c r="M540" s="113" t="s">
        <v>1419</v>
      </c>
      <c r="N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</row>
    <row r="541" spans="1:101" ht="11.85" customHeight="1" outlineLevel="4">
      <c r="A541"/>
      <c r="B541" s="13" t="str">
        <f t="shared" si="55"/>
        <v xml:space="preserve">                ПДУ для LG AKB74475472 ic  (серия HLG396)</v>
      </c>
      <c r="C541" s="31" t="s">
        <v>1836</v>
      </c>
      <c r="D541" s="12">
        <f t="shared" si="54"/>
        <v>6.2039999999999997</v>
      </c>
      <c r="E541" s="84">
        <f t="shared" si="54"/>
        <v>5.1719999999999997</v>
      </c>
      <c r="F541" s="74" t="s">
        <v>63</v>
      </c>
      <c r="H541" s="46" t="s">
        <v>1835</v>
      </c>
      <c r="I541" s="47">
        <v>5.17</v>
      </c>
      <c r="J541" s="47">
        <v>4.3099999999999996</v>
      </c>
      <c r="K541" s="179">
        <v>5.0599999999999996</v>
      </c>
      <c r="L541" s="58" t="s">
        <v>3043</v>
      </c>
      <c r="M541" s="113" t="s">
        <v>1419</v>
      </c>
      <c r="N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</row>
    <row r="542" spans="1:101" ht="11.85" customHeight="1" outlineLevel="4">
      <c r="A542"/>
      <c r="B542" s="13" t="str">
        <f t="shared" si="55"/>
        <v xml:space="preserve">                ПДУ для LG AKB74475481 ic  (серия HLG388)</v>
      </c>
      <c r="C542" s="31" t="s">
        <v>558</v>
      </c>
      <c r="D542" s="12">
        <f t="shared" si="54"/>
        <v>6.371999999999999</v>
      </c>
      <c r="E542" s="84">
        <f t="shared" si="54"/>
        <v>5.3159999999999998</v>
      </c>
      <c r="F542" s="74" t="s">
        <v>63</v>
      </c>
      <c r="H542" s="46" t="s">
        <v>557</v>
      </c>
      <c r="I542" s="47">
        <v>5.31</v>
      </c>
      <c r="J542" s="47">
        <v>4.43</v>
      </c>
      <c r="K542" s="179">
        <v>4.88</v>
      </c>
      <c r="L542" s="58" t="s">
        <v>3043</v>
      </c>
      <c r="M542" s="113" t="s">
        <v>1419</v>
      </c>
      <c r="N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</row>
    <row r="543" spans="1:101" ht="11.85" customHeight="1" outlineLevel="4">
      <c r="A543"/>
      <c r="B543" s="13" t="str">
        <f t="shared" si="55"/>
        <v xml:space="preserve">                ПДУ для LG AKB74475490 ic  (серия HLG397)</v>
      </c>
      <c r="C543" s="31" t="s">
        <v>560</v>
      </c>
      <c r="D543" s="12">
        <f t="shared" si="54"/>
        <v>6.6239999999999997</v>
      </c>
      <c r="E543" s="84">
        <f t="shared" si="54"/>
        <v>5.52</v>
      </c>
      <c r="F543" s="74" t="s">
        <v>63</v>
      </c>
      <c r="H543" s="46" t="s">
        <v>559</v>
      </c>
      <c r="I543" s="47">
        <v>5.52</v>
      </c>
      <c r="J543" s="47">
        <v>4.5999999999999996</v>
      </c>
      <c r="K543" s="179">
        <v>5.0599999999999996</v>
      </c>
      <c r="L543" s="58" t="s">
        <v>3043</v>
      </c>
      <c r="M543" s="113" t="s">
        <v>1419</v>
      </c>
      <c r="N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</row>
    <row r="544" spans="1:101" ht="32.85" customHeight="1" outlineLevel="4">
      <c r="A544"/>
      <c r="B544" s="13" t="str">
        <f t="shared" si="55"/>
        <v xml:space="preserve">                ПДУ для LG AKB74915324 ic как оригинал (маленький с домиком по центру) SMART LED TV  (серия HLG399)</v>
      </c>
      <c r="C544" s="31" t="s">
        <v>665</v>
      </c>
      <c r="D544" s="12">
        <f t="shared" si="54"/>
        <v>6.3840000000000003</v>
      </c>
      <c r="E544" s="84">
        <f t="shared" si="54"/>
        <v>5.3159999999999998</v>
      </c>
      <c r="F544" s="74" t="s">
        <v>63</v>
      </c>
      <c r="H544" s="46" t="s">
        <v>664</v>
      </c>
      <c r="I544" s="47">
        <v>5.32</v>
      </c>
      <c r="J544" s="47">
        <v>4.43</v>
      </c>
      <c r="K544" s="179">
        <v>4.82</v>
      </c>
      <c r="L544" s="58" t="s">
        <v>3043</v>
      </c>
      <c r="M544" s="113" t="s">
        <v>1419</v>
      </c>
      <c r="N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</row>
    <row r="545" spans="1:101" ht="32.85" customHeight="1" outlineLevel="4">
      <c r="A545"/>
      <c r="B545" s="13" t="str">
        <f t="shared" si="55"/>
        <v xml:space="preserve">                ПДУ для LG AKB74915325 ic как оригинал (маленький с домиком по центру) SMART LED TV (серия HLG400)</v>
      </c>
      <c r="C545" s="31" t="s">
        <v>562</v>
      </c>
      <c r="D545" s="12">
        <f t="shared" si="54"/>
        <v>6.48</v>
      </c>
      <c r="E545" s="84">
        <f t="shared" si="54"/>
        <v>5.3999999999999995</v>
      </c>
      <c r="F545" s="74" t="s">
        <v>63</v>
      </c>
      <c r="H545" s="46" t="s">
        <v>561</v>
      </c>
      <c r="I545" s="47">
        <v>5.4</v>
      </c>
      <c r="J545" s="47">
        <v>4.5</v>
      </c>
      <c r="K545" s="179">
        <v>4.8600000000000003</v>
      </c>
      <c r="L545" s="58" t="s">
        <v>3043</v>
      </c>
      <c r="M545" s="113" t="s">
        <v>1419</v>
      </c>
      <c r="N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</row>
    <row r="546" spans="1:101" ht="32.85" customHeight="1" outlineLevel="4">
      <c r="A546"/>
      <c r="B546" s="13" t="str">
        <f t="shared" si="55"/>
        <v xml:space="preserve">                ПДУ для LG AKB74915330 ic как оригинал (маленький с домиком по центру) SMART LED TV (серия HLG401)</v>
      </c>
      <c r="C546" s="31" t="s">
        <v>1268</v>
      </c>
      <c r="D546" s="12">
        <f t="shared" si="54"/>
        <v>6.4079999999999995</v>
      </c>
      <c r="E546" s="84">
        <f t="shared" si="54"/>
        <v>5.34</v>
      </c>
      <c r="F546" s="74" t="s">
        <v>63</v>
      </c>
      <c r="H546" s="46" t="s">
        <v>1267</v>
      </c>
      <c r="I546" s="47">
        <v>5.34</v>
      </c>
      <c r="J546" s="47">
        <v>4.45</v>
      </c>
      <c r="K546" s="179">
        <v>4.88</v>
      </c>
      <c r="L546" s="58" t="s">
        <v>3043</v>
      </c>
      <c r="M546" s="113" t="s">
        <v>1419</v>
      </c>
      <c r="N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</row>
    <row r="547" spans="1:101" ht="22.35" customHeight="1" outlineLevel="4">
      <c r="A547"/>
      <c r="B547" s="13" t="str">
        <f t="shared" si="55"/>
        <v xml:space="preserve">                ПДУ для LG AKB74915346 ic как оригинал ! маленький корпус с функцией  PIP (серия HLG407)</v>
      </c>
      <c r="C547" s="31" t="s">
        <v>564</v>
      </c>
      <c r="D547" s="12">
        <f t="shared" si="54"/>
        <v>6.2039999999999997</v>
      </c>
      <c r="E547" s="84">
        <f t="shared" si="54"/>
        <v>5.1719999999999997</v>
      </c>
      <c r="F547" s="74" t="s">
        <v>63</v>
      </c>
      <c r="H547" s="46" t="s">
        <v>563</v>
      </c>
      <c r="I547" s="47">
        <v>5.17</v>
      </c>
      <c r="J547" s="47">
        <v>4.3099999999999996</v>
      </c>
      <c r="K547" s="179">
        <v>4.66</v>
      </c>
      <c r="L547" s="58" t="s">
        <v>3043</v>
      </c>
      <c r="M547" s="113" t="s">
        <v>1419</v>
      </c>
      <c r="N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</row>
    <row r="548" spans="1:101" ht="11.85" customHeight="1" outlineLevel="4">
      <c r="A548"/>
      <c r="B548" s="13" t="str">
        <f t="shared" si="55"/>
        <v xml:space="preserve">                ПДУ для LG AKB74915365 ic (серия HLG402)</v>
      </c>
      <c r="C548" s="31" t="s">
        <v>1118</v>
      </c>
      <c r="D548" s="12">
        <f t="shared" si="54"/>
        <v>7.1760000000000002</v>
      </c>
      <c r="E548" s="84">
        <f t="shared" si="54"/>
        <v>5.976</v>
      </c>
      <c r="F548" s="74" t="s">
        <v>63</v>
      </c>
      <c r="H548" s="46" t="s">
        <v>1117</v>
      </c>
      <c r="I548" s="47">
        <v>5.98</v>
      </c>
      <c r="J548" s="47">
        <v>4.9800000000000004</v>
      </c>
      <c r="K548" s="179">
        <v>5.59</v>
      </c>
      <c r="L548" s="58" t="s">
        <v>3043</v>
      </c>
      <c r="M548" s="113" t="s">
        <v>1419</v>
      </c>
      <c r="N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</row>
    <row r="549" spans="1:101" ht="22.35" customHeight="1" outlineLevel="4">
      <c r="A549"/>
      <c r="B549" s="13" t="str">
        <f t="shared" si="55"/>
        <v xml:space="preserve">                ПДУ для LG AKB75055702 ic  LED  3d smart  TV (серия HLG421)</v>
      </c>
      <c r="C549" s="31" t="s">
        <v>2380</v>
      </c>
      <c r="D549" s="12">
        <f t="shared" si="54"/>
        <v>6.048</v>
      </c>
      <c r="E549" s="84">
        <f t="shared" si="54"/>
        <v>5.04</v>
      </c>
      <c r="F549" s="74" t="s">
        <v>63</v>
      </c>
      <c r="H549" s="46" t="s">
        <v>2379</v>
      </c>
      <c r="I549" s="47">
        <v>5.04</v>
      </c>
      <c r="J549" s="47">
        <v>4.2</v>
      </c>
      <c r="K549" s="179">
        <v>4.4000000000000004</v>
      </c>
      <c r="L549" s="58" t="s">
        <v>3043</v>
      </c>
      <c r="M549" s="113" t="s">
        <v>1419</v>
      </c>
      <c r="N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</row>
    <row r="550" spans="1:101" ht="22.35" customHeight="1" outlineLevel="4">
      <c r="A550"/>
      <c r="B550" s="13" t="str">
        <f t="shared" si="55"/>
        <v xml:space="preserve">                ПДУ для LG AKB75095308 ic LCD TV NETFLIX / AMAZON (серия HLG417)</v>
      </c>
      <c r="C550" s="31" t="s">
        <v>2825</v>
      </c>
      <c r="D550" s="12">
        <f t="shared" si="54"/>
        <v>6.48</v>
      </c>
      <c r="E550" s="84">
        <f t="shared" si="54"/>
        <v>5.3999999999999995</v>
      </c>
      <c r="F550" s="74" t="s">
        <v>63</v>
      </c>
      <c r="H550" s="46" t="s">
        <v>2824</v>
      </c>
      <c r="I550" s="47">
        <v>5.4</v>
      </c>
      <c r="J550" s="47">
        <v>4.5</v>
      </c>
      <c r="K550" s="179">
        <v>5.94</v>
      </c>
      <c r="L550" s="58" t="s">
        <v>3043</v>
      </c>
      <c r="M550" s="113" t="s">
        <v>1419</v>
      </c>
      <c r="N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</row>
    <row r="551" spans="1:101" ht="22.35" customHeight="1" outlineLevel="4">
      <c r="A551"/>
      <c r="B551" s="13" t="str">
        <f t="shared" si="55"/>
        <v xml:space="preserve">                ПДУ для LG AKB75095312 ic lcd tv с кнопкой " ivi " (серия HLG425)</v>
      </c>
      <c r="C551" s="31" t="s">
        <v>3221</v>
      </c>
      <c r="D551" s="12">
        <f t="shared" si="54"/>
        <v>5.7359999999999998</v>
      </c>
      <c r="E551" s="84">
        <f t="shared" si="54"/>
        <v>4.7759999999999998</v>
      </c>
      <c r="F551" s="74" t="s">
        <v>63</v>
      </c>
      <c r="H551" s="46" t="s">
        <v>3220</v>
      </c>
      <c r="I551" s="47">
        <v>4.78</v>
      </c>
      <c r="J551" s="47">
        <v>3.98</v>
      </c>
      <c r="K551" s="179">
        <v>4.62</v>
      </c>
      <c r="L551" s="58" t="s">
        <v>3043</v>
      </c>
      <c r="M551" s="113" t="s">
        <v>1419</v>
      </c>
      <c r="N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</row>
    <row r="552" spans="1:101" ht="11.85" customHeight="1" outlineLevel="4">
      <c r="A552"/>
      <c r="B552" s="13" t="str">
        <f t="shared" si="55"/>
        <v xml:space="preserve">                ПДУ для LG MKJ30036802 ic (серия HLG134)</v>
      </c>
      <c r="C552" s="31" t="s">
        <v>3696</v>
      </c>
      <c r="D552" s="12">
        <f t="shared" si="54"/>
        <v>4.1879999999999997</v>
      </c>
      <c r="E552" s="84">
        <f t="shared" si="54"/>
        <v>3.1440000000000001</v>
      </c>
      <c r="F552" s="74" t="s">
        <v>63</v>
      </c>
      <c r="H552" s="46" t="s">
        <v>275</v>
      </c>
      <c r="I552" s="47">
        <v>3.49</v>
      </c>
      <c r="J552" s="47">
        <v>2.62</v>
      </c>
      <c r="K552" s="179">
        <v>3.26</v>
      </c>
      <c r="L552" s="58" t="s">
        <v>3043</v>
      </c>
      <c r="M552" s="113" t="s">
        <v>1419</v>
      </c>
      <c r="N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</row>
    <row r="553" spans="1:101" ht="22.35" customHeight="1" outlineLevel="4">
      <c r="A553"/>
      <c r="B553" s="13" t="str">
        <f t="shared" si="55"/>
        <v xml:space="preserve">                ПДУ для LG MKJ33981406 PLASMA ic (серия HLG163)</v>
      </c>
      <c r="C553" s="31" t="s">
        <v>3697</v>
      </c>
      <c r="D553" s="12">
        <f t="shared" si="54"/>
        <v>5.4119999999999999</v>
      </c>
      <c r="E553" s="84">
        <f t="shared" si="54"/>
        <v>4.056</v>
      </c>
      <c r="F553" s="74" t="s">
        <v>63</v>
      </c>
      <c r="H553" s="46" t="s">
        <v>276</v>
      </c>
      <c r="I553" s="47">
        <v>4.51</v>
      </c>
      <c r="J553" s="47">
        <v>3.38</v>
      </c>
      <c r="K553" s="179">
        <v>4.22</v>
      </c>
      <c r="L553" s="58" t="s">
        <v>3043</v>
      </c>
      <c r="M553" s="113" t="s">
        <v>1419</v>
      </c>
      <c r="N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</row>
    <row r="554" spans="1:101" ht="22.35" customHeight="1" outlineLevel="4">
      <c r="A554"/>
      <c r="B554" s="13" t="str">
        <f t="shared" si="55"/>
        <v xml:space="preserve">                ПДУ для LG MKJ39170804 PLASMA ic (серия HLG182)</v>
      </c>
      <c r="C554" s="31" t="s">
        <v>3698</v>
      </c>
      <c r="D554" s="12">
        <f t="shared" si="54"/>
        <v>10.152000000000001</v>
      </c>
      <c r="E554" s="84">
        <f t="shared" si="54"/>
        <v>8.4599999999999991</v>
      </c>
      <c r="F554" s="74" t="s">
        <v>63</v>
      </c>
      <c r="H554" s="46" t="s">
        <v>666</v>
      </c>
      <c r="I554" s="47">
        <v>8.4600000000000009</v>
      </c>
      <c r="J554" s="47">
        <v>7.05</v>
      </c>
      <c r="K554" s="179">
        <v>7.77</v>
      </c>
      <c r="L554" s="58" t="s">
        <v>3043</v>
      </c>
      <c r="M554" s="113" t="s">
        <v>1419</v>
      </c>
      <c r="N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</row>
    <row r="555" spans="1:101" ht="22.35" customHeight="1" outlineLevel="4">
      <c r="A555"/>
      <c r="B555" s="13" t="str">
        <f t="shared" si="55"/>
        <v xml:space="preserve">                ПДУ для LG MKJ42519605 PLASMA  ic (серия HLG167)</v>
      </c>
      <c r="C555" s="31" t="s">
        <v>3699</v>
      </c>
      <c r="D555" s="12">
        <f t="shared" si="54"/>
        <v>5.556</v>
      </c>
      <c r="E555" s="84">
        <f t="shared" si="54"/>
        <v>4.6319999999999997</v>
      </c>
      <c r="F555" s="74" t="s">
        <v>63</v>
      </c>
      <c r="H555" s="46" t="s">
        <v>2488</v>
      </c>
      <c r="I555" s="47">
        <v>4.63</v>
      </c>
      <c r="J555" s="47">
        <v>3.86</v>
      </c>
      <c r="K555" s="179">
        <v>4.3600000000000003</v>
      </c>
      <c r="L555" s="59" t="s">
        <v>3044</v>
      </c>
      <c r="M555" s="113" t="s">
        <v>1419</v>
      </c>
      <c r="N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</row>
    <row r="556" spans="1:101" ht="22.35" customHeight="1" outlineLevel="4">
      <c r="A556"/>
      <c r="B556" s="13" t="str">
        <f t="shared" si="55"/>
        <v xml:space="preserve">                ПДУ для LG MKJ61611321 ic LCD TV (серия HLG333)</v>
      </c>
      <c r="C556" s="31" t="s">
        <v>3700</v>
      </c>
      <c r="D556" s="12">
        <f t="shared" si="54"/>
        <v>5.6159999999999997</v>
      </c>
      <c r="E556" s="84">
        <f t="shared" si="54"/>
        <v>4.68</v>
      </c>
      <c r="F556" s="74" t="s">
        <v>63</v>
      </c>
      <c r="H556" s="46" t="s">
        <v>277</v>
      </c>
      <c r="I556" s="47">
        <v>4.68</v>
      </c>
      <c r="J556" s="47">
        <v>3.9</v>
      </c>
      <c r="K556" s="179">
        <v>3.59</v>
      </c>
      <c r="L556" s="58" t="s">
        <v>3043</v>
      </c>
      <c r="M556" s="113" t="s">
        <v>1419</v>
      </c>
      <c r="N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</row>
    <row r="557" spans="1:101" ht="11.85" customHeight="1" outlineLevel="4">
      <c r="A557"/>
      <c r="B557" s="13" t="str">
        <f t="shared" si="55"/>
        <v xml:space="preserve">                ПДУ для LG MKJ61841804 ic (серия HLG274)</v>
      </c>
      <c r="C557" s="31" t="s">
        <v>3701</v>
      </c>
      <c r="D557" s="12">
        <f t="shared" si="54"/>
        <v>8.5679999999999996</v>
      </c>
      <c r="E557" s="84">
        <f t="shared" si="54"/>
        <v>7.14</v>
      </c>
      <c r="F557" s="74" t="s">
        <v>63</v>
      </c>
      <c r="H557" s="46" t="s">
        <v>278</v>
      </c>
      <c r="I557" s="47">
        <v>7.14</v>
      </c>
      <c r="J557" s="47">
        <v>5.95</v>
      </c>
      <c r="K557" s="179">
        <v>6.49</v>
      </c>
      <c r="L557" s="58" t="s">
        <v>3043</v>
      </c>
      <c r="M557" s="113" t="s">
        <v>1419</v>
      </c>
      <c r="N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</row>
    <row r="558" spans="1:101" ht="12.6" customHeight="1" outlineLevel="2">
      <c r="A558"/>
      <c r="B558" s="35" t="s">
        <v>805</v>
      </c>
      <c r="C558" s="29"/>
      <c r="D558" s="29"/>
      <c r="E558" s="29"/>
      <c r="F558" s="29"/>
      <c r="G558" s="29"/>
      <c r="H558" s="49"/>
      <c r="I558" s="49"/>
      <c r="J558" s="49"/>
      <c r="K558" s="29"/>
      <c r="L558" s="29"/>
      <c r="M558" s="29"/>
      <c r="N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</row>
    <row r="559" spans="1:101" ht="22.35" customHeight="1" outlineLevel="3">
      <c r="A559"/>
      <c r="B559" s="13" t="str">
        <f t="shared" ref="B559" si="56">HYPERLINK(CONCATENATE("http://belpult.by/site_search?search_term=",C559),H559)</f>
        <v xml:space="preserve">            Huayu for Mitsubishi RM-011S  универсальный пульт (серия HRM586)</v>
      </c>
      <c r="C559" s="31" t="s">
        <v>807</v>
      </c>
      <c r="D559" s="12">
        <f t="shared" si="54"/>
        <v>3.7319999999999998</v>
      </c>
      <c r="E559" s="84">
        <f t="shared" si="54"/>
        <v>4.2</v>
      </c>
      <c r="F559" s="74" t="s">
        <v>63</v>
      </c>
      <c r="H559" s="46" t="s">
        <v>806</v>
      </c>
      <c r="I559" s="47">
        <v>3.11</v>
      </c>
      <c r="J559" s="47">
        <v>3.5</v>
      </c>
      <c r="K559" s="179">
        <v>4.05</v>
      </c>
      <c r="L559" s="58" t="s">
        <v>3043</v>
      </c>
      <c r="M559" s="113" t="s">
        <v>1419</v>
      </c>
      <c r="N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</row>
    <row r="560" spans="1:101" ht="12.6" customHeight="1" outlineLevel="2">
      <c r="A560"/>
      <c r="B560" s="35" t="s">
        <v>13</v>
      </c>
      <c r="C560" s="29"/>
      <c r="D560" s="29"/>
      <c r="E560" s="29"/>
      <c r="F560" s="29"/>
      <c r="G560" s="29"/>
      <c r="H560" s="49"/>
      <c r="I560" s="49"/>
      <c r="J560" s="49"/>
      <c r="K560" s="29"/>
      <c r="L560" s="29"/>
      <c r="M560" s="29"/>
      <c r="N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</row>
    <row r="561" spans="1:101" ht="22.35" customHeight="1" outlineLevel="3">
      <c r="A561"/>
      <c r="B561" s="13" t="str">
        <f t="shared" ref="B561:B565" si="57">HYPERLINK(CONCATENATE("http://belpult.by/site_search?search_term=",C561),H561)</f>
        <v xml:space="preserve">            ПДУ для Mystery KT1045 (MTV-2622LW) ic (серия HOB476)</v>
      </c>
      <c r="C561" s="31" t="s">
        <v>3398</v>
      </c>
      <c r="D561" s="12">
        <f t="shared" si="54"/>
        <v>5.6159999999999997</v>
      </c>
      <c r="E561" s="84">
        <f t="shared" si="54"/>
        <v>4.68</v>
      </c>
      <c r="F561" s="74" t="s">
        <v>63</v>
      </c>
      <c r="H561" s="46" t="s">
        <v>3259</v>
      </c>
      <c r="I561" s="47">
        <v>4.68</v>
      </c>
      <c r="J561" s="47">
        <v>3.9</v>
      </c>
      <c r="K561" s="179">
        <v>4.22</v>
      </c>
      <c r="L561" s="58" t="s">
        <v>3043</v>
      </c>
      <c r="M561" s="113" t="s">
        <v>1419</v>
      </c>
      <c r="N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</row>
    <row r="562" spans="1:101" ht="11.85" customHeight="1" outlineLevel="3">
      <c r="A562"/>
      <c r="B562" s="13" t="str">
        <f t="shared" si="57"/>
        <v xml:space="preserve">            ПДУ для Mystery LCD NEW TO-068 ic (серия HOB786)</v>
      </c>
      <c r="C562" s="31" t="s">
        <v>3702</v>
      </c>
      <c r="D562" s="12">
        <f t="shared" si="54"/>
        <v>9.0719999999999992</v>
      </c>
      <c r="E562" s="84">
        <f t="shared" si="54"/>
        <v>7.56</v>
      </c>
      <c r="F562" s="74" t="s">
        <v>63</v>
      </c>
      <c r="H562" s="46" t="s">
        <v>3260</v>
      </c>
      <c r="I562" s="47">
        <v>7.56</v>
      </c>
      <c r="J562" s="47">
        <v>6.3</v>
      </c>
      <c r="K562" s="179">
        <v>6.8</v>
      </c>
      <c r="L562" s="58" t="s">
        <v>3043</v>
      </c>
      <c r="M562" s="113" t="s">
        <v>1419</v>
      </c>
      <c r="N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</row>
    <row r="563" spans="1:101" ht="11.85" customHeight="1" outlineLevel="3">
      <c r="A563"/>
      <c r="B563" s="13" t="str">
        <f t="shared" si="57"/>
        <v xml:space="preserve">            ПДУ для Mystery MDV-732U DVD ic (серия HVD001)</v>
      </c>
      <c r="C563" s="31" t="s">
        <v>3704</v>
      </c>
      <c r="D563" s="12">
        <f t="shared" si="54"/>
        <v>4.1639999999999997</v>
      </c>
      <c r="E563" s="84">
        <f t="shared" si="54"/>
        <v>3.48</v>
      </c>
      <c r="F563" s="74" t="s">
        <v>63</v>
      </c>
      <c r="H563" s="46" t="s">
        <v>3703</v>
      </c>
      <c r="I563" s="47">
        <v>3.47</v>
      </c>
      <c r="J563" s="47">
        <v>2.9</v>
      </c>
      <c r="K563" s="179">
        <v>3.28</v>
      </c>
      <c r="L563" s="58" t="s">
        <v>3043</v>
      </c>
      <c r="M563" s="113" t="s">
        <v>1419</v>
      </c>
      <c r="N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</row>
    <row r="564" spans="1:101" ht="22.35" customHeight="1" outlineLevel="3">
      <c r="A564"/>
      <c r="B564" s="13" t="str">
        <f t="shared" si="57"/>
        <v xml:space="preserve">            ПДУ для Mystery MTV-3210W (HELIX HTV-1610L) ic Thomson T22E32H LCD (серия HTS054)</v>
      </c>
      <c r="C564" s="31" t="s">
        <v>1108</v>
      </c>
      <c r="D564" s="12">
        <f t="shared" si="54"/>
        <v>6.9119999999999999</v>
      </c>
      <c r="E564" s="84">
        <f t="shared" si="54"/>
        <v>5.76</v>
      </c>
      <c r="F564" s="74" t="s">
        <v>63</v>
      </c>
      <c r="H564" s="46" t="s">
        <v>3261</v>
      </c>
      <c r="I564" s="47">
        <v>5.76</v>
      </c>
      <c r="J564" s="47">
        <v>4.8</v>
      </c>
      <c r="K564" s="179">
        <v>5.0599999999999996</v>
      </c>
      <c r="L564" s="58" t="s">
        <v>3043</v>
      </c>
      <c r="M564" s="113" t="s">
        <v>1419</v>
      </c>
      <c r="N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</row>
    <row r="565" spans="1:101" ht="22.35" customHeight="1" outlineLevel="3">
      <c r="A565"/>
      <c r="B565" s="13" t="str">
        <f t="shared" si="57"/>
        <v xml:space="preserve">            ПДУ для Mystery MTV-3224LT2 REC ic (серия HOB489)</v>
      </c>
      <c r="C565" s="31" t="s">
        <v>3399</v>
      </c>
      <c r="D565" s="12">
        <f t="shared" si="54"/>
        <v>6.048</v>
      </c>
      <c r="E565" s="84">
        <f t="shared" si="54"/>
        <v>5.04</v>
      </c>
      <c r="F565" s="74" t="s">
        <v>63</v>
      </c>
      <c r="H565" s="46" t="s">
        <v>3262</v>
      </c>
      <c r="I565" s="47">
        <v>5.04</v>
      </c>
      <c r="J565" s="47">
        <v>4.2</v>
      </c>
      <c r="K565" s="179">
        <v>4.3600000000000003</v>
      </c>
      <c r="L565" s="58" t="s">
        <v>3043</v>
      </c>
      <c r="M565" s="113" t="s">
        <v>1419</v>
      </c>
      <c r="N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</row>
    <row r="566" spans="1:101" ht="12.6" customHeight="1" outlineLevel="2">
      <c r="A566"/>
      <c r="B566" s="35" t="s">
        <v>509</v>
      </c>
      <c r="C566" s="29"/>
      <c r="D566" s="29"/>
      <c r="E566" s="29"/>
      <c r="F566" s="29"/>
      <c r="G566" s="29"/>
      <c r="H566" s="49"/>
      <c r="I566" s="49"/>
      <c r="J566" s="49"/>
      <c r="K566" s="29"/>
      <c r="L566" s="29"/>
      <c r="M566" s="29"/>
      <c r="N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</row>
    <row r="567" spans="1:101" ht="12.6" customHeight="1" outlineLevel="3">
      <c r="A567"/>
      <c r="B567" s="36" t="s">
        <v>2489</v>
      </c>
      <c r="C567" s="30"/>
      <c r="D567" s="30"/>
      <c r="E567" s="30"/>
      <c r="F567" s="30"/>
      <c r="G567" s="30"/>
      <c r="H567" s="49"/>
      <c r="I567" s="49"/>
      <c r="J567" s="49"/>
      <c r="K567" s="30"/>
      <c r="L567" s="30"/>
      <c r="M567" s="30"/>
      <c r="N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</row>
    <row r="568" spans="1:101" ht="22.35" customHeight="1" outlineLevel="4">
      <c r="A568"/>
      <c r="B568" s="13" t="str">
        <f t="shared" ref="B568" si="58">HYPERLINK(CONCATENATE("http://belpult.by/site_search?search_term=",C568),H568)</f>
        <v xml:space="preserve">                Huayu for Orion RM-007B универсальный пульт (серия HRM152)</v>
      </c>
      <c r="C568" s="31" t="s">
        <v>3705</v>
      </c>
      <c r="D568" s="12">
        <f t="shared" si="54"/>
        <v>4.3559999999999999</v>
      </c>
      <c r="E568" s="84">
        <f t="shared" si="54"/>
        <v>3.2640000000000002</v>
      </c>
      <c r="F568" s="74" t="s">
        <v>63</v>
      </c>
      <c r="H568" s="46" t="s">
        <v>2490</v>
      </c>
      <c r="I568" s="47">
        <v>3.63</v>
      </c>
      <c r="J568" s="47">
        <v>2.72</v>
      </c>
      <c r="K568" s="179">
        <v>3.39</v>
      </c>
      <c r="L568" s="59" t="s">
        <v>3044</v>
      </c>
      <c r="M568" s="113" t="s">
        <v>1419</v>
      </c>
      <c r="N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</row>
    <row r="569" spans="1:101" ht="12.6" customHeight="1" outlineLevel="3">
      <c r="A569"/>
      <c r="B569" s="36" t="s">
        <v>667</v>
      </c>
      <c r="C569" s="30"/>
      <c r="D569" s="30"/>
      <c r="E569" s="30"/>
      <c r="F569" s="30"/>
      <c r="G569" s="30"/>
      <c r="H569" s="49"/>
      <c r="I569" s="49"/>
      <c r="J569" s="49"/>
      <c r="K569" s="30"/>
      <c r="L569" s="30"/>
      <c r="M569" s="30"/>
      <c r="N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</row>
    <row r="570" spans="1:101" ht="11.85" customHeight="1" outlineLevel="4">
      <c r="A570"/>
      <c r="B570" s="13" t="str">
        <f t="shared" ref="B570:B572" si="59">HYPERLINK(CONCATENATE("http://belpult.by/site_search?search_term=",C570),H570)</f>
        <v xml:space="preserve">                ПДУ для Oniks Rc03-36 ic  (серия HOB1113)</v>
      </c>
      <c r="C570" s="31" t="s">
        <v>566</v>
      </c>
      <c r="D570" s="12">
        <f t="shared" si="54"/>
        <v>4.4880000000000004</v>
      </c>
      <c r="E570" s="84">
        <f t="shared" si="54"/>
        <v>3.7439999999999998</v>
      </c>
      <c r="F570" s="74" t="s">
        <v>63</v>
      </c>
      <c r="H570" s="46" t="s">
        <v>565</v>
      </c>
      <c r="I570" s="47">
        <v>3.74</v>
      </c>
      <c r="J570" s="47">
        <v>3.12</v>
      </c>
      <c r="K570" s="179">
        <v>3.65</v>
      </c>
      <c r="L570" s="58" t="s">
        <v>3043</v>
      </c>
      <c r="M570" s="113" t="s">
        <v>1419</v>
      </c>
      <c r="N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</row>
    <row r="571" spans="1:101" ht="11.85" customHeight="1" outlineLevel="4">
      <c r="A571"/>
      <c r="B571" s="13" t="str">
        <f t="shared" si="59"/>
        <v xml:space="preserve">                ПДУ для Orion 076L052040 ic  (серия HOR001)</v>
      </c>
      <c r="C571" s="31" t="s">
        <v>3706</v>
      </c>
      <c r="D571" s="12">
        <f t="shared" si="54"/>
        <v>2.4</v>
      </c>
      <c r="E571" s="84">
        <f t="shared" si="54"/>
        <v>1.7999999999999998</v>
      </c>
      <c r="F571" s="74" t="s">
        <v>63</v>
      </c>
      <c r="H571" s="46" t="s">
        <v>279</v>
      </c>
      <c r="I571" s="47">
        <v>2</v>
      </c>
      <c r="J571" s="47">
        <v>1.5</v>
      </c>
      <c r="K571" s="179">
        <v>1.87</v>
      </c>
      <c r="L571" s="58" t="s">
        <v>3043</v>
      </c>
      <c r="M571" s="113" t="s">
        <v>1419</v>
      </c>
      <c r="N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</row>
    <row r="572" spans="1:101" ht="11.85" customHeight="1" outlineLevel="4">
      <c r="A572"/>
      <c r="B572" s="13" t="str">
        <f t="shared" si="59"/>
        <v xml:space="preserve">                ПДУ для Orion 076L067110 ic  (серия HOR003)</v>
      </c>
      <c r="C572" s="31" t="s">
        <v>3707</v>
      </c>
      <c r="D572" s="12">
        <f t="shared" si="54"/>
        <v>2.4</v>
      </c>
      <c r="E572" s="84">
        <f t="shared" si="54"/>
        <v>1.7999999999999998</v>
      </c>
      <c r="F572" s="74" t="s">
        <v>63</v>
      </c>
      <c r="H572" s="46" t="s">
        <v>2491</v>
      </c>
      <c r="I572" s="47">
        <v>2</v>
      </c>
      <c r="J572" s="47">
        <v>1.5</v>
      </c>
      <c r="K572" s="179">
        <v>1.87</v>
      </c>
      <c r="L572" s="59" t="s">
        <v>3044</v>
      </c>
      <c r="M572" s="113" t="s">
        <v>1419</v>
      </c>
      <c r="N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</row>
    <row r="573" spans="1:101" ht="12.6" customHeight="1" outlineLevel="2">
      <c r="A573"/>
      <c r="B573" s="35" t="s">
        <v>14</v>
      </c>
      <c r="C573" s="29"/>
      <c r="D573" s="29"/>
      <c r="E573" s="29"/>
      <c r="F573" s="29"/>
      <c r="G573" s="29"/>
      <c r="H573" s="49"/>
      <c r="I573" s="49"/>
      <c r="J573" s="49"/>
      <c r="K573" s="29"/>
      <c r="L573" s="29"/>
      <c r="M573" s="29"/>
      <c r="N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</row>
    <row r="574" spans="1:101" ht="12.6" customHeight="1" outlineLevel="3">
      <c r="A574"/>
      <c r="B574" s="36" t="s">
        <v>98</v>
      </c>
      <c r="C574" s="30"/>
      <c r="D574" s="30"/>
      <c r="E574" s="30"/>
      <c r="F574" s="30"/>
      <c r="G574" s="30"/>
      <c r="H574" s="49"/>
      <c r="I574" s="49"/>
      <c r="J574" s="49"/>
      <c r="K574" s="30"/>
      <c r="L574" s="30"/>
      <c r="M574" s="30"/>
      <c r="N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</row>
    <row r="575" spans="1:101" ht="22.35" customHeight="1" outlineLevel="4">
      <c r="A575"/>
      <c r="B575" s="13" t="str">
        <f t="shared" ref="B575:B584" si="60">HYPERLINK(CONCATENATE("http://belpult.by/site_search?search_term=",C575),H575)</f>
        <v xml:space="preserve">                Huayu for Panasonic  RM-520M универсальный пульт (серия HRM157)</v>
      </c>
      <c r="C575" s="31" t="s">
        <v>3708</v>
      </c>
      <c r="D575" s="12">
        <f t="shared" si="54"/>
        <v>6.5039999999999996</v>
      </c>
      <c r="E575" s="84">
        <f t="shared" si="54"/>
        <v>5.4239999999999995</v>
      </c>
      <c r="F575" s="74" t="s">
        <v>63</v>
      </c>
      <c r="H575" s="46" t="s">
        <v>280</v>
      </c>
      <c r="I575" s="47">
        <v>5.42</v>
      </c>
      <c r="J575" s="47">
        <v>4.5199999999999996</v>
      </c>
      <c r="K575" s="179">
        <v>4.7300000000000004</v>
      </c>
      <c r="L575" s="58" t="s">
        <v>3043</v>
      </c>
      <c r="M575" s="113" t="s">
        <v>1419</v>
      </c>
      <c r="N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</row>
    <row r="576" spans="1:101" ht="22.35" customHeight="1" outlineLevel="4">
      <c r="A576"/>
      <c r="B576" s="13" t="str">
        <f t="shared" si="60"/>
        <v xml:space="preserve">                Huayu for Panasonic  RM-532M+  универсальный пульт (серия HRM646)</v>
      </c>
      <c r="C576" s="31" t="s">
        <v>3709</v>
      </c>
      <c r="D576" s="12">
        <f t="shared" si="54"/>
        <v>4.4039999999999999</v>
      </c>
      <c r="E576" s="84">
        <f t="shared" si="54"/>
        <v>3.6719999999999997</v>
      </c>
      <c r="F576" s="74" t="s">
        <v>63</v>
      </c>
      <c r="H576" s="46" t="s">
        <v>281</v>
      </c>
      <c r="I576" s="47">
        <v>3.67</v>
      </c>
      <c r="J576" s="47">
        <v>3.06</v>
      </c>
      <c r="K576" s="179">
        <v>3.37</v>
      </c>
      <c r="L576" s="58" t="s">
        <v>3043</v>
      </c>
      <c r="M576" s="113" t="s">
        <v>1419</v>
      </c>
      <c r="N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</row>
    <row r="577" spans="1:101" ht="22.35" customHeight="1" outlineLevel="4">
      <c r="A577"/>
      <c r="B577" s="13" t="str">
        <f t="shared" si="60"/>
        <v xml:space="preserve">                Huayu for Panasonic  RM-D720  универсальный пульт  (серия  HRM462)</v>
      </c>
      <c r="C577" s="31" t="s">
        <v>3222</v>
      </c>
      <c r="D577" s="12">
        <f t="shared" si="54"/>
        <v>7.1280000000000001</v>
      </c>
      <c r="E577" s="84">
        <f t="shared" si="54"/>
        <v>5.94</v>
      </c>
      <c r="F577" s="74" t="s">
        <v>63</v>
      </c>
      <c r="H577" s="46" t="s">
        <v>282</v>
      </c>
      <c r="I577" s="47">
        <v>5.94</v>
      </c>
      <c r="J577" s="47">
        <v>4.95</v>
      </c>
      <c r="K577" s="179">
        <v>5.43</v>
      </c>
      <c r="L577" s="58" t="s">
        <v>3043</v>
      </c>
      <c r="M577" s="113" t="s">
        <v>1419</v>
      </c>
      <c r="N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</row>
    <row r="578" spans="1:101" ht="22.35" customHeight="1" outlineLevel="4">
      <c r="A578"/>
      <c r="B578" s="13" t="str">
        <f t="shared" si="60"/>
        <v xml:space="preserve">                Huayu for Panasonic RM-1180M  универсальный пульт  (серия  HRM1054)</v>
      </c>
      <c r="C578" s="31" t="s">
        <v>568</v>
      </c>
      <c r="D578" s="12">
        <f t="shared" si="54"/>
        <v>6.8999999999999995</v>
      </c>
      <c r="E578" s="84">
        <f t="shared" si="54"/>
        <v>5.7480000000000002</v>
      </c>
      <c r="F578" s="74" t="s">
        <v>63</v>
      </c>
      <c r="H578" s="46" t="s">
        <v>567</v>
      </c>
      <c r="I578" s="47">
        <v>5.75</v>
      </c>
      <c r="J578" s="47">
        <v>4.79</v>
      </c>
      <c r="K578" s="179">
        <v>5.0599999999999996</v>
      </c>
      <c r="L578" s="58" t="s">
        <v>3043</v>
      </c>
      <c r="M578" s="113" t="s">
        <v>1419</v>
      </c>
      <c r="N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</row>
    <row r="579" spans="1:101" ht="22.35" customHeight="1" outlineLevel="4">
      <c r="A579"/>
      <c r="B579" s="13" t="str">
        <f t="shared" si="60"/>
        <v xml:space="preserve">                Huayu for Panasonic RM-936M универсальный пульт (серия HRM743)</v>
      </c>
      <c r="C579" s="31" t="s">
        <v>142</v>
      </c>
      <c r="D579" s="12">
        <f t="shared" si="54"/>
        <v>8.7239999999999984</v>
      </c>
      <c r="E579" s="84">
        <f t="shared" si="54"/>
        <v>7.2719999999999994</v>
      </c>
      <c r="F579" s="74" t="s">
        <v>63</v>
      </c>
      <c r="H579" s="46" t="s">
        <v>283</v>
      </c>
      <c r="I579" s="47">
        <v>7.27</v>
      </c>
      <c r="J579" s="47">
        <v>6.06</v>
      </c>
      <c r="K579" s="179">
        <v>7.02</v>
      </c>
      <c r="L579" s="58" t="s">
        <v>3043</v>
      </c>
      <c r="M579" s="113" t="s">
        <v>1419</v>
      </c>
      <c r="N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</row>
    <row r="580" spans="1:101" ht="22.35" customHeight="1" outlineLevel="4">
      <c r="A580"/>
      <c r="B580" s="13" t="str">
        <f t="shared" si="60"/>
        <v xml:space="preserve">                Huayu for Panasonic RM-D1170 универсальный пульт (серия HRM1047)</v>
      </c>
      <c r="C580" s="31" t="s">
        <v>143</v>
      </c>
      <c r="D580" s="12">
        <f t="shared" si="54"/>
        <v>9.6479999999999979</v>
      </c>
      <c r="E580" s="84">
        <f t="shared" si="54"/>
        <v>8.0399999999999991</v>
      </c>
      <c r="F580" s="74" t="s">
        <v>63</v>
      </c>
      <c r="H580" s="46" t="s">
        <v>284</v>
      </c>
      <c r="I580" s="47">
        <v>8.0399999999999991</v>
      </c>
      <c r="J580" s="47">
        <v>6.7</v>
      </c>
      <c r="K580" s="179">
        <v>7.24</v>
      </c>
      <c r="L580" s="58" t="s">
        <v>3043</v>
      </c>
      <c r="M580" s="113" t="s">
        <v>1419</v>
      </c>
      <c r="N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</row>
    <row r="581" spans="1:101" ht="22.35" customHeight="1" outlineLevel="4">
      <c r="A581"/>
      <c r="B581" s="13" t="str">
        <f t="shared" si="60"/>
        <v xml:space="preserve">                Huayu for Panasonic RM-D411 универсальный пульт DVD  (серия  HRM473)</v>
      </c>
      <c r="C581" s="31" t="s">
        <v>3710</v>
      </c>
      <c r="D581" s="12">
        <f t="shared" si="54"/>
        <v>3.528</v>
      </c>
      <c r="E581" s="84">
        <f t="shared" si="54"/>
        <v>2.6519999999999997</v>
      </c>
      <c r="F581" s="74" t="s">
        <v>63</v>
      </c>
      <c r="H581" s="46" t="s">
        <v>2492</v>
      </c>
      <c r="I581" s="47">
        <v>2.94</v>
      </c>
      <c r="J581" s="47">
        <v>2.21</v>
      </c>
      <c r="K581" s="179">
        <v>2.75</v>
      </c>
      <c r="L581" s="59" t="s">
        <v>3044</v>
      </c>
      <c r="M581" s="113" t="s">
        <v>1419</v>
      </c>
      <c r="N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</row>
    <row r="582" spans="1:101" ht="22.35" customHeight="1" outlineLevel="4">
      <c r="A582"/>
      <c r="B582" s="13" t="str">
        <f t="shared" si="60"/>
        <v xml:space="preserve">                Huayu for Panasonic RM-D920+3D LED TV универсальный пульт   (серия  HRM885)</v>
      </c>
      <c r="C582" s="31" t="s">
        <v>3223</v>
      </c>
      <c r="D582" s="12">
        <f t="shared" si="54"/>
        <v>7.6319999999999997</v>
      </c>
      <c r="E582" s="84">
        <f t="shared" si="54"/>
        <v>6.3599999999999994</v>
      </c>
      <c r="F582" s="74" t="s">
        <v>63</v>
      </c>
      <c r="H582" s="46" t="s">
        <v>913</v>
      </c>
      <c r="I582" s="47">
        <v>6.36</v>
      </c>
      <c r="J582" s="47">
        <v>5.3</v>
      </c>
      <c r="K582" s="179">
        <v>5.41</v>
      </c>
      <c r="L582" s="58" t="s">
        <v>3043</v>
      </c>
      <c r="M582" s="113" t="s">
        <v>1419</v>
      </c>
      <c r="N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</row>
    <row r="583" spans="1:101" ht="22.35" customHeight="1" outlineLevel="4">
      <c r="A583"/>
      <c r="B583" s="13" t="str">
        <f t="shared" si="60"/>
        <v xml:space="preserve">                Huayu for Panasonic RM-L1268 с кнопкой NETFLIX для LCD TV универсальный пульт   (серия  HRM1386)</v>
      </c>
      <c r="C583" s="31" t="s">
        <v>1322</v>
      </c>
      <c r="D583" s="12">
        <f t="shared" si="54"/>
        <v>10.943999999999999</v>
      </c>
      <c r="E583" s="84">
        <f t="shared" si="54"/>
        <v>9.1199999999999992</v>
      </c>
      <c r="F583" s="74" t="s">
        <v>63</v>
      </c>
      <c r="H583" s="46" t="s">
        <v>1321</v>
      </c>
      <c r="I583" s="47">
        <v>9.1199999999999992</v>
      </c>
      <c r="J583" s="47">
        <v>7.6</v>
      </c>
      <c r="K583" s="179">
        <v>8.36</v>
      </c>
      <c r="L583" s="58" t="s">
        <v>3043</v>
      </c>
      <c r="M583" s="113" t="s">
        <v>1419</v>
      </c>
      <c r="N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</row>
    <row r="584" spans="1:101" ht="22.35" customHeight="1" outlineLevel="4">
      <c r="A584"/>
      <c r="B584" s="13" t="str">
        <f t="shared" si="60"/>
        <v xml:space="preserve">                Huayu for Panasonic RM-L1378 NETFLIX LED TV универсальный пульт (серия HRM1482)</v>
      </c>
      <c r="C584" s="31" t="s">
        <v>3056</v>
      </c>
      <c r="D584" s="12">
        <f t="shared" si="54"/>
        <v>10.799999999999999</v>
      </c>
      <c r="E584" s="84">
        <f t="shared" si="54"/>
        <v>9</v>
      </c>
      <c r="F584" s="74" t="s">
        <v>63</v>
      </c>
      <c r="H584" s="46" t="s">
        <v>3055</v>
      </c>
      <c r="I584" s="47">
        <v>9</v>
      </c>
      <c r="J584" s="47">
        <v>7.5</v>
      </c>
      <c r="K584" s="179">
        <v>7.48</v>
      </c>
      <c r="L584" s="58" t="s">
        <v>3043</v>
      </c>
      <c r="M584" s="113" t="s">
        <v>1419</v>
      </c>
      <c r="N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</row>
    <row r="585" spans="1:101" ht="12.6" customHeight="1" outlineLevel="3">
      <c r="A585"/>
      <c r="B585" s="36" t="s">
        <v>668</v>
      </c>
      <c r="C585" s="30"/>
      <c r="D585" s="30"/>
      <c r="E585" s="30"/>
      <c r="F585" s="30"/>
      <c r="G585" s="30"/>
      <c r="H585" s="49"/>
      <c r="I585" s="49"/>
      <c r="J585" s="49"/>
      <c r="K585" s="30"/>
      <c r="L585" s="30"/>
      <c r="M585" s="30"/>
      <c r="N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</row>
    <row r="586" spans="1:101" ht="11.85" customHeight="1" outlineLevel="4">
      <c r="A586"/>
      <c r="B586" s="13" t="str">
        <f t="shared" ref="B586:B630" si="61">HYPERLINK(CONCATENATE("http://belpult.by/site_search?search_term=",C586),H586)</f>
        <v xml:space="preserve">                ПДУ для Panasonic EUR 501310 ic  (серия HPN023)</v>
      </c>
      <c r="C586" s="31" t="s">
        <v>3400</v>
      </c>
      <c r="D586" s="12">
        <f t="shared" si="54"/>
        <v>4.1520000000000001</v>
      </c>
      <c r="E586" s="84">
        <f t="shared" si="54"/>
        <v>3.456</v>
      </c>
      <c r="F586" s="74" t="s">
        <v>63</v>
      </c>
      <c r="H586" s="46" t="s">
        <v>867</v>
      </c>
      <c r="I586" s="47">
        <v>3.46</v>
      </c>
      <c r="J586" s="47">
        <v>2.88</v>
      </c>
      <c r="K586" s="179">
        <v>3.1</v>
      </c>
      <c r="L586" s="58" t="s">
        <v>3043</v>
      </c>
      <c r="M586" s="113" t="s">
        <v>1419</v>
      </c>
      <c r="N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</row>
    <row r="587" spans="1:101" ht="11.85" customHeight="1" outlineLevel="4">
      <c r="A587"/>
      <c r="B587" s="13" t="str">
        <f t="shared" si="61"/>
        <v xml:space="preserve">                ПДУ для Panasonic EUR501380 ic  (серия HPN029)</v>
      </c>
      <c r="C587" s="31" t="s">
        <v>3711</v>
      </c>
      <c r="D587" s="12">
        <f t="shared" si="54"/>
        <v>4.6079999999999997</v>
      </c>
      <c r="E587" s="84">
        <f t="shared" si="54"/>
        <v>3.84</v>
      </c>
      <c r="F587" s="74" t="s">
        <v>63</v>
      </c>
      <c r="H587" s="46" t="s">
        <v>914</v>
      </c>
      <c r="I587" s="47">
        <v>3.84</v>
      </c>
      <c r="J587" s="47">
        <v>3.2</v>
      </c>
      <c r="K587" s="179">
        <v>3.48</v>
      </c>
      <c r="L587" s="58" t="s">
        <v>3043</v>
      </c>
      <c r="M587" s="113" t="s">
        <v>1419</v>
      </c>
      <c r="N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</row>
    <row r="588" spans="1:101" ht="22.35" customHeight="1" outlineLevel="4">
      <c r="A588"/>
      <c r="B588" s="13" t="str">
        <f t="shared" si="61"/>
        <v xml:space="preserve">                ПДУ для Panasonic EUR511226  MultiPIP ic  (серия HPN029)</v>
      </c>
      <c r="C588" s="31" t="s">
        <v>3711</v>
      </c>
      <c r="D588" s="12">
        <f t="shared" ref="D588:E651" si="62">PRODUCT(I588,1.2)</f>
        <v>4.2480000000000002</v>
      </c>
      <c r="E588" s="84">
        <f t="shared" si="62"/>
        <v>3.1799999999999997</v>
      </c>
      <c r="F588" s="74" t="s">
        <v>63</v>
      </c>
      <c r="H588" s="46" t="s">
        <v>285</v>
      </c>
      <c r="I588" s="47">
        <v>3.54</v>
      </c>
      <c r="J588" s="47">
        <v>2.65</v>
      </c>
      <c r="K588" s="179">
        <v>3.3</v>
      </c>
      <c r="L588" s="58" t="s">
        <v>3043</v>
      </c>
      <c r="M588" s="113" t="s">
        <v>1419</v>
      </c>
      <c r="N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</row>
    <row r="589" spans="1:101" ht="11.85" customHeight="1" outlineLevel="4">
      <c r="A589"/>
      <c r="B589" s="13" t="str">
        <f t="shared" si="61"/>
        <v xml:space="preserve">                ПДУ для Panasonic EUR51971 ic  (серия HPN066)</v>
      </c>
      <c r="C589" s="31" t="s">
        <v>3712</v>
      </c>
      <c r="D589" s="12">
        <f t="shared" si="62"/>
        <v>6.7679999999999998</v>
      </c>
      <c r="E589" s="84">
        <f t="shared" si="62"/>
        <v>5.64</v>
      </c>
      <c r="F589" s="74" t="s">
        <v>63</v>
      </c>
      <c r="H589" s="46" t="s">
        <v>286</v>
      </c>
      <c r="I589" s="47">
        <v>5.64</v>
      </c>
      <c r="J589" s="47">
        <v>4.7</v>
      </c>
      <c r="K589" s="179">
        <v>5.43</v>
      </c>
      <c r="L589" s="58" t="s">
        <v>3043</v>
      </c>
      <c r="M589" s="113" t="s">
        <v>1419</v>
      </c>
      <c r="N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</row>
    <row r="590" spans="1:101" ht="11.85" customHeight="1" outlineLevel="4">
      <c r="A590"/>
      <c r="B590" s="13" t="str">
        <f t="shared" si="61"/>
        <v xml:space="preserve">                ПДУ для Panasonic EUR51973 ic  (серия HPN067)</v>
      </c>
      <c r="C590" s="31" t="s">
        <v>3713</v>
      </c>
      <c r="D590" s="12">
        <f t="shared" si="62"/>
        <v>6.6599999999999993</v>
      </c>
      <c r="E590" s="84">
        <f t="shared" si="62"/>
        <v>4.992</v>
      </c>
      <c r="F590" s="74" t="s">
        <v>63</v>
      </c>
      <c r="H590" s="46" t="s">
        <v>1662</v>
      </c>
      <c r="I590" s="47">
        <v>5.55</v>
      </c>
      <c r="J590" s="47">
        <v>4.16</v>
      </c>
      <c r="K590" s="179">
        <v>5.19</v>
      </c>
      <c r="L590" s="58" t="s">
        <v>3043</v>
      </c>
      <c r="M590" s="113" t="s">
        <v>1419</v>
      </c>
      <c r="N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</row>
    <row r="591" spans="1:101" ht="22.35" customHeight="1" outlineLevel="4">
      <c r="A591"/>
      <c r="B591" s="13" t="str">
        <f t="shared" si="61"/>
        <v xml:space="preserve">                ПДУ для Panasonic EUR644666 с Т/Т ic  (серия HPN015)</v>
      </c>
      <c r="C591" s="31" t="s">
        <v>3714</v>
      </c>
      <c r="D591" s="12">
        <f t="shared" si="62"/>
        <v>4.32</v>
      </c>
      <c r="E591" s="84">
        <f t="shared" si="62"/>
        <v>3.5999999999999996</v>
      </c>
      <c r="F591" s="74" t="s">
        <v>63</v>
      </c>
      <c r="H591" s="46" t="s">
        <v>1323</v>
      </c>
      <c r="I591" s="47">
        <v>3.6</v>
      </c>
      <c r="J591" s="47">
        <v>3</v>
      </c>
      <c r="K591" s="179">
        <v>3.3</v>
      </c>
      <c r="L591" s="58" t="s">
        <v>3043</v>
      </c>
      <c r="M591" s="113" t="s">
        <v>1419</v>
      </c>
      <c r="N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</row>
    <row r="592" spans="1:101" ht="11.85" customHeight="1" outlineLevel="4">
      <c r="A592"/>
      <c r="B592" s="13" t="str">
        <f t="shared" si="61"/>
        <v xml:space="preserve">                ПДУ для Panasonic EUR646925 ic (серия HPN089)</v>
      </c>
      <c r="C592" s="31" t="s">
        <v>3715</v>
      </c>
      <c r="D592" s="12">
        <f t="shared" si="62"/>
        <v>5.5919999999999996</v>
      </c>
      <c r="E592" s="84">
        <f t="shared" si="62"/>
        <v>4.6680000000000001</v>
      </c>
      <c r="F592" s="74" t="s">
        <v>63</v>
      </c>
      <c r="H592" s="46" t="s">
        <v>287</v>
      </c>
      <c r="I592" s="47">
        <v>4.66</v>
      </c>
      <c r="J592" s="47">
        <v>3.89</v>
      </c>
      <c r="K592" s="179">
        <v>4.29</v>
      </c>
      <c r="L592" s="58" t="s">
        <v>3043</v>
      </c>
      <c r="M592" s="113" t="s">
        <v>1419</v>
      </c>
      <c r="N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</row>
    <row r="593" spans="1:101" ht="11.85" customHeight="1" outlineLevel="4">
      <c r="A593"/>
      <c r="B593" s="13" t="str">
        <f t="shared" si="61"/>
        <v xml:space="preserve">                ПДУ для Panasonic EUR646932 ic  (серия HPN039)</v>
      </c>
      <c r="C593" s="31" t="s">
        <v>3716</v>
      </c>
      <c r="D593" s="12">
        <f t="shared" si="62"/>
        <v>5.4719999999999995</v>
      </c>
      <c r="E593" s="84">
        <f t="shared" si="62"/>
        <v>4.5599999999999996</v>
      </c>
      <c r="F593" s="74" t="s">
        <v>63</v>
      </c>
      <c r="H593" s="46" t="s">
        <v>288</v>
      </c>
      <c r="I593" s="47">
        <v>4.5599999999999996</v>
      </c>
      <c r="J593" s="47">
        <v>3.8</v>
      </c>
      <c r="K593" s="179">
        <v>4.18</v>
      </c>
      <c r="L593" s="58" t="s">
        <v>3043</v>
      </c>
      <c r="M593" s="113" t="s">
        <v>1419</v>
      </c>
      <c r="N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</row>
    <row r="594" spans="1:101" ht="11.85" customHeight="1" outlineLevel="4">
      <c r="A594"/>
      <c r="B594" s="13" t="str">
        <f t="shared" si="61"/>
        <v xml:space="preserve">                ПДУ для Panasonic EUR7628030 ic  (серия HPN116)</v>
      </c>
      <c r="C594" s="31" t="s">
        <v>3264</v>
      </c>
      <c r="D594" s="12">
        <f t="shared" si="62"/>
        <v>7.1999999999999993</v>
      </c>
      <c r="E594" s="84">
        <f t="shared" si="62"/>
        <v>6</v>
      </c>
      <c r="F594" s="74" t="s">
        <v>63</v>
      </c>
      <c r="H594" s="46" t="s">
        <v>3263</v>
      </c>
      <c r="I594" s="47">
        <v>6</v>
      </c>
      <c r="J594" s="47">
        <v>5</v>
      </c>
      <c r="K594" s="179">
        <v>5.5</v>
      </c>
      <c r="L594" s="58" t="s">
        <v>3043</v>
      </c>
      <c r="M594" s="113" t="s">
        <v>1419</v>
      </c>
      <c r="N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</row>
    <row r="595" spans="1:101" ht="22.35" customHeight="1" outlineLevel="4">
      <c r="A595"/>
      <c r="B595" s="13" t="str">
        <f t="shared" si="61"/>
        <v xml:space="preserve">                ПДУ для Panasonic EUR7635040 ic LCD TV PIP  (серия HPN138)</v>
      </c>
      <c r="C595" s="31" t="s">
        <v>119</v>
      </c>
      <c r="D595" s="12">
        <f t="shared" si="62"/>
        <v>7.2719999999999994</v>
      </c>
      <c r="E595" s="84">
        <f t="shared" si="62"/>
        <v>5.46</v>
      </c>
      <c r="F595" s="74" t="s">
        <v>63</v>
      </c>
      <c r="H595" s="46" t="s">
        <v>289</v>
      </c>
      <c r="I595" s="47">
        <v>6.06</v>
      </c>
      <c r="J595" s="47">
        <v>4.55</v>
      </c>
      <c r="K595" s="179">
        <v>5.68</v>
      </c>
      <c r="L595" s="58" t="s">
        <v>3043</v>
      </c>
      <c r="M595" s="113" t="s">
        <v>1419</v>
      </c>
      <c r="N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</row>
    <row r="596" spans="1:101" ht="22.35" customHeight="1" outlineLevel="4">
      <c r="A596"/>
      <c r="B596" s="13" t="str">
        <f t="shared" si="61"/>
        <v xml:space="preserve">                ПДУ для Panasonic EUR7651030A / EUR7651090 ic VIERA  (серия HPN177)</v>
      </c>
      <c r="C596" s="31" t="s">
        <v>3717</v>
      </c>
      <c r="D596" s="12">
        <f t="shared" si="62"/>
        <v>8.2560000000000002</v>
      </c>
      <c r="E596" s="84">
        <f t="shared" si="62"/>
        <v>6.8760000000000003</v>
      </c>
      <c r="F596" s="74" t="s">
        <v>63</v>
      </c>
      <c r="H596" s="46" t="s">
        <v>290</v>
      </c>
      <c r="I596" s="47">
        <v>6.88</v>
      </c>
      <c r="J596" s="47">
        <v>5.73</v>
      </c>
      <c r="K596" s="179">
        <v>5.68</v>
      </c>
      <c r="L596" s="58" t="s">
        <v>3043</v>
      </c>
      <c r="M596" s="113" t="s">
        <v>1419</v>
      </c>
      <c r="N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</row>
    <row r="597" spans="1:101" ht="22.35" customHeight="1" outlineLevel="4">
      <c r="A597"/>
      <c r="B597" s="13" t="str">
        <f t="shared" si="61"/>
        <v xml:space="preserve">                ПДУ для Panasonic EUR7651110 ic VIERA LCD TV  (серия HPN167)</v>
      </c>
      <c r="C597" s="31" t="s">
        <v>3718</v>
      </c>
      <c r="D597" s="12">
        <f t="shared" si="62"/>
        <v>8.3159999999999989</v>
      </c>
      <c r="E597" s="84">
        <f t="shared" si="62"/>
        <v>6.9359999999999999</v>
      </c>
      <c r="F597" s="74" t="s">
        <v>63</v>
      </c>
      <c r="H597" s="46" t="s">
        <v>291</v>
      </c>
      <c r="I597" s="47">
        <v>6.93</v>
      </c>
      <c r="J597" s="47">
        <v>5.78</v>
      </c>
      <c r="K597" s="179">
        <v>6.51</v>
      </c>
      <c r="L597" s="58" t="s">
        <v>3043</v>
      </c>
      <c r="M597" s="113" t="s">
        <v>1419</v>
      </c>
      <c r="N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</row>
    <row r="598" spans="1:101" ht="22.35" customHeight="1" outlineLevel="4">
      <c r="A598"/>
      <c r="B598" s="13" t="str">
        <f t="shared" si="61"/>
        <v xml:space="preserve">                ПДУ для Panasonic EUR7651120 VIERA ic (серия HPN147)</v>
      </c>
      <c r="C598" s="31" t="s">
        <v>446</v>
      </c>
      <c r="D598" s="12">
        <f t="shared" si="62"/>
        <v>7.056</v>
      </c>
      <c r="E598" s="84">
        <f t="shared" si="62"/>
        <v>5.88</v>
      </c>
      <c r="F598" s="74" t="s">
        <v>63</v>
      </c>
      <c r="H598" s="46" t="s">
        <v>445</v>
      </c>
      <c r="I598" s="47">
        <v>5.88</v>
      </c>
      <c r="J598" s="47">
        <v>4.9000000000000004</v>
      </c>
      <c r="K598" s="179">
        <v>5.17</v>
      </c>
      <c r="L598" s="58" t="s">
        <v>3043</v>
      </c>
      <c r="M598" s="113" t="s">
        <v>1419</v>
      </c>
      <c r="N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</row>
    <row r="599" spans="1:101" ht="22.35" customHeight="1" outlineLevel="4">
      <c r="A599"/>
      <c r="B599" s="13" t="str">
        <f t="shared" si="61"/>
        <v xml:space="preserve">                ПДУ для Panasonic EUR7651150  ic VIERA  (серия HPN155)</v>
      </c>
      <c r="C599" s="31" t="s">
        <v>3719</v>
      </c>
      <c r="D599" s="12">
        <f t="shared" si="62"/>
        <v>7.2719999999999994</v>
      </c>
      <c r="E599" s="84">
        <f t="shared" si="62"/>
        <v>6.0119999999999996</v>
      </c>
      <c r="F599" s="74" t="s">
        <v>63</v>
      </c>
      <c r="H599" s="46" t="s">
        <v>292</v>
      </c>
      <c r="I599" s="47">
        <v>6.06</v>
      </c>
      <c r="J599" s="47">
        <v>5.01</v>
      </c>
      <c r="K599" s="179">
        <v>5.68</v>
      </c>
      <c r="L599" s="58" t="s">
        <v>3043</v>
      </c>
      <c r="M599" s="113" t="s">
        <v>1419</v>
      </c>
      <c r="N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</row>
    <row r="600" spans="1:101" ht="22.35" customHeight="1" outlineLevel="4">
      <c r="A600"/>
      <c r="B600" s="13" t="str">
        <f t="shared" si="61"/>
        <v xml:space="preserve">                ПДУ для Panasonic EUR7710020 AUX ic  5 disc cloc/taimer N2QAHB000047 (серия HPN123)</v>
      </c>
      <c r="C600" s="31" t="s">
        <v>3720</v>
      </c>
      <c r="D600" s="12">
        <f t="shared" si="62"/>
        <v>3.6479999999999997</v>
      </c>
      <c r="E600" s="84">
        <f t="shared" si="62"/>
        <v>2.7359999999999998</v>
      </c>
      <c r="F600" s="74" t="s">
        <v>63</v>
      </c>
      <c r="H600" s="46" t="s">
        <v>293</v>
      </c>
      <c r="I600" s="47">
        <v>3.04</v>
      </c>
      <c r="J600" s="47">
        <v>2.2799999999999998</v>
      </c>
      <c r="K600" s="179">
        <v>2.84</v>
      </c>
      <c r="L600" s="58" t="s">
        <v>3043</v>
      </c>
      <c r="M600" s="113" t="s">
        <v>1419</v>
      </c>
      <c r="N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</row>
    <row r="601" spans="1:101" ht="11.85" customHeight="1" outlineLevel="4">
      <c r="A601"/>
      <c r="B601" s="13" t="str">
        <f t="shared" si="61"/>
        <v xml:space="preserve">                ПДУ для Panasonic EUR7717010 ic  (серия HPN092)</v>
      </c>
      <c r="C601" s="31" t="s">
        <v>3721</v>
      </c>
      <c r="D601" s="12">
        <f t="shared" si="62"/>
        <v>4.1040000000000001</v>
      </c>
      <c r="E601" s="84">
        <f t="shared" si="62"/>
        <v>3.42</v>
      </c>
      <c r="F601" s="74" t="s">
        <v>63</v>
      </c>
      <c r="H601" s="46" t="s">
        <v>1797</v>
      </c>
      <c r="I601" s="47">
        <v>3.42</v>
      </c>
      <c r="J601" s="47">
        <v>2.85</v>
      </c>
      <c r="K601" s="179">
        <v>3.3</v>
      </c>
      <c r="L601" s="59" t="s">
        <v>3044</v>
      </c>
      <c r="M601" s="113" t="s">
        <v>1419</v>
      </c>
      <c r="N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</row>
    <row r="602" spans="1:101" ht="11.85" customHeight="1" outlineLevel="4">
      <c r="A602"/>
      <c r="B602" s="13" t="str">
        <f t="shared" si="61"/>
        <v xml:space="preserve">                ПДУ для Panasonic EUR7717030 ic (серия HPN108)</v>
      </c>
      <c r="C602" s="31" t="s">
        <v>3722</v>
      </c>
      <c r="D602" s="12">
        <f t="shared" si="62"/>
        <v>3.8039999999999998</v>
      </c>
      <c r="E602" s="84">
        <f t="shared" si="62"/>
        <v>2.8559999999999999</v>
      </c>
      <c r="F602" s="74" t="s">
        <v>63</v>
      </c>
      <c r="H602" s="46" t="s">
        <v>294</v>
      </c>
      <c r="I602" s="47">
        <v>3.17</v>
      </c>
      <c r="J602" s="47">
        <v>2.38</v>
      </c>
      <c r="K602" s="179">
        <v>2.97</v>
      </c>
      <c r="L602" s="58" t="s">
        <v>3043</v>
      </c>
      <c r="M602" s="113" t="s">
        <v>1419</v>
      </c>
      <c r="N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</row>
    <row r="603" spans="1:101" ht="22.35" customHeight="1" outlineLevel="4">
      <c r="A603"/>
      <c r="B603" s="13" t="str">
        <f t="shared" si="61"/>
        <v xml:space="preserve">                ПДУ для Panasonic EUR7722XCO ic  как оригинал от домашнего театра  SA-HT535 (серия HPN145)</v>
      </c>
      <c r="C603" s="31" t="s">
        <v>3723</v>
      </c>
      <c r="D603" s="12">
        <f t="shared" si="62"/>
        <v>8.6159999999999997</v>
      </c>
      <c r="E603" s="84">
        <f t="shared" si="62"/>
        <v>7.1760000000000002</v>
      </c>
      <c r="F603" s="74" t="s">
        <v>63</v>
      </c>
      <c r="H603" s="46" t="s">
        <v>915</v>
      </c>
      <c r="I603" s="47">
        <v>7.18</v>
      </c>
      <c r="J603" s="47">
        <v>5.98</v>
      </c>
      <c r="K603" s="179">
        <v>6.51</v>
      </c>
      <c r="L603" s="58" t="s">
        <v>3043</v>
      </c>
      <c r="M603" s="113" t="s">
        <v>1419</v>
      </c>
      <c r="N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</row>
    <row r="604" spans="1:101" ht="22.35" customHeight="1" outlineLevel="4">
      <c r="A604"/>
      <c r="B604" s="13" t="str">
        <f t="shared" si="61"/>
        <v xml:space="preserve">                ПДУ для Panasonic EUR7722XEO ic  как оригинал от домашнего театра (серия HPN145)</v>
      </c>
      <c r="C604" s="31" t="s">
        <v>3723</v>
      </c>
      <c r="D604" s="12">
        <f t="shared" si="62"/>
        <v>4.38</v>
      </c>
      <c r="E604" s="84">
        <f t="shared" si="62"/>
        <v>3.2880000000000003</v>
      </c>
      <c r="F604" s="74" t="s">
        <v>63</v>
      </c>
      <c r="H604" s="46" t="s">
        <v>295</v>
      </c>
      <c r="I604" s="47">
        <v>3.65</v>
      </c>
      <c r="J604" s="47">
        <v>2.74</v>
      </c>
      <c r="K604" s="179">
        <v>3.41</v>
      </c>
      <c r="L604" s="58" t="s">
        <v>3043</v>
      </c>
      <c r="M604" s="113" t="s">
        <v>1419</v>
      </c>
      <c r="N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</row>
    <row r="605" spans="1:101" ht="22.35" customHeight="1" outlineLevel="4">
      <c r="A605"/>
      <c r="B605" s="13" t="str">
        <f t="shared" si="61"/>
        <v xml:space="preserve">                ПДУ для Panasonic EUR7722XHO ic  как оригинал от домашнего театра (серия HPN164)</v>
      </c>
      <c r="C605" s="31" t="s">
        <v>3724</v>
      </c>
      <c r="D605" s="12">
        <f t="shared" si="62"/>
        <v>4.38</v>
      </c>
      <c r="E605" s="84">
        <f t="shared" si="62"/>
        <v>3.2880000000000003</v>
      </c>
      <c r="F605" s="74" t="s">
        <v>63</v>
      </c>
      <c r="H605" s="46" t="s">
        <v>296</v>
      </c>
      <c r="I605" s="47">
        <v>3.65</v>
      </c>
      <c r="J605" s="47">
        <v>2.74</v>
      </c>
      <c r="K605" s="179">
        <v>3.41</v>
      </c>
      <c r="L605" s="58" t="s">
        <v>3043</v>
      </c>
      <c r="M605" s="113" t="s">
        <v>1419</v>
      </c>
      <c r="N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</row>
    <row r="606" spans="1:101" ht="22.35" customHeight="1" outlineLevel="4">
      <c r="A606"/>
      <c r="B606" s="13" t="str">
        <f t="shared" si="61"/>
        <v xml:space="preserve">                ПДУ для Panasonic N2QAJB000080/084 ic (серия HPN115)</v>
      </c>
      <c r="C606" s="31" t="s">
        <v>3725</v>
      </c>
      <c r="D606" s="12">
        <f t="shared" si="62"/>
        <v>7.1999999999999993</v>
      </c>
      <c r="E606" s="84">
        <f t="shared" si="62"/>
        <v>6</v>
      </c>
      <c r="F606" s="74" t="s">
        <v>63</v>
      </c>
      <c r="H606" s="46" t="s">
        <v>297</v>
      </c>
      <c r="I606" s="47">
        <v>6</v>
      </c>
      <c r="J606" s="47">
        <v>5</v>
      </c>
      <c r="K606" s="179">
        <v>5.5</v>
      </c>
      <c r="L606" s="58" t="s">
        <v>3043</v>
      </c>
      <c r="M606" s="113" t="s">
        <v>1419</v>
      </c>
      <c r="N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</row>
    <row r="607" spans="1:101" ht="22.35" customHeight="1" outlineLevel="4">
      <c r="A607"/>
      <c r="B607" s="13" t="str">
        <f t="shared" si="61"/>
        <v xml:space="preserve">                ПДУ для Panasonic N2QAJB000137 ic AUX 5 DISC (серия HPN187)</v>
      </c>
      <c r="C607" s="31" t="s">
        <v>3726</v>
      </c>
      <c r="D607" s="12">
        <f t="shared" si="62"/>
        <v>5.04</v>
      </c>
      <c r="E607" s="84">
        <f t="shared" si="62"/>
        <v>4.2</v>
      </c>
      <c r="F607" s="74" t="s">
        <v>63</v>
      </c>
      <c r="H607" s="46" t="s">
        <v>916</v>
      </c>
      <c r="I607" s="47">
        <v>4.2</v>
      </c>
      <c r="J607" s="47">
        <v>3.5</v>
      </c>
      <c r="K607" s="179">
        <v>3.74</v>
      </c>
      <c r="L607" s="59" t="s">
        <v>3044</v>
      </c>
      <c r="M607" s="113" t="s">
        <v>1419</v>
      </c>
      <c r="N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</row>
    <row r="608" spans="1:101" ht="22.35" customHeight="1" outlineLevel="4">
      <c r="A608"/>
      <c r="B608" s="13" t="str">
        <f t="shared" si="61"/>
        <v xml:space="preserve">                ПДУ для Panasonic N2QAJB000138 ic AUDIO SYSTEM 5 DISC (серия HPN157)</v>
      </c>
      <c r="C608" s="31" t="s">
        <v>3727</v>
      </c>
      <c r="D608" s="12">
        <f t="shared" si="62"/>
        <v>4.1040000000000001</v>
      </c>
      <c r="E608" s="84">
        <f t="shared" si="62"/>
        <v>3.0839999999999996</v>
      </c>
      <c r="F608" s="74" t="s">
        <v>63</v>
      </c>
      <c r="H608" s="46" t="s">
        <v>298</v>
      </c>
      <c r="I608" s="47">
        <v>3.42</v>
      </c>
      <c r="J608" s="47">
        <v>2.57</v>
      </c>
      <c r="K608" s="179">
        <v>3.21</v>
      </c>
      <c r="L608" s="59" t="s">
        <v>3044</v>
      </c>
      <c r="M608" s="113" t="s">
        <v>1419</v>
      </c>
      <c r="N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</row>
    <row r="609" spans="1:101" ht="22.35" customHeight="1" outlineLevel="4">
      <c r="A609"/>
      <c r="B609" s="13" t="str">
        <f t="shared" si="61"/>
        <v xml:space="preserve">                ПДУ для Panasonic N2QAYB000328 ic VIERA (серия HPN212)</v>
      </c>
      <c r="C609" s="31" t="s">
        <v>3728</v>
      </c>
      <c r="D609" s="12">
        <f t="shared" si="62"/>
        <v>10.799999999999999</v>
      </c>
      <c r="E609" s="84">
        <f t="shared" si="62"/>
        <v>9</v>
      </c>
      <c r="F609" s="74" t="s">
        <v>63</v>
      </c>
      <c r="H609" s="46" t="s">
        <v>299</v>
      </c>
      <c r="I609" s="47">
        <v>9</v>
      </c>
      <c r="J609" s="47">
        <v>7.5</v>
      </c>
      <c r="K609" s="179">
        <v>8.18</v>
      </c>
      <c r="L609" s="58" t="s">
        <v>3043</v>
      </c>
      <c r="M609" s="113" t="s">
        <v>1419</v>
      </c>
      <c r="N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</row>
    <row r="610" spans="1:101" ht="22.35" customHeight="1" outlineLevel="4">
      <c r="A610"/>
      <c r="B610" s="13" t="str">
        <f t="shared" si="61"/>
        <v xml:space="preserve">                ПДУ для Panasonic N2QAYB000350 ic VIERA  plasma (серия HPN231)</v>
      </c>
      <c r="C610" s="31" t="s">
        <v>144</v>
      </c>
      <c r="D610" s="12">
        <f t="shared" si="62"/>
        <v>11.543999999999999</v>
      </c>
      <c r="E610" s="84">
        <f t="shared" si="62"/>
        <v>9.6239999999999988</v>
      </c>
      <c r="F610" s="74" t="s">
        <v>63</v>
      </c>
      <c r="H610" s="46" t="s">
        <v>300</v>
      </c>
      <c r="I610" s="47">
        <v>9.6199999999999992</v>
      </c>
      <c r="J610" s="47">
        <v>8.02</v>
      </c>
      <c r="K610" s="179">
        <v>8.82</v>
      </c>
      <c r="L610" s="58" t="s">
        <v>3043</v>
      </c>
      <c r="M610" s="113" t="s">
        <v>1419</v>
      </c>
      <c r="N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</row>
    <row r="611" spans="1:101" ht="22.35" customHeight="1" outlineLevel="4">
      <c r="A611"/>
      <c r="B611" s="13" t="str">
        <f t="shared" si="61"/>
        <v xml:space="preserve">                ПДУ для Panasonic N2QAYB000399 ic VIERA(серия HPN193)</v>
      </c>
      <c r="C611" s="31" t="s">
        <v>3729</v>
      </c>
      <c r="D611" s="12">
        <f t="shared" si="62"/>
        <v>10.943999999999999</v>
      </c>
      <c r="E611" s="84">
        <f t="shared" si="62"/>
        <v>9.1199999999999992</v>
      </c>
      <c r="F611" s="74" t="s">
        <v>63</v>
      </c>
      <c r="H611" s="46" t="s">
        <v>457</v>
      </c>
      <c r="I611" s="47">
        <v>9.1199999999999992</v>
      </c>
      <c r="J611" s="47">
        <v>7.6</v>
      </c>
      <c r="K611" s="179">
        <v>8.36</v>
      </c>
      <c r="L611" s="58" t="s">
        <v>3043</v>
      </c>
      <c r="M611" s="113" t="s">
        <v>1419</v>
      </c>
      <c r="N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</row>
    <row r="612" spans="1:101" ht="22.35" customHeight="1" outlineLevel="4">
      <c r="A612"/>
      <c r="B612" s="13" t="str">
        <f t="shared" si="61"/>
        <v xml:space="preserve">                ПДУ для Panasonic N2QAYB000487 ic LCD LED TV NEW (серия HPN224)</v>
      </c>
      <c r="C612" s="31" t="s">
        <v>3730</v>
      </c>
      <c r="D612" s="12">
        <f t="shared" si="62"/>
        <v>9.7919999999999998</v>
      </c>
      <c r="E612" s="84">
        <f t="shared" si="62"/>
        <v>8.16</v>
      </c>
      <c r="F612" s="74" t="s">
        <v>63</v>
      </c>
      <c r="H612" s="46" t="s">
        <v>1119</v>
      </c>
      <c r="I612" s="47">
        <v>8.16</v>
      </c>
      <c r="J612" s="47">
        <v>6.8</v>
      </c>
      <c r="K612" s="179">
        <v>7.46</v>
      </c>
      <c r="L612" s="58" t="s">
        <v>3043</v>
      </c>
      <c r="M612" s="113" t="s">
        <v>1419</v>
      </c>
      <c r="N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</row>
    <row r="613" spans="1:101" ht="22.35" customHeight="1" outlineLevel="4">
      <c r="A613"/>
      <c r="B613" s="13" t="str">
        <f t="shared" si="61"/>
        <v xml:space="preserve">                ПДУ для Panasonic N2QAYB000572 VIERA 3D ic (серия HPN214)</v>
      </c>
      <c r="C613" s="31" t="s">
        <v>3731</v>
      </c>
      <c r="D613" s="12">
        <f t="shared" si="62"/>
        <v>12.384</v>
      </c>
      <c r="E613" s="84">
        <f t="shared" si="62"/>
        <v>10.319999999999999</v>
      </c>
      <c r="F613" s="74" t="s">
        <v>63</v>
      </c>
      <c r="H613" s="46" t="s">
        <v>301</v>
      </c>
      <c r="I613" s="47">
        <v>10.32</v>
      </c>
      <c r="J613" s="47">
        <v>8.6</v>
      </c>
      <c r="K613" s="179">
        <v>9.44</v>
      </c>
      <c r="L613" s="58" t="s">
        <v>3043</v>
      </c>
      <c r="M613" s="113" t="s">
        <v>1419</v>
      </c>
      <c r="N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</row>
    <row r="614" spans="1:101" ht="22.35" customHeight="1" outlineLevel="4">
      <c r="A614"/>
      <c r="B614" s="13" t="str">
        <f t="shared" si="61"/>
        <v xml:space="preserve">                ПДУ для Panasonic N2QAYB000604 ic (серия HPN211)</v>
      </c>
      <c r="C614" s="31" t="s">
        <v>3732</v>
      </c>
      <c r="D614" s="12">
        <f t="shared" si="62"/>
        <v>9.3360000000000003</v>
      </c>
      <c r="E614" s="84">
        <f t="shared" si="62"/>
        <v>7.7759999999999998</v>
      </c>
      <c r="F614" s="74" t="s">
        <v>63</v>
      </c>
      <c r="H614" s="46" t="s">
        <v>302</v>
      </c>
      <c r="I614" s="47">
        <v>7.78</v>
      </c>
      <c r="J614" s="47">
        <v>6.48</v>
      </c>
      <c r="K614" s="179">
        <v>6.84</v>
      </c>
      <c r="L614" s="58" t="s">
        <v>3043</v>
      </c>
      <c r="M614" s="113" t="s">
        <v>1419</v>
      </c>
      <c r="N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</row>
    <row r="615" spans="1:101" ht="22.35" customHeight="1" outlineLevel="4">
      <c r="A615"/>
      <c r="B615" s="13" t="str">
        <f t="shared" si="61"/>
        <v xml:space="preserve">                ПДУ для Panasonic N2QAYB000666 ic LCD TV (серия HPN239)</v>
      </c>
      <c r="C615" s="31" t="s">
        <v>1325</v>
      </c>
      <c r="D615" s="12">
        <f t="shared" si="62"/>
        <v>8.64</v>
      </c>
      <c r="E615" s="84">
        <f t="shared" si="62"/>
        <v>7.1999999999999993</v>
      </c>
      <c r="F615" s="74" t="s">
        <v>63</v>
      </c>
      <c r="H615" s="46" t="s">
        <v>1324</v>
      </c>
      <c r="I615" s="47">
        <v>7.2</v>
      </c>
      <c r="J615" s="47">
        <v>6</v>
      </c>
      <c r="K615" s="179">
        <v>6.38</v>
      </c>
      <c r="L615" s="58" t="s">
        <v>3043</v>
      </c>
      <c r="M615" s="113" t="s">
        <v>1419</v>
      </c>
      <c r="N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</row>
    <row r="616" spans="1:101" ht="22.35" customHeight="1" outlineLevel="4">
      <c r="A616"/>
      <c r="B616" s="13" t="str">
        <f t="shared" si="61"/>
        <v xml:space="preserve">                ПДУ для Panasonic N2QAYB000752 ic VIERA  3D LEDLCD TV (серия HPN215)</v>
      </c>
      <c r="C616" s="31" t="s">
        <v>3224</v>
      </c>
      <c r="D616" s="12">
        <f t="shared" si="62"/>
        <v>9.5760000000000005</v>
      </c>
      <c r="E616" s="84">
        <f t="shared" si="62"/>
        <v>7.98</v>
      </c>
      <c r="F616" s="74" t="s">
        <v>63</v>
      </c>
      <c r="H616" s="46" t="s">
        <v>303</v>
      </c>
      <c r="I616" s="47">
        <v>7.98</v>
      </c>
      <c r="J616" s="47">
        <v>6.65</v>
      </c>
      <c r="K616" s="179">
        <v>7.3</v>
      </c>
      <c r="L616" s="58" t="s">
        <v>3043</v>
      </c>
      <c r="M616" s="113" t="s">
        <v>1419</v>
      </c>
      <c r="N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</row>
    <row r="617" spans="1:101" ht="22.35" customHeight="1" outlineLevel="4">
      <c r="A617"/>
      <c r="B617" s="13" t="str">
        <f t="shared" si="61"/>
        <v xml:space="preserve">                ПДУ для Panasonic N2QAYB000803 ic LCD LED TV NEW с функцией usb (серия HPN225)</v>
      </c>
      <c r="C617" s="31" t="s">
        <v>3733</v>
      </c>
      <c r="D617" s="12">
        <f t="shared" si="62"/>
        <v>9.7919999999999998</v>
      </c>
      <c r="E617" s="84">
        <f t="shared" si="62"/>
        <v>8.16</v>
      </c>
      <c r="F617" s="74" t="s">
        <v>63</v>
      </c>
      <c r="H617" s="46" t="s">
        <v>1597</v>
      </c>
      <c r="I617" s="47">
        <v>8.16</v>
      </c>
      <c r="J617" s="47">
        <v>6.8</v>
      </c>
      <c r="K617" s="179">
        <v>7.46</v>
      </c>
      <c r="L617" s="58" t="s">
        <v>3043</v>
      </c>
      <c r="M617" s="113" t="s">
        <v>1419</v>
      </c>
      <c r="N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</row>
    <row r="618" spans="1:101" ht="22.35" customHeight="1" outlineLevel="4">
      <c r="A618"/>
      <c r="B618" s="13" t="str">
        <f t="shared" si="61"/>
        <v xml:space="preserve">                ПДУ для Panasonic N2QAYB000815 ic LCD LED TV VIERA TOOLS (серия HPN216)</v>
      </c>
      <c r="C618" s="31" t="s">
        <v>3734</v>
      </c>
      <c r="D618" s="12">
        <f t="shared" si="62"/>
        <v>9.2279999999999998</v>
      </c>
      <c r="E618" s="84">
        <f t="shared" si="62"/>
        <v>7.6920000000000002</v>
      </c>
      <c r="F618" s="74" t="s">
        <v>63</v>
      </c>
      <c r="H618" s="46" t="s">
        <v>304</v>
      </c>
      <c r="I618" s="47">
        <v>7.69</v>
      </c>
      <c r="J618" s="47">
        <v>6.41</v>
      </c>
      <c r="K618" s="179">
        <v>6.31</v>
      </c>
      <c r="L618" s="58" t="s">
        <v>3043</v>
      </c>
      <c r="M618" s="113" t="s">
        <v>1419</v>
      </c>
      <c r="N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</row>
    <row r="619" spans="1:101" ht="22.35" customHeight="1" outlineLevel="4">
      <c r="A619"/>
      <c r="B619" s="13" t="str">
        <f t="shared" si="61"/>
        <v xml:space="preserve">                ПДУ для Panasonic N2QAYB000830, N2QAYB000840 ic LCD TV  (серия HPN228)</v>
      </c>
      <c r="C619" s="31" t="s">
        <v>670</v>
      </c>
      <c r="D619" s="12">
        <f t="shared" si="62"/>
        <v>11.315999999999999</v>
      </c>
      <c r="E619" s="84">
        <f t="shared" si="62"/>
        <v>9.4320000000000004</v>
      </c>
      <c r="F619" s="74" t="s">
        <v>63</v>
      </c>
      <c r="H619" s="46" t="s">
        <v>669</v>
      </c>
      <c r="I619" s="47">
        <v>9.43</v>
      </c>
      <c r="J619" s="47">
        <v>7.86</v>
      </c>
      <c r="K619" s="179">
        <v>8.73</v>
      </c>
      <c r="L619" s="58" t="s">
        <v>3043</v>
      </c>
      <c r="M619" s="113" t="s">
        <v>1419</v>
      </c>
      <c r="N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</row>
    <row r="620" spans="1:101" ht="22.35" customHeight="1" outlineLevel="4">
      <c r="A620"/>
      <c r="B620" s="13" t="str">
        <f t="shared" si="61"/>
        <v xml:space="preserve">                ПДУ для Panasonic N2QAYB001009 ic (серия HPN232)</v>
      </c>
      <c r="C620" s="31" t="s">
        <v>570</v>
      </c>
      <c r="D620" s="12">
        <f t="shared" si="62"/>
        <v>10.860000000000001</v>
      </c>
      <c r="E620" s="84">
        <f t="shared" si="62"/>
        <v>9.0599999999999987</v>
      </c>
      <c r="F620" s="74" t="s">
        <v>63</v>
      </c>
      <c r="H620" s="46" t="s">
        <v>569</v>
      </c>
      <c r="I620" s="47">
        <v>9.0500000000000007</v>
      </c>
      <c r="J620" s="47">
        <v>7.55</v>
      </c>
      <c r="K620" s="179">
        <v>8.32</v>
      </c>
      <c r="L620" s="58" t="s">
        <v>3043</v>
      </c>
      <c r="M620" s="113" t="s">
        <v>1419</v>
      </c>
      <c r="N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</row>
    <row r="621" spans="1:101" ht="22.35" customHeight="1" outlineLevel="4">
      <c r="A621"/>
      <c r="B621" s="13" t="str">
        <f t="shared" si="61"/>
        <v xml:space="preserve">                ПДУ для Panasonic N2QAYB001011 ic LCD LED TV NETFLIX (серия HPN230)</v>
      </c>
      <c r="C621" s="31" t="s">
        <v>572</v>
      </c>
      <c r="D621" s="12">
        <f t="shared" si="62"/>
        <v>10.703999999999999</v>
      </c>
      <c r="E621" s="84">
        <f t="shared" si="62"/>
        <v>8.9159999999999986</v>
      </c>
      <c r="F621" s="74" t="s">
        <v>63</v>
      </c>
      <c r="H621" s="46" t="s">
        <v>571</v>
      </c>
      <c r="I621" s="47">
        <v>8.92</v>
      </c>
      <c r="J621" s="47">
        <v>7.43</v>
      </c>
      <c r="K621" s="179">
        <v>8.0500000000000007</v>
      </c>
      <c r="L621" s="58" t="s">
        <v>3043</v>
      </c>
      <c r="M621" s="113" t="s">
        <v>1419</v>
      </c>
      <c r="N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</row>
    <row r="622" spans="1:101" ht="22.35" customHeight="1" outlineLevel="4">
      <c r="A622"/>
      <c r="B622" s="13" t="str">
        <f t="shared" si="61"/>
        <v xml:space="preserve">                ПДУ для Panasonic N2QAYB001115 ic LCD TV (NETFLIX, MY APP) (серия HPN248)</v>
      </c>
      <c r="C622" s="31" t="s">
        <v>4142</v>
      </c>
      <c r="D622" s="12">
        <f t="shared" si="62"/>
        <v>9.2039999999999988</v>
      </c>
      <c r="E622" s="84">
        <f t="shared" si="62"/>
        <v>9.36</v>
      </c>
      <c r="F622" s="74" t="s">
        <v>63</v>
      </c>
      <c r="H622" s="46" t="s">
        <v>4141</v>
      </c>
      <c r="I622" s="47">
        <v>7.67</v>
      </c>
      <c r="J622" s="47">
        <v>7.8</v>
      </c>
      <c r="K622" s="179">
        <v>7.92</v>
      </c>
      <c r="L622" s="58" t="s">
        <v>3043</v>
      </c>
      <c r="M622" s="113" t="s">
        <v>1419</v>
      </c>
      <c r="N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</row>
    <row r="623" spans="1:101" ht="22.35" customHeight="1" outlineLevel="4">
      <c r="A623"/>
      <c r="B623" s="13" t="str">
        <f t="shared" si="61"/>
        <v xml:space="preserve">                ПДУ для Panasonic N2QAYB00543 ic VIERA TOOLS LCD TV (серия HPN199)</v>
      </c>
      <c r="C623" s="31" t="s">
        <v>868</v>
      </c>
      <c r="D623" s="12">
        <f t="shared" si="62"/>
        <v>9.911999999999999</v>
      </c>
      <c r="E623" s="84">
        <f t="shared" si="62"/>
        <v>8.2679999999999989</v>
      </c>
      <c r="F623" s="74" t="s">
        <v>63</v>
      </c>
      <c r="H623" s="46" t="s">
        <v>305</v>
      </c>
      <c r="I623" s="47">
        <v>8.26</v>
      </c>
      <c r="J623" s="47">
        <v>6.89</v>
      </c>
      <c r="K623" s="179">
        <v>7.68</v>
      </c>
      <c r="L623" s="58" t="s">
        <v>3043</v>
      </c>
      <c r="M623" s="113" t="s">
        <v>1419</v>
      </c>
      <c r="N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</row>
    <row r="624" spans="1:101" ht="22.35" customHeight="1" outlineLevel="4">
      <c r="A624"/>
      <c r="B624" s="13" t="str">
        <f t="shared" si="61"/>
        <v xml:space="preserve">                ПДУ для Panasonic TNQ2636/2637/2640 ic (серия  HPN068)</v>
      </c>
      <c r="C624" s="31" t="s">
        <v>3735</v>
      </c>
      <c r="D624" s="12">
        <f t="shared" si="62"/>
        <v>5.7839999999999998</v>
      </c>
      <c r="E624" s="84">
        <f t="shared" si="62"/>
        <v>4.823999999999999</v>
      </c>
      <c r="F624" s="74" t="s">
        <v>63</v>
      </c>
      <c r="H624" s="46" t="s">
        <v>306</v>
      </c>
      <c r="I624" s="47">
        <v>4.82</v>
      </c>
      <c r="J624" s="47">
        <v>4.0199999999999996</v>
      </c>
      <c r="K624" s="179">
        <v>4.42</v>
      </c>
      <c r="L624" s="58" t="s">
        <v>3043</v>
      </c>
      <c r="M624" s="113" t="s">
        <v>1419</v>
      </c>
      <c r="N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</row>
    <row r="625" spans="1:101" ht="11.85" customHeight="1" outlineLevel="4">
      <c r="A625"/>
      <c r="B625" s="13" t="str">
        <f t="shared" si="61"/>
        <v xml:space="preserve">                ПДУ для Panasonic TNQ4G0401 ic (серия  HPN083)</v>
      </c>
      <c r="C625" s="31" t="s">
        <v>184</v>
      </c>
      <c r="D625" s="12">
        <f t="shared" si="62"/>
        <v>4.452</v>
      </c>
      <c r="E625" s="84">
        <f t="shared" si="62"/>
        <v>3.3359999999999999</v>
      </c>
      <c r="F625" s="74" t="s">
        <v>63</v>
      </c>
      <c r="H625" s="46" t="s">
        <v>307</v>
      </c>
      <c r="I625" s="47">
        <v>3.71</v>
      </c>
      <c r="J625" s="47">
        <v>2.78</v>
      </c>
      <c r="K625" s="179">
        <v>3.48</v>
      </c>
      <c r="L625" s="58" t="s">
        <v>3043</v>
      </c>
      <c r="M625" s="113" t="s">
        <v>1419</v>
      </c>
      <c r="N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</row>
    <row r="626" spans="1:101" ht="11.85" customHeight="1" outlineLevel="4">
      <c r="A626"/>
      <c r="B626" s="13" t="str">
        <f t="shared" si="61"/>
        <v xml:space="preserve">                ПДУ для Panasonic TNQ4G0402 ic (серия  HPN084)</v>
      </c>
      <c r="C626" s="31" t="s">
        <v>3736</v>
      </c>
      <c r="D626" s="12">
        <f t="shared" si="62"/>
        <v>3.3</v>
      </c>
      <c r="E626" s="84">
        <f t="shared" si="62"/>
        <v>2.472</v>
      </c>
      <c r="F626" s="74" t="s">
        <v>63</v>
      </c>
      <c r="H626" s="46" t="s">
        <v>2493</v>
      </c>
      <c r="I626" s="47">
        <v>2.75</v>
      </c>
      <c r="J626" s="47">
        <v>2.06</v>
      </c>
      <c r="K626" s="179">
        <v>2.57</v>
      </c>
      <c r="L626" s="59" t="s">
        <v>3044</v>
      </c>
      <c r="M626" s="113" t="s">
        <v>1419</v>
      </c>
      <c r="N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</row>
    <row r="627" spans="1:101" ht="11.85" customHeight="1" outlineLevel="4">
      <c r="A627"/>
      <c r="B627" s="13" t="str">
        <f t="shared" si="61"/>
        <v xml:space="preserve">                ПДУ для Panasonic TNQ4G0403 ic (серия  HPN085)</v>
      </c>
      <c r="C627" s="31" t="s">
        <v>185</v>
      </c>
      <c r="D627" s="12">
        <f t="shared" si="62"/>
        <v>4.452</v>
      </c>
      <c r="E627" s="84">
        <f t="shared" si="62"/>
        <v>3.3359999999999999</v>
      </c>
      <c r="F627" s="74" t="s">
        <v>63</v>
      </c>
      <c r="H627" s="46" t="s">
        <v>308</v>
      </c>
      <c r="I627" s="47">
        <v>3.71</v>
      </c>
      <c r="J627" s="47">
        <v>2.78</v>
      </c>
      <c r="K627" s="179">
        <v>3.48</v>
      </c>
      <c r="L627" s="58" t="s">
        <v>3043</v>
      </c>
      <c r="M627" s="113" t="s">
        <v>1419</v>
      </c>
      <c r="N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</row>
    <row r="628" spans="1:101" ht="22.35" customHeight="1" outlineLevel="4">
      <c r="A628"/>
      <c r="B628" s="13" t="str">
        <f t="shared" si="61"/>
        <v xml:space="preserve">                ПДУ для Panasonic TNQ8E0461 / EUR51851 ic (серия  HPN172)</v>
      </c>
      <c r="C628" s="31" t="s">
        <v>3737</v>
      </c>
      <c r="D628" s="12">
        <f t="shared" si="62"/>
        <v>6.84</v>
      </c>
      <c r="E628" s="84">
        <f t="shared" si="62"/>
        <v>5.1239999999999997</v>
      </c>
      <c r="F628" s="74" t="s">
        <v>63</v>
      </c>
      <c r="H628" s="46" t="s">
        <v>309</v>
      </c>
      <c r="I628" s="47">
        <v>5.7</v>
      </c>
      <c r="J628" s="47">
        <v>4.2699999999999996</v>
      </c>
      <c r="K628" s="179">
        <v>5.32</v>
      </c>
      <c r="L628" s="59" t="s">
        <v>3044</v>
      </c>
      <c r="M628" s="113" t="s">
        <v>1419</v>
      </c>
      <c r="N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</row>
    <row r="629" spans="1:101" ht="11.85" customHeight="1" outlineLevel="4">
      <c r="A629"/>
      <c r="B629" s="13" t="str">
        <f t="shared" si="61"/>
        <v xml:space="preserve">                ПДУ для Panasonic TX-24DR300 ic (серия HPN237)</v>
      </c>
      <c r="C629" s="31" t="s">
        <v>1080</v>
      </c>
      <c r="D629" s="12">
        <f t="shared" si="62"/>
        <v>7.7759999999999998</v>
      </c>
      <c r="E629" s="84">
        <f t="shared" si="62"/>
        <v>6.48</v>
      </c>
      <c r="F629" s="74" t="s">
        <v>63</v>
      </c>
      <c r="H629" s="46" t="s">
        <v>1079</v>
      </c>
      <c r="I629" s="47">
        <v>6.48</v>
      </c>
      <c r="J629" s="47">
        <v>5.4</v>
      </c>
      <c r="K629" s="179">
        <v>5.94</v>
      </c>
      <c r="L629" s="58" t="s">
        <v>3043</v>
      </c>
      <c r="M629" s="113" t="s">
        <v>1419</v>
      </c>
      <c r="N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</row>
    <row r="630" spans="1:101" ht="22.35" customHeight="1" outlineLevel="4">
      <c r="A630"/>
      <c r="B630" s="13" t="str">
        <f t="shared" si="61"/>
        <v xml:space="preserve">                ПДУ для Panasonic TZZ00000006A LCD TV (серия HPN221)</v>
      </c>
      <c r="C630" s="31" t="s">
        <v>3739</v>
      </c>
      <c r="D630" s="12">
        <f t="shared" si="62"/>
        <v>4.9679999999999991</v>
      </c>
      <c r="E630" s="84">
        <f t="shared" si="62"/>
        <v>3.7319999999999998</v>
      </c>
      <c r="F630" s="74" t="s">
        <v>63</v>
      </c>
      <c r="H630" s="46" t="s">
        <v>3738</v>
      </c>
      <c r="I630" s="47">
        <v>4.1399999999999997</v>
      </c>
      <c r="J630" s="47">
        <v>3.11</v>
      </c>
      <c r="K630" s="179">
        <v>3.87</v>
      </c>
      <c r="L630" s="58" t="s">
        <v>3043</v>
      </c>
      <c r="M630" s="113" t="s">
        <v>1419</v>
      </c>
      <c r="N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</row>
    <row r="631" spans="1:101" ht="12.6" customHeight="1" outlineLevel="2">
      <c r="A631"/>
      <c r="B631" s="35" t="s">
        <v>15</v>
      </c>
      <c r="C631" s="29"/>
      <c r="D631" s="29"/>
      <c r="E631" s="29"/>
      <c r="F631" s="29"/>
      <c r="G631" s="29"/>
      <c r="H631" s="49"/>
      <c r="I631" s="49"/>
      <c r="J631" s="49"/>
      <c r="K631" s="29"/>
      <c r="L631" s="29"/>
      <c r="M631" s="29"/>
      <c r="N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</row>
    <row r="632" spans="1:101" ht="12.6" customHeight="1" outlineLevel="3">
      <c r="A632"/>
      <c r="B632" s="36" t="s">
        <v>99</v>
      </c>
      <c r="C632" s="30"/>
      <c r="D632" s="30"/>
      <c r="E632" s="30"/>
      <c r="F632" s="30"/>
      <c r="G632" s="30"/>
      <c r="H632" s="49"/>
      <c r="I632" s="49"/>
      <c r="J632" s="49"/>
      <c r="K632" s="30"/>
      <c r="L632" s="30"/>
      <c r="M632" s="30"/>
      <c r="N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</row>
    <row r="633" spans="1:101" ht="22.35" customHeight="1" outlineLevel="4">
      <c r="A633"/>
      <c r="B633" s="13" t="str">
        <f t="shared" ref="B633:B654" si="63">HYPERLINK(CONCATENATE("http://belpult.by/site_search?search_term=",C633),H633)</f>
        <v xml:space="preserve">                Huayu for Philips RM-022C   универсальный пульт (серия HRM122) </v>
      </c>
      <c r="C633" s="31" t="s">
        <v>3740</v>
      </c>
      <c r="D633" s="12">
        <f t="shared" si="62"/>
        <v>5.2559999999999993</v>
      </c>
      <c r="E633" s="84">
        <f t="shared" si="62"/>
        <v>4.38</v>
      </c>
      <c r="F633" s="74" t="s">
        <v>63</v>
      </c>
      <c r="H633" s="46" t="s">
        <v>310</v>
      </c>
      <c r="I633" s="47">
        <v>4.38</v>
      </c>
      <c r="J633" s="47">
        <v>3.65</v>
      </c>
      <c r="K633" s="179">
        <v>3.98</v>
      </c>
      <c r="L633" s="58" t="s">
        <v>3043</v>
      </c>
      <c r="M633" s="113" t="s">
        <v>1419</v>
      </c>
      <c r="N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</row>
    <row r="634" spans="1:101" ht="22.35" customHeight="1" outlineLevel="4">
      <c r="A634"/>
      <c r="B634" s="13" t="str">
        <f t="shared" si="63"/>
        <v xml:space="preserve">                Huayu for Philips RM-120C    универсальный пульт (серия HRM121)</v>
      </c>
      <c r="C634" s="31" t="s">
        <v>3225</v>
      </c>
      <c r="D634" s="12">
        <f t="shared" si="62"/>
        <v>5.1840000000000002</v>
      </c>
      <c r="E634" s="84">
        <f t="shared" si="62"/>
        <v>4.32</v>
      </c>
      <c r="F634" s="74" t="s">
        <v>63</v>
      </c>
      <c r="H634" s="46" t="s">
        <v>573</v>
      </c>
      <c r="I634" s="47">
        <v>4.32</v>
      </c>
      <c r="J634" s="47">
        <v>3.6</v>
      </c>
      <c r="K634" s="179">
        <v>3.96</v>
      </c>
      <c r="L634" s="58" t="s">
        <v>3043</v>
      </c>
      <c r="M634" s="113" t="s">
        <v>1419</v>
      </c>
      <c r="N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</row>
    <row r="635" spans="1:101" ht="22.35" customHeight="1" outlineLevel="4">
      <c r="A635"/>
      <c r="B635" s="13" t="str">
        <f t="shared" si="63"/>
        <v xml:space="preserve">                Huayu for Philips RM-627C  универсальный пульт (серия HRM294)</v>
      </c>
      <c r="C635" s="31" t="s">
        <v>3741</v>
      </c>
      <c r="D635" s="12">
        <f t="shared" si="62"/>
        <v>5.0880000000000001</v>
      </c>
      <c r="E635" s="84">
        <f t="shared" si="62"/>
        <v>4.2359999999999998</v>
      </c>
      <c r="F635" s="74" t="s">
        <v>63</v>
      </c>
      <c r="H635" s="46" t="s">
        <v>311</v>
      </c>
      <c r="I635" s="47">
        <v>4.24</v>
      </c>
      <c r="J635" s="47">
        <v>3.53</v>
      </c>
      <c r="K635" s="179">
        <v>3.74</v>
      </c>
      <c r="L635" s="58" t="s">
        <v>3043</v>
      </c>
      <c r="M635" s="113" t="s">
        <v>1419</v>
      </c>
      <c r="N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</row>
    <row r="636" spans="1:101" ht="22.35" customHeight="1" outlineLevel="4">
      <c r="A636"/>
      <c r="B636" s="13" t="str">
        <f t="shared" si="63"/>
        <v xml:space="preserve">                Huayu for Philips RM-670C  универсальный пульт с Ambilight(серия HRM1197)</v>
      </c>
      <c r="C636" s="31" t="s">
        <v>3401</v>
      </c>
      <c r="D636" s="12">
        <f t="shared" si="62"/>
        <v>7.3439999999999994</v>
      </c>
      <c r="E636" s="84">
        <f t="shared" si="62"/>
        <v>6.1199999999999992</v>
      </c>
      <c r="F636" s="74" t="s">
        <v>63</v>
      </c>
      <c r="H636" s="46" t="s">
        <v>917</v>
      </c>
      <c r="I636" s="47">
        <v>6.12</v>
      </c>
      <c r="J636" s="47">
        <v>5.0999999999999996</v>
      </c>
      <c r="K636" s="179">
        <v>5.61</v>
      </c>
      <c r="L636" s="58" t="s">
        <v>3043</v>
      </c>
      <c r="M636" s="113" t="s">
        <v>1419</v>
      </c>
      <c r="N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</row>
    <row r="637" spans="1:101" ht="22.35" customHeight="1" outlineLevel="4">
      <c r="A637"/>
      <c r="B637" s="13" t="str">
        <f t="shared" si="63"/>
        <v xml:space="preserve">                Huayu for Philips RM-691C  универсальный пульт (серия HRM401)</v>
      </c>
      <c r="C637" s="31" t="s">
        <v>575</v>
      </c>
      <c r="D637" s="12">
        <f t="shared" si="62"/>
        <v>7.14</v>
      </c>
      <c r="E637" s="84">
        <f t="shared" si="62"/>
        <v>5.952</v>
      </c>
      <c r="F637" s="74" t="s">
        <v>63</v>
      </c>
      <c r="H637" s="46" t="s">
        <v>574</v>
      </c>
      <c r="I637" s="47">
        <v>5.95</v>
      </c>
      <c r="J637" s="47">
        <v>4.96</v>
      </c>
      <c r="K637" s="179">
        <v>5.46</v>
      </c>
      <c r="L637" s="58" t="s">
        <v>3043</v>
      </c>
      <c r="M637" s="113" t="s">
        <v>1419</v>
      </c>
      <c r="N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</row>
    <row r="638" spans="1:101" ht="22.35" customHeight="1" outlineLevel="4">
      <c r="A638"/>
      <c r="B638" s="13" t="str">
        <f t="shared" si="63"/>
        <v xml:space="preserve">                Huayu for Philips RM-719C  универсальный пульт (серия HRM474)</v>
      </c>
      <c r="C638" s="31" t="s">
        <v>3402</v>
      </c>
      <c r="D638" s="12">
        <f t="shared" si="62"/>
        <v>6.9119999999999999</v>
      </c>
      <c r="E638" s="84">
        <f t="shared" si="62"/>
        <v>5.76</v>
      </c>
      <c r="F638" s="74" t="s">
        <v>63</v>
      </c>
      <c r="H638" s="46" t="s">
        <v>312</v>
      </c>
      <c r="I638" s="47">
        <v>5.76</v>
      </c>
      <c r="J638" s="47">
        <v>4.8</v>
      </c>
      <c r="K638" s="179">
        <v>4.8600000000000003</v>
      </c>
      <c r="L638" s="58" t="s">
        <v>3043</v>
      </c>
      <c r="M638" s="113" t="s">
        <v>1419</v>
      </c>
      <c r="N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</row>
    <row r="639" spans="1:101" ht="22.35" customHeight="1" outlineLevel="4">
      <c r="A639"/>
      <c r="B639" s="13" t="str">
        <f t="shared" si="63"/>
        <v xml:space="preserve">                Huayu for Philips RM-D1000 универсальный пульт (серия HRM823)</v>
      </c>
      <c r="C639" s="31" t="s">
        <v>1082</v>
      </c>
      <c r="D639" s="12">
        <f t="shared" si="62"/>
        <v>8.6280000000000001</v>
      </c>
      <c r="E639" s="84">
        <f t="shared" si="62"/>
        <v>7.1879999999999997</v>
      </c>
      <c r="F639" s="74" t="s">
        <v>63</v>
      </c>
      <c r="H639" s="46" t="s">
        <v>1081</v>
      </c>
      <c r="I639" s="47">
        <v>7.19</v>
      </c>
      <c r="J639" s="47">
        <v>5.99</v>
      </c>
      <c r="K639" s="179">
        <v>6.56</v>
      </c>
      <c r="L639" s="58" t="s">
        <v>3043</v>
      </c>
      <c r="M639" s="113" t="s">
        <v>1419</v>
      </c>
      <c r="N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</row>
    <row r="640" spans="1:101" ht="22.35" customHeight="1" outlineLevel="4">
      <c r="A640"/>
      <c r="B640" s="13" t="str">
        <f t="shared" si="63"/>
        <v xml:space="preserve">                Huayu for Philips RM-D1006 AUX универсальный пульт (серия HRM827)</v>
      </c>
      <c r="C640" s="31" t="s">
        <v>1378</v>
      </c>
      <c r="D640" s="12">
        <f t="shared" si="62"/>
        <v>8.64</v>
      </c>
      <c r="E640" s="84">
        <f t="shared" si="62"/>
        <v>7.1999999999999993</v>
      </c>
      <c r="F640" s="74" t="s">
        <v>63</v>
      </c>
      <c r="H640" s="46" t="s">
        <v>1377</v>
      </c>
      <c r="I640" s="47">
        <v>7.2</v>
      </c>
      <c r="J640" s="47">
        <v>6</v>
      </c>
      <c r="K640" s="179">
        <v>6.6</v>
      </c>
      <c r="L640" s="58" t="s">
        <v>3043</v>
      </c>
      <c r="M640" s="113" t="s">
        <v>1419</v>
      </c>
      <c r="N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</row>
    <row r="641" spans="1:101" ht="22.35" customHeight="1" outlineLevel="4">
      <c r="A641"/>
      <c r="B641" s="13" t="str">
        <f t="shared" si="63"/>
        <v xml:space="preserve">                Huayu for Philips RM-D1070 LCD LED TV универсальный пульт (серия HRM911)</v>
      </c>
      <c r="C641" s="31" t="s">
        <v>3742</v>
      </c>
      <c r="D641" s="12">
        <f t="shared" si="62"/>
        <v>8.1479999999999997</v>
      </c>
      <c r="E641" s="84">
        <f t="shared" si="62"/>
        <v>6.7919999999999998</v>
      </c>
      <c r="F641" s="74" t="s">
        <v>63</v>
      </c>
      <c r="H641" s="46" t="s">
        <v>1124</v>
      </c>
      <c r="I641" s="47">
        <v>6.79</v>
      </c>
      <c r="J641" s="47">
        <v>5.66</v>
      </c>
      <c r="K641" s="179">
        <v>6.38</v>
      </c>
      <c r="L641" s="58" t="s">
        <v>3043</v>
      </c>
      <c r="M641" s="113" t="s">
        <v>1419</v>
      </c>
      <c r="N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</row>
    <row r="642" spans="1:101" ht="22.35" customHeight="1" outlineLevel="4">
      <c r="A642"/>
      <c r="B642" s="13" t="str">
        <f t="shared" si="63"/>
        <v xml:space="preserve">                Huayu for Philips RM-D1110 универсальный пульт(серия HRM947)</v>
      </c>
      <c r="C642" s="31" t="s">
        <v>3226</v>
      </c>
      <c r="D642" s="12">
        <f t="shared" si="62"/>
        <v>8.4239999999999995</v>
      </c>
      <c r="E642" s="84">
        <f t="shared" si="62"/>
        <v>7.02</v>
      </c>
      <c r="F642" s="74" t="s">
        <v>63</v>
      </c>
      <c r="H642" s="46" t="s">
        <v>1409</v>
      </c>
      <c r="I642" s="47">
        <v>7.02</v>
      </c>
      <c r="J642" s="47">
        <v>5.85</v>
      </c>
      <c r="K642" s="179">
        <v>5.46</v>
      </c>
      <c r="L642" s="58" t="s">
        <v>3043</v>
      </c>
      <c r="M642" s="113" t="s">
        <v>1419</v>
      </c>
      <c r="N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</row>
    <row r="643" spans="1:101" ht="22.35" customHeight="1" outlineLevel="4">
      <c r="A643"/>
      <c r="B643" s="13" t="str">
        <f t="shared" si="63"/>
        <v xml:space="preserve">                Huayu for Philips RM-D612  универсальный пульт (серия HRM259)</v>
      </c>
      <c r="C643" s="31" t="s">
        <v>3743</v>
      </c>
      <c r="D643" s="12">
        <f t="shared" si="62"/>
        <v>7.0679999999999996</v>
      </c>
      <c r="E643" s="84">
        <f t="shared" si="62"/>
        <v>5.8920000000000003</v>
      </c>
      <c r="F643" s="74" t="s">
        <v>63</v>
      </c>
      <c r="H643" s="46" t="s">
        <v>576</v>
      </c>
      <c r="I643" s="47">
        <v>5.89</v>
      </c>
      <c r="J643" s="47">
        <v>4.91</v>
      </c>
      <c r="K643" s="179">
        <v>5.15</v>
      </c>
      <c r="L643" s="58" t="s">
        <v>3043</v>
      </c>
      <c r="M643" s="113" t="s">
        <v>1419</v>
      </c>
      <c r="N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</row>
    <row r="644" spans="1:101" ht="22.35" customHeight="1" outlineLevel="4">
      <c r="A644"/>
      <c r="B644" s="13" t="str">
        <f t="shared" si="63"/>
        <v xml:space="preserve">                Huayu for Philips RM-D631 универсальный пульт (серия HRM317)</v>
      </c>
      <c r="C644" s="31" t="s">
        <v>3744</v>
      </c>
      <c r="D644" s="12">
        <f t="shared" si="62"/>
        <v>5.28</v>
      </c>
      <c r="E644" s="84">
        <f t="shared" si="62"/>
        <v>4.2960000000000003</v>
      </c>
      <c r="F644" s="74" t="s">
        <v>63</v>
      </c>
      <c r="H644" s="46" t="s">
        <v>1798</v>
      </c>
      <c r="I644" s="47">
        <v>4.4000000000000004</v>
      </c>
      <c r="J644" s="47">
        <v>3.58</v>
      </c>
      <c r="K644" s="179">
        <v>4.62</v>
      </c>
      <c r="L644" s="58" t="s">
        <v>3043</v>
      </c>
      <c r="M644" s="113" t="s">
        <v>1419</v>
      </c>
      <c r="N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</row>
    <row r="645" spans="1:101" ht="22.35" customHeight="1" outlineLevel="4">
      <c r="A645"/>
      <c r="B645" s="13" t="str">
        <f t="shared" si="63"/>
        <v xml:space="preserve">                Huayu for Philips RM-D692 для кинотеатров  универсальный пульт (серия HRM476)</v>
      </c>
      <c r="C645" s="31" t="s">
        <v>2495</v>
      </c>
      <c r="D645" s="12">
        <f t="shared" si="62"/>
        <v>5.3159999999999998</v>
      </c>
      <c r="E645" s="84">
        <f t="shared" si="62"/>
        <v>4.4279999999999999</v>
      </c>
      <c r="F645" s="74" t="s">
        <v>63</v>
      </c>
      <c r="H645" s="46" t="s">
        <v>2494</v>
      </c>
      <c r="I645" s="47">
        <v>4.43</v>
      </c>
      <c r="J645" s="47">
        <v>3.69</v>
      </c>
      <c r="K645" s="179">
        <v>4.33</v>
      </c>
      <c r="L645" s="59" t="s">
        <v>3044</v>
      </c>
      <c r="M645" s="113" t="s">
        <v>1419</v>
      </c>
      <c r="N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</row>
    <row r="646" spans="1:101" ht="22.35" customHeight="1" outlineLevel="4">
      <c r="A646"/>
      <c r="B646" s="13" t="str">
        <f t="shared" si="63"/>
        <v xml:space="preserve">                Huayu for Philips RM-D727  универсальный пульт дом кинотеатр  (серия HRM532)</v>
      </c>
      <c r="C646" s="31" t="s">
        <v>3745</v>
      </c>
      <c r="D646" s="12">
        <f t="shared" si="62"/>
        <v>10.799999999999999</v>
      </c>
      <c r="E646" s="84">
        <f t="shared" si="62"/>
        <v>9</v>
      </c>
      <c r="F646" s="74" t="s">
        <v>63</v>
      </c>
      <c r="H646" s="46" t="s">
        <v>918</v>
      </c>
      <c r="I646" s="47">
        <v>9</v>
      </c>
      <c r="J646" s="47">
        <v>7.5</v>
      </c>
      <c r="K646" s="179">
        <v>8.25</v>
      </c>
      <c r="L646" s="58" t="s">
        <v>3043</v>
      </c>
      <c r="M646" s="113" t="s">
        <v>1419</v>
      </c>
      <c r="N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</row>
    <row r="647" spans="1:101" ht="22.35" customHeight="1" outlineLevel="4">
      <c r="A647"/>
      <c r="B647" s="13" t="str">
        <f t="shared" si="63"/>
        <v xml:space="preserve">                Huayu for Philips RM-D750  DVD универсальный пульт (серия HRM501)</v>
      </c>
      <c r="C647" s="31" t="s">
        <v>1327</v>
      </c>
      <c r="D647" s="12">
        <f t="shared" si="62"/>
        <v>5.5439999999999996</v>
      </c>
      <c r="E647" s="84">
        <f t="shared" si="62"/>
        <v>4.62</v>
      </c>
      <c r="F647" s="74" t="s">
        <v>63</v>
      </c>
      <c r="H647" s="46" t="s">
        <v>1326</v>
      </c>
      <c r="I647" s="47">
        <v>4.62</v>
      </c>
      <c r="J647" s="47">
        <v>3.85</v>
      </c>
      <c r="K647" s="179">
        <v>4.18</v>
      </c>
      <c r="L647" s="58" t="s">
        <v>3043</v>
      </c>
      <c r="M647" s="113" t="s">
        <v>1419</v>
      </c>
      <c r="N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</row>
    <row r="648" spans="1:101" ht="22.35" customHeight="1" outlineLevel="4">
      <c r="A648"/>
      <c r="B648" s="13" t="str">
        <f t="shared" si="63"/>
        <v xml:space="preserve">                Huayu for Philips RM-L1030  универсальный пульт (серия HRM838)</v>
      </c>
      <c r="C648" s="31" t="s">
        <v>473</v>
      </c>
      <c r="D648" s="12">
        <f t="shared" si="62"/>
        <v>8.0760000000000005</v>
      </c>
      <c r="E648" s="84">
        <f t="shared" si="62"/>
        <v>6.7320000000000002</v>
      </c>
      <c r="F648" s="74" t="s">
        <v>63</v>
      </c>
      <c r="H648" s="46" t="s">
        <v>472</v>
      </c>
      <c r="I648" s="47">
        <v>6.73</v>
      </c>
      <c r="J648" s="47">
        <v>5.61</v>
      </c>
      <c r="K648" s="179">
        <v>5.46</v>
      </c>
      <c r="L648" s="58" t="s">
        <v>3043</v>
      </c>
      <c r="M648" s="113" t="s">
        <v>1419</v>
      </c>
      <c r="N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</row>
    <row r="649" spans="1:101" ht="22.35" customHeight="1" outlineLevel="4">
      <c r="A649"/>
      <c r="B649" s="13" t="str">
        <f t="shared" si="63"/>
        <v xml:space="preserve">                Huayu for Philips RM-L1125 3D универсальный пульт (серия HRM974)</v>
      </c>
      <c r="C649" s="31" t="s">
        <v>3228</v>
      </c>
      <c r="D649" s="12">
        <f t="shared" si="62"/>
        <v>7.98</v>
      </c>
      <c r="E649" s="84">
        <f t="shared" si="62"/>
        <v>6.6479999999999997</v>
      </c>
      <c r="F649" s="74" t="s">
        <v>63</v>
      </c>
      <c r="H649" s="46" t="s">
        <v>3227</v>
      </c>
      <c r="I649" s="47">
        <v>6.65</v>
      </c>
      <c r="J649" s="47">
        <v>5.54</v>
      </c>
      <c r="K649" s="179">
        <v>5.94</v>
      </c>
      <c r="L649" s="58" t="s">
        <v>3043</v>
      </c>
      <c r="M649" s="113" t="s">
        <v>1419</v>
      </c>
      <c r="N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</row>
    <row r="650" spans="1:101" ht="22.35" customHeight="1" outlineLevel="4">
      <c r="A650"/>
      <c r="B650" s="13" t="str">
        <f t="shared" si="63"/>
        <v xml:space="preserve">                Huayu for Philips RM-L1128 универсальный пульт (серия HRM975)</v>
      </c>
      <c r="C650" s="31" t="s">
        <v>3229</v>
      </c>
      <c r="D650" s="12">
        <f t="shared" si="62"/>
        <v>9.7080000000000002</v>
      </c>
      <c r="E650" s="84">
        <f t="shared" si="62"/>
        <v>8.0879999999999992</v>
      </c>
      <c r="F650" s="74" t="s">
        <v>63</v>
      </c>
      <c r="H650" s="46" t="s">
        <v>1410</v>
      </c>
      <c r="I650" s="47">
        <v>8.09</v>
      </c>
      <c r="J650" s="47">
        <v>6.74</v>
      </c>
      <c r="K650" s="179">
        <v>7.04</v>
      </c>
      <c r="L650" s="58" t="s">
        <v>3043</v>
      </c>
      <c r="M650" s="113" t="s">
        <v>1419</v>
      </c>
      <c r="N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</row>
    <row r="651" spans="1:101" ht="22.35" customHeight="1" outlineLevel="4">
      <c r="A651"/>
      <c r="B651" s="13" t="str">
        <f t="shared" si="63"/>
        <v xml:space="preserve">                Huayu for Philips RM-L1220 LCD универсальный пульт (серия HRM1215)</v>
      </c>
      <c r="C651" s="31" t="s">
        <v>3230</v>
      </c>
      <c r="D651" s="12">
        <f t="shared" si="62"/>
        <v>10.824</v>
      </c>
      <c r="E651" s="84">
        <f t="shared" si="62"/>
        <v>9.0239999999999991</v>
      </c>
      <c r="F651" s="74" t="s">
        <v>63</v>
      </c>
      <c r="H651" s="46" t="s">
        <v>2425</v>
      </c>
      <c r="I651" s="47">
        <v>9.02</v>
      </c>
      <c r="J651" s="47">
        <v>7.52</v>
      </c>
      <c r="K651" s="179">
        <v>7.83</v>
      </c>
      <c r="L651" s="58" t="s">
        <v>3043</v>
      </c>
      <c r="M651" s="113" t="s">
        <v>1419</v>
      </c>
      <c r="N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</row>
    <row r="652" spans="1:101" ht="22.35" customHeight="1" outlineLevel="4">
      <c r="A652"/>
      <c r="B652" s="13" t="str">
        <f t="shared" si="63"/>
        <v xml:space="preserve">                Huayu for Philips RM-L1225 LCD универсальный пульт (серия HRM1216)</v>
      </c>
      <c r="C652" s="31" t="s">
        <v>3231</v>
      </c>
      <c r="D652" s="12">
        <f t="shared" ref="D652:E715" si="64">PRODUCT(I652,1.2)</f>
        <v>10.247999999999999</v>
      </c>
      <c r="E652" s="84">
        <f t="shared" si="64"/>
        <v>8.5440000000000005</v>
      </c>
      <c r="F652" s="74" t="s">
        <v>63</v>
      </c>
      <c r="H652" s="46" t="s">
        <v>1411</v>
      </c>
      <c r="I652" s="47">
        <v>8.5399999999999991</v>
      </c>
      <c r="J652" s="47">
        <v>7.12</v>
      </c>
      <c r="K652" s="179">
        <v>7.26</v>
      </c>
      <c r="L652" s="58" t="s">
        <v>3043</v>
      </c>
      <c r="M652" s="113" t="s">
        <v>1419</v>
      </c>
      <c r="N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</row>
    <row r="653" spans="1:101" ht="22.35" customHeight="1" outlineLevel="4">
      <c r="A653"/>
      <c r="B653" s="13" t="str">
        <f t="shared" si="63"/>
        <v xml:space="preserve">                Huayu for PHILIPS RM-L1285 ic NETFLIX универсальный пульт (серия HRM1358)</v>
      </c>
      <c r="C653" s="31" t="s">
        <v>991</v>
      </c>
      <c r="D653" s="12">
        <f t="shared" si="64"/>
        <v>11.747999999999999</v>
      </c>
      <c r="E653" s="84">
        <f t="shared" si="64"/>
        <v>9.7919999999999998</v>
      </c>
      <c r="F653" s="74" t="s">
        <v>63</v>
      </c>
      <c r="H653" s="46" t="s">
        <v>990</v>
      </c>
      <c r="I653" s="47">
        <v>9.7899999999999991</v>
      </c>
      <c r="J653" s="47">
        <v>8.16</v>
      </c>
      <c r="K653" s="179">
        <v>8.98</v>
      </c>
      <c r="L653" s="58" t="s">
        <v>3043</v>
      </c>
      <c r="M653" s="113" t="s">
        <v>1419</v>
      </c>
      <c r="N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</row>
    <row r="654" spans="1:101" ht="22.35" customHeight="1" outlineLevel="4">
      <c r="A654"/>
      <c r="B654" s="13" t="str">
        <f t="shared" si="63"/>
        <v xml:space="preserve">                Huayu for Philips RM-PH07  универсальный пульт дом кинотеатр  (серия HRM300)</v>
      </c>
      <c r="C654" s="31" t="s">
        <v>3746</v>
      </c>
      <c r="D654" s="12">
        <f t="shared" si="64"/>
        <v>4.0679999999999996</v>
      </c>
      <c r="E654" s="84">
        <f t="shared" si="64"/>
        <v>3.048</v>
      </c>
      <c r="F654" s="74" t="s">
        <v>63</v>
      </c>
      <c r="H654" s="46" t="s">
        <v>313</v>
      </c>
      <c r="I654" s="47">
        <v>3.39</v>
      </c>
      <c r="J654" s="47">
        <v>2.54</v>
      </c>
      <c r="K654" s="179">
        <v>3.17</v>
      </c>
      <c r="L654" s="58" t="s">
        <v>3043</v>
      </c>
      <c r="M654" s="113" t="s">
        <v>1419</v>
      </c>
      <c r="N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</row>
    <row r="655" spans="1:101" ht="12.6" customHeight="1" outlineLevel="3">
      <c r="A655"/>
      <c r="B655" s="36" t="s">
        <v>671</v>
      </c>
      <c r="C655" s="30"/>
      <c r="D655" s="30"/>
      <c r="E655" s="30"/>
      <c r="F655" s="30"/>
      <c r="G655" s="30"/>
      <c r="H655" s="49"/>
      <c r="I655" s="49"/>
      <c r="J655" s="49"/>
      <c r="K655" s="30"/>
      <c r="L655" s="30"/>
      <c r="M655" s="30"/>
      <c r="N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</row>
    <row r="656" spans="1:101" ht="22.35" customHeight="1" outlineLevel="4">
      <c r="A656"/>
      <c r="B656" s="13" t="str">
        <f t="shared" ref="B656:B696" si="65">HYPERLINK(CONCATENATE("http://belpult.by/site_search?search_term=",C656),H656)</f>
        <v xml:space="preserve">                ПДУ для Philips 2422 549 01833 ( RC2143604/01) ic LCD TV( серия HPH138)</v>
      </c>
      <c r="C656" s="31" t="s">
        <v>3747</v>
      </c>
      <c r="D656" s="12">
        <f t="shared" si="64"/>
        <v>6.9119999999999999</v>
      </c>
      <c r="E656" s="84">
        <f t="shared" si="64"/>
        <v>5.76</v>
      </c>
      <c r="F656" s="74" t="s">
        <v>63</v>
      </c>
      <c r="H656" s="46" t="s">
        <v>314</v>
      </c>
      <c r="I656" s="47">
        <v>5.76</v>
      </c>
      <c r="J656" s="47">
        <v>4.8</v>
      </c>
      <c r="K656" s="179">
        <v>5.28</v>
      </c>
      <c r="L656" s="58" t="s">
        <v>3043</v>
      </c>
      <c r="M656" s="113" t="s">
        <v>1419</v>
      </c>
      <c r="N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</row>
    <row r="657" spans="1:101" ht="22.35" customHeight="1" outlineLevel="4">
      <c r="A657"/>
      <c r="B657" s="13" t="str">
        <f t="shared" si="65"/>
        <v xml:space="preserve">                ПДУ для Philips 2422 549 01834 ic LCD TV ( серия HPH148)</v>
      </c>
      <c r="C657" s="31" t="s">
        <v>120</v>
      </c>
      <c r="D657" s="12">
        <f t="shared" si="64"/>
        <v>6.4559999999999995</v>
      </c>
      <c r="E657" s="84">
        <f t="shared" si="64"/>
        <v>5.3760000000000003</v>
      </c>
      <c r="F657" s="74" t="s">
        <v>63</v>
      </c>
      <c r="H657" s="46" t="s">
        <v>315</v>
      </c>
      <c r="I657" s="47">
        <v>5.38</v>
      </c>
      <c r="J657" s="47">
        <v>4.4800000000000004</v>
      </c>
      <c r="K657" s="179">
        <v>4.93</v>
      </c>
      <c r="L657" s="58" t="s">
        <v>3043</v>
      </c>
      <c r="M657" s="113" t="s">
        <v>1419</v>
      </c>
      <c r="N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</row>
    <row r="658" spans="1:101" ht="11.85" customHeight="1" outlineLevel="4">
      <c r="A658"/>
      <c r="B658" s="13" t="str">
        <f t="shared" si="65"/>
        <v xml:space="preserve">                ПДУ для Philips 2422 549 01911 ic ( серия HPH133)</v>
      </c>
      <c r="C658" s="31" t="s">
        <v>121</v>
      </c>
      <c r="D658" s="12">
        <f t="shared" si="64"/>
        <v>6.6239999999999997</v>
      </c>
      <c r="E658" s="84">
        <f t="shared" si="64"/>
        <v>5.52</v>
      </c>
      <c r="F658" s="74" t="s">
        <v>63</v>
      </c>
      <c r="H658" s="46" t="s">
        <v>316</v>
      </c>
      <c r="I658" s="47">
        <v>5.52</v>
      </c>
      <c r="J658" s="47">
        <v>4.5999999999999996</v>
      </c>
      <c r="K658" s="179">
        <v>5.0599999999999996</v>
      </c>
      <c r="L658" s="58" t="s">
        <v>3043</v>
      </c>
      <c r="M658" s="113" t="s">
        <v>1419</v>
      </c>
      <c r="N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</row>
    <row r="659" spans="1:101" ht="32.85" customHeight="1" outlineLevel="4">
      <c r="A659"/>
      <c r="B659" s="13" t="str">
        <f t="shared" si="65"/>
        <v xml:space="preserve">                ПДУ для Philips 2422 549 01932 (1933) ic DVP3266K/3268k /DVP3520K  DVD+KARAOKE ( серия HPH145)</v>
      </c>
      <c r="C659" s="31" t="s">
        <v>3403</v>
      </c>
      <c r="D659" s="12">
        <f t="shared" si="64"/>
        <v>6.3360000000000003</v>
      </c>
      <c r="E659" s="84">
        <f t="shared" si="64"/>
        <v>5.28</v>
      </c>
      <c r="F659" s="74" t="s">
        <v>63</v>
      </c>
      <c r="H659" s="46" t="s">
        <v>317</v>
      </c>
      <c r="I659" s="47">
        <v>5.28</v>
      </c>
      <c r="J659" s="47">
        <v>4.4000000000000004</v>
      </c>
      <c r="K659" s="179">
        <v>4.4000000000000004</v>
      </c>
      <c r="L659" s="58" t="s">
        <v>3043</v>
      </c>
      <c r="M659" s="113" t="s">
        <v>1419</v>
      </c>
      <c r="N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</row>
    <row r="660" spans="1:101" ht="22.35" customHeight="1" outlineLevel="4">
      <c r="A660"/>
      <c r="B660" s="13" t="str">
        <f t="shared" si="65"/>
        <v xml:space="preserve">                ПДУ для Philips 2422 549 02454 (RC4747/01)  ic ( серия HPH178)</v>
      </c>
      <c r="C660" s="31" t="s">
        <v>3748</v>
      </c>
      <c r="D660" s="12">
        <f t="shared" si="64"/>
        <v>6.7439999999999998</v>
      </c>
      <c r="E660" s="84">
        <f t="shared" si="64"/>
        <v>5.6159999999999997</v>
      </c>
      <c r="F660" s="74" t="s">
        <v>63</v>
      </c>
      <c r="H660" s="46" t="s">
        <v>318</v>
      </c>
      <c r="I660" s="47">
        <v>5.62</v>
      </c>
      <c r="J660" s="47">
        <v>4.68</v>
      </c>
      <c r="K660" s="179">
        <v>5.19</v>
      </c>
      <c r="L660" s="58" t="s">
        <v>3043</v>
      </c>
      <c r="M660" s="113" t="s">
        <v>1419</v>
      </c>
      <c r="N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</row>
    <row r="661" spans="1:101" ht="11.85" customHeight="1" outlineLevel="4">
      <c r="A661"/>
      <c r="B661" s="13" t="str">
        <f t="shared" si="65"/>
        <v xml:space="preserve">                ПДУ для Philips 2422 549 90301 ic( серия HPH188)</v>
      </c>
      <c r="C661" s="31" t="s">
        <v>3749</v>
      </c>
      <c r="D661" s="12">
        <f t="shared" si="64"/>
        <v>8.9039999999999999</v>
      </c>
      <c r="E661" s="84">
        <f t="shared" si="64"/>
        <v>7.4159999999999995</v>
      </c>
      <c r="F661" s="74" t="s">
        <v>63</v>
      </c>
      <c r="H661" s="46" t="s">
        <v>319</v>
      </c>
      <c r="I661" s="47">
        <v>7.42</v>
      </c>
      <c r="J661" s="47">
        <v>6.18</v>
      </c>
      <c r="K661" s="179">
        <v>6.8</v>
      </c>
      <c r="L661" s="58" t="s">
        <v>3043</v>
      </c>
      <c r="M661" s="113" t="s">
        <v>1419</v>
      </c>
      <c r="N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</row>
    <row r="662" spans="1:101" ht="22.35" customHeight="1" outlineLevel="4">
      <c r="A662"/>
      <c r="B662" s="13" t="str">
        <f t="shared" si="65"/>
        <v xml:space="preserve">                ПДУ для Philips 2422 549 90467 (YKF309-001) ic ( серия HPH190)</v>
      </c>
      <c r="C662" s="31" t="s">
        <v>809</v>
      </c>
      <c r="D662" s="12">
        <f t="shared" si="64"/>
        <v>7.4879999999999995</v>
      </c>
      <c r="E662" s="84">
        <f t="shared" si="64"/>
        <v>6.24</v>
      </c>
      <c r="F662" s="74" t="s">
        <v>63</v>
      </c>
      <c r="H662" s="46" t="s">
        <v>808</v>
      </c>
      <c r="I662" s="47">
        <v>6.24</v>
      </c>
      <c r="J662" s="47">
        <v>5.2</v>
      </c>
      <c r="K662" s="179">
        <v>5.41</v>
      </c>
      <c r="L662" s="58" t="s">
        <v>3043</v>
      </c>
      <c r="M662" s="113" t="s">
        <v>1419</v>
      </c>
      <c r="N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</row>
    <row r="663" spans="1:101" ht="22.35" customHeight="1" outlineLevel="4">
      <c r="A663"/>
      <c r="B663" s="13" t="str">
        <f t="shared" si="65"/>
        <v xml:space="preserve">                ПДУ для Philips 2422 549 90477 ic 3D LED LCD TV( серия HPH192)</v>
      </c>
      <c r="C663" s="31" t="s">
        <v>3750</v>
      </c>
      <c r="D663" s="12">
        <f t="shared" si="64"/>
        <v>9.5879999999999992</v>
      </c>
      <c r="E663" s="84">
        <f t="shared" si="64"/>
        <v>7.992</v>
      </c>
      <c r="F663" s="74" t="s">
        <v>63</v>
      </c>
      <c r="H663" s="46" t="s">
        <v>320</v>
      </c>
      <c r="I663" s="47">
        <v>7.99</v>
      </c>
      <c r="J663" s="47">
        <v>6.66</v>
      </c>
      <c r="K663" s="179">
        <v>7.33</v>
      </c>
      <c r="L663" s="58" t="s">
        <v>3043</v>
      </c>
      <c r="M663" s="113" t="s">
        <v>1419</v>
      </c>
      <c r="N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</row>
    <row r="664" spans="1:101" ht="22.35" customHeight="1" outlineLevel="4">
      <c r="A664"/>
      <c r="B664" s="13" t="str">
        <f t="shared" si="65"/>
        <v xml:space="preserve">                ПДУ для Philips 2422 5490 0901  ic HTS 3100 театр/3450/HTS3320 ( серия HPH119)</v>
      </c>
      <c r="C664" s="31" t="s">
        <v>3404</v>
      </c>
      <c r="D664" s="12">
        <f t="shared" si="64"/>
        <v>6.3360000000000003</v>
      </c>
      <c r="E664" s="84">
        <f t="shared" si="64"/>
        <v>5.28</v>
      </c>
      <c r="F664" s="74" t="s">
        <v>63</v>
      </c>
      <c r="H664" s="46" t="s">
        <v>2496</v>
      </c>
      <c r="I664" s="47">
        <v>5.28</v>
      </c>
      <c r="J664" s="47">
        <v>4.4000000000000004</v>
      </c>
      <c r="K664" s="179">
        <v>4.4000000000000004</v>
      </c>
      <c r="L664" s="58" t="s">
        <v>3043</v>
      </c>
      <c r="M664" s="113" t="s">
        <v>1419</v>
      </c>
      <c r="N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</row>
    <row r="665" spans="1:101" ht="11.85" customHeight="1" outlineLevel="4">
      <c r="A665"/>
      <c r="B665" s="13" t="str">
        <f t="shared" si="65"/>
        <v xml:space="preserve">                ПДУ для Philips 2422 5490 2212 ic ( серия HPH176)</v>
      </c>
      <c r="C665" s="31" t="s">
        <v>3751</v>
      </c>
      <c r="D665" s="12">
        <f t="shared" si="64"/>
        <v>5.7</v>
      </c>
      <c r="E665" s="84">
        <f t="shared" si="64"/>
        <v>4.2720000000000002</v>
      </c>
      <c r="F665" s="74" t="s">
        <v>63</v>
      </c>
      <c r="H665" s="46" t="s">
        <v>2497</v>
      </c>
      <c r="I665" s="47">
        <v>4.75</v>
      </c>
      <c r="J665" s="47">
        <v>3.56</v>
      </c>
      <c r="K665" s="179">
        <v>4.4400000000000004</v>
      </c>
      <c r="L665" s="59" t="s">
        <v>3044</v>
      </c>
      <c r="M665" s="113" t="s">
        <v>1419</v>
      </c>
      <c r="N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</row>
    <row r="666" spans="1:101" ht="22.35" customHeight="1" outlineLevel="4">
      <c r="A666"/>
      <c r="B666" s="13" t="str">
        <f t="shared" si="65"/>
        <v xml:space="preserve">                ПДУ для Philips 2422 54902314 Television ic ( серия HPH166)</v>
      </c>
      <c r="C666" s="31" t="s">
        <v>3405</v>
      </c>
      <c r="D666" s="12">
        <f t="shared" si="64"/>
        <v>9.5879999999999992</v>
      </c>
      <c r="E666" s="84">
        <f t="shared" si="64"/>
        <v>7.992</v>
      </c>
      <c r="F666" s="74" t="s">
        <v>63</v>
      </c>
      <c r="H666" s="46" t="s">
        <v>321</v>
      </c>
      <c r="I666" s="47">
        <v>7.99</v>
      </c>
      <c r="J666" s="47">
        <v>6.66</v>
      </c>
      <c r="K666" s="179">
        <v>7.33</v>
      </c>
      <c r="L666" s="58" t="s">
        <v>3043</v>
      </c>
      <c r="M666" s="113" t="s">
        <v>1419</v>
      </c>
      <c r="N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</row>
    <row r="667" spans="1:101" ht="11.85" customHeight="1" outlineLevel="4">
      <c r="A667"/>
      <c r="B667" s="13" t="str">
        <f t="shared" si="65"/>
        <v xml:space="preserve">                ПДУ для Philips 2422 54902543 ic (серия HPH179)</v>
      </c>
      <c r="C667" s="31" t="s">
        <v>3752</v>
      </c>
      <c r="D667" s="12">
        <f t="shared" si="64"/>
        <v>8.6159999999999997</v>
      </c>
      <c r="E667" s="84">
        <f t="shared" si="64"/>
        <v>7.1879999999999997</v>
      </c>
      <c r="F667" s="74" t="s">
        <v>63</v>
      </c>
      <c r="H667" s="46" t="s">
        <v>322</v>
      </c>
      <c r="I667" s="47">
        <v>7.18</v>
      </c>
      <c r="J667" s="47">
        <v>5.99</v>
      </c>
      <c r="K667" s="179">
        <v>7.02</v>
      </c>
      <c r="L667" s="58" t="s">
        <v>3043</v>
      </c>
      <c r="M667" s="113" t="s">
        <v>1419</v>
      </c>
      <c r="N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</row>
    <row r="668" spans="1:101" ht="22.35" customHeight="1" outlineLevel="4">
      <c r="A668"/>
      <c r="B668" s="13" t="str">
        <f t="shared" si="65"/>
        <v xml:space="preserve">                ПДУ для Philips 398G (9965 900 09443) ic NEW LCD TV( серия HPH204)</v>
      </c>
      <c r="C668" s="31" t="s">
        <v>3407</v>
      </c>
      <c r="D668" s="12">
        <f t="shared" si="64"/>
        <v>11.064</v>
      </c>
      <c r="E668" s="84">
        <f t="shared" si="64"/>
        <v>9.2159999999999993</v>
      </c>
      <c r="F668" s="74" t="s">
        <v>63</v>
      </c>
      <c r="H668" s="46" t="s">
        <v>3406</v>
      </c>
      <c r="I668" s="47">
        <v>9.2200000000000006</v>
      </c>
      <c r="J668" s="47">
        <v>7.68</v>
      </c>
      <c r="K668" s="179">
        <v>7.83</v>
      </c>
      <c r="L668" s="58" t="s">
        <v>3043</v>
      </c>
      <c r="M668" s="113" t="s">
        <v>1419</v>
      </c>
      <c r="N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</row>
    <row r="669" spans="1:101" ht="22.35" customHeight="1" outlineLevel="4">
      <c r="A669"/>
      <c r="B669" s="13" t="str">
        <f t="shared" si="65"/>
        <v xml:space="preserve">                ПДУ для Philips 398GR08BEPH03T ic LCD SMART TV NETFLIX ( серия HPH214)</v>
      </c>
      <c r="C669" s="31" t="s">
        <v>3058</v>
      </c>
      <c r="D669" s="12">
        <f t="shared" si="64"/>
        <v>5.3039999999999994</v>
      </c>
      <c r="E669" s="84">
        <f t="shared" si="64"/>
        <v>4.4160000000000004</v>
      </c>
      <c r="F669" s="74" t="s">
        <v>63</v>
      </c>
      <c r="H669" s="46" t="s">
        <v>3057</v>
      </c>
      <c r="I669" s="47">
        <v>4.42</v>
      </c>
      <c r="J669" s="47">
        <v>3.68</v>
      </c>
      <c r="K669" s="179">
        <v>7.7</v>
      </c>
      <c r="L669" s="58" t="s">
        <v>3043</v>
      </c>
      <c r="M669" s="113" t="s">
        <v>1419</v>
      </c>
      <c r="N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</row>
    <row r="670" spans="1:101" ht="22.35" customHeight="1" outlineLevel="4">
      <c r="A670"/>
      <c r="B670" s="13" t="str">
        <f t="shared" si="65"/>
        <v xml:space="preserve">                ПДУ для Philips 49PUT6101/60(398GR08BEPHN11HL) ic Netflix ( серия HPH222)</v>
      </c>
      <c r="C670" s="31" t="s">
        <v>1018</v>
      </c>
      <c r="D670" s="12">
        <f t="shared" si="64"/>
        <v>10.584</v>
      </c>
      <c r="E670" s="84">
        <f t="shared" si="64"/>
        <v>8.8199999999999985</v>
      </c>
      <c r="F670" s="74" t="s">
        <v>63</v>
      </c>
      <c r="H670" s="46" t="s">
        <v>1017</v>
      </c>
      <c r="I670" s="47">
        <v>8.82</v>
      </c>
      <c r="J670" s="47">
        <v>7.35</v>
      </c>
      <c r="K670" s="179">
        <v>7.99</v>
      </c>
      <c r="L670" s="58" t="s">
        <v>3043</v>
      </c>
      <c r="M670" s="113" t="s">
        <v>1419</v>
      </c>
      <c r="N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</row>
    <row r="671" spans="1:101" ht="22.35" customHeight="1" outlineLevel="4">
      <c r="A671"/>
      <c r="B671" s="13" t="str">
        <f t="shared" si="65"/>
        <v xml:space="preserve">                ПДУ для Philips 9965 900 00449 ( YKF308-001) ic ( серия HPH191)</v>
      </c>
      <c r="C671" s="31" t="s">
        <v>3408</v>
      </c>
      <c r="D671" s="12">
        <f t="shared" si="64"/>
        <v>7.5839999999999996</v>
      </c>
      <c r="E671" s="84">
        <f t="shared" si="64"/>
        <v>6.323999999999999</v>
      </c>
      <c r="F671" s="74" t="s">
        <v>63</v>
      </c>
      <c r="H671" s="46" t="s">
        <v>1083</v>
      </c>
      <c r="I671" s="47">
        <v>6.32</v>
      </c>
      <c r="J671" s="47">
        <v>5.27</v>
      </c>
      <c r="K671" s="179">
        <v>5.81</v>
      </c>
      <c r="L671" s="58" t="s">
        <v>3043</v>
      </c>
      <c r="M671" s="113" t="s">
        <v>1419</v>
      </c>
      <c r="N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</row>
    <row r="672" spans="1:101" ht="22.35" customHeight="1" outlineLevel="4">
      <c r="A672"/>
      <c r="B672" s="13" t="str">
        <f t="shared" si="65"/>
        <v xml:space="preserve">                ПДУ для Philips 996590009748 ic NEW LCD TV( серия HPH203)</v>
      </c>
      <c r="C672" s="31" t="s">
        <v>3753</v>
      </c>
      <c r="D672" s="12">
        <f t="shared" si="64"/>
        <v>11.58</v>
      </c>
      <c r="E672" s="84">
        <f t="shared" si="64"/>
        <v>9.6479999999999979</v>
      </c>
      <c r="F672" s="74" t="s">
        <v>63</v>
      </c>
      <c r="H672" s="46" t="s">
        <v>323</v>
      </c>
      <c r="I672" s="47">
        <v>9.65</v>
      </c>
      <c r="J672" s="47">
        <v>8.0399999999999991</v>
      </c>
      <c r="K672" s="179">
        <v>8.84</v>
      </c>
      <c r="L672" s="58" t="s">
        <v>3043</v>
      </c>
      <c r="M672" s="113" t="s">
        <v>1419</v>
      </c>
      <c r="N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</row>
    <row r="673" spans="1:101" ht="22.35" customHeight="1" outlineLevel="4">
      <c r="A673"/>
      <c r="B673" s="13" t="str">
        <f t="shared" si="65"/>
        <v xml:space="preserve">                ПДУ для Philips BDP7300 Blu-ray (996510025848) ic ( серия HPH177)</v>
      </c>
      <c r="C673" s="31" t="s">
        <v>3754</v>
      </c>
      <c r="D673" s="12">
        <f t="shared" si="64"/>
        <v>6.0719999999999992</v>
      </c>
      <c r="E673" s="84">
        <f t="shared" si="64"/>
        <v>5.0639999999999992</v>
      </c>
      <c r="F673" s="74" t="s">
        <v>63</v>
      </c>
      <c r="H673" s="46" t="s">
        <v>919</v>
      </c>
      <c r="I673" s="47">
        <v>5.0599999999999996</v>
      </c>
      <c r="J673" s="47">
        <v>4.22</v>
      </c>
      <c r="K673" s="179">
        <v>4.5999999999999996</v>
      </c>
      <c r="L673" s="58" t="s">
        <v>3043</v>
      </c>
      <c r="M673" s="113" t="s">
        <v>1419</v>
      </c>
      <c r="N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</row>
    <row r="674" spans="1:101" ht="11.85" customHeight="1" outlineLevel="4">
      <c r="A674"/>
      <c r="B674" s="13" t="str">
        <f t="shared" si="65"/>
        <v xml:space="preserve">                ПДУ для Philips M3004LAB1 ic (серия HOB015)</v>
      </c>
      <c r="C674" s="31" t="s">
        <v>3755</v>
      </c>
      <c r="D674" s="12">
        <f t="shared" si="64"/>
        <v>2.3039999999999998</v>
      </c>
      <c r="E674" s="84">
        <f t="shared" si="64"/>
        <v>1.728</v>
      </c>
      <c r="F674" s="74" t="s">
        <v>63</v>
      </c>
      <c r="H674" s="46" t="s">
        <v>324</v>
      </c>
      <c r="I674" s="47">
        <v>1.92</v>
      </c>
      <c r="J674" s="47">
        <v>1.44</v>
      </c>
      <c r="K674" s="179">
        <v>1.8</v>
      </c>
      <c r="L674" s="58" t="s">
        <v>3043</v>
      </c>
      <c r="M674" s="113" t="s">
        <v>1419</v>
      </c>
      <c r="N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</row>
    <row r="675" spans="1:101" ht="22.35" customHeight="1" outlineLevel="4">
      <c r="A675"/>
      <c r="B675" s="13" t="str">
        <f t="shared" si="65"/>
        <v xml:space="preserve">                ПДУ для Philips RC 2835\01/2601/2603/2605/3501  белый ic (серия HPH022)</v>
      </c>
      <c r="C675" s="31" t="s">
        <v>3756</v>
      </c>
      <c r="D675" s="12">
        <f t="shared" si="64"/>
        <v>4.8119999999999994</v>
      </c>
      <c r="E675" s="84">
        <f t="shared" si="64"/>
        <v>4.0199999999999996</v>
      </c>
      <c r="F675" s="74" t="s">
        <v>63</v>
      </c>
      <c r="H675" s="46" t="s">
        <v>672</v>
      </c>
      <c r="I675" s="47">
        <v>4.01</v>
      </c>
      <c r="J675" s="47">
        <v>3.35</v>
      </c>
      <c r="K675" s="179">
        <v>3.7</v>
      </c>
      <c r="L675" s="58" t="s">
        <v>3043</v>
      </c>
      <c r="M675" s="113" t="s">
        <v>1419</v>
      </c>
      <c r="N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</row>
    <row r="676" spans="1:101" ht="22.35" customHeight="1" outlineLevel="4">
      <c r="A676"/>
      <c r="B676" s="13" t="str">
        <f t="shared" si="65"/>
        <v xml:space="preserve">                ПДУ для Philips RC 2835\01/2601/2603/2605/3501  черный ic (серия HPH020)</v>
      </c>
      <c r="C676" s="31" t="s">
        <v>3757</v>
      </c>
      <c r="D676" s="12">
        <f t="shared" si="64"/>
        <v>4.4640000000000004</v>
      </c>
      <c r="E676" s="84">
        <f t="shared" si="64"/>
        <v>3.7199999999999998</v>
      </c>
      <c r="F676" s="74" t="s">
        <v>63</v>
      </c>
      <c r="H676" s="46" t="s">
        <v>1198</v>
      </c>
      <c r="I676" s="47">
        <v>3.72</v>
      </c>
      <c r="J676" s="47">
        <v>3.1</v>
      </c>
      <c r="K676" s="179">
        <v>3.37</v>
      </c>
      <c r="L676" s="58" t="s">
        <v>3043</v>
      </c>
      <c r="M676" s="113" t="s">
        <v>1419</v>
      </c>
      <c r="N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</row>
    <row r="677" spans="1:101" ht="11.85" customHeight="1" outlineLevel="4">
      <c r="A677"/>
      <c r="B677" s="13" t="str">
        <f t="shared" si="65"/>
        <v xml:space="preserve">                ПДУ для Philips RC-1683801/01 ic ( серия HPH114)</v>
      </c>
      <c r="C677" s="31" t="s">
        <v>3758</v>
      </c>
      <c r="D677" s="12">
        <f t="shared" si="64"/>
        <v>5.3280000000000003</v>
      </c>
      <c r="E677" s="84">
        <f t="shared" si="64"/>
        <v>4.4400000000000004</v>
      </c>
      <c r="F677" s="74" t="s">
        <v>63</v>
      </c>
      <c r="H677" s="46" t="s">
        <v>325</v>
      </c>
      <c r="I677" s="47">
        <v>4.4400000000000004</v>
      </c>
      <c r="J677" s="47">
        <v>3.7</v>
      </c>
      <c r="K677" s="179">
        <v>4.03</v>
      </c>
      <c r="L677" s="58" t="s">
        <v>3043</v>
      </c>
      <c r="M677" s="113" t="s">
        <v>1419</v>
      </c>
      <c r="N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</row>
    <row r="678" spans="1:101" ht="11.85" customHeight="1" outlineLevel="4">
      <c r="A678"/>
      <c r="B678" s="13" t="str">
        <f t="shared" si="65"/>
        <v xml:space="preserve">                ПДУ для Philips RC-19039001/01 ic (серия HPH092)</v>
      </c>
      <c r="C678" s="31" t="s">
        <v>3759</v>
      </c>
      <c r="D678" s="12">
        <f t="shared" si="64"/>
        <v>7.1280000000000001</v>
      </c>
      <c r="E678" s="84">
        <f t="shared" si="64"/>
        <v>5.94</v>
      </c>
      <c r="F678" s="74" t="s">
        <v>63</v>
      </c>
      <c r="H678" s="46" t="s">
        <v>1598</v>
      </c>
      <c r="I678" s="47">
        <v>5.94</v>
      </c>
      <c r="J678" s="47">
        <v>4.95</v>
      </c>
      <c r="K678" s="179">
        <v>5.46</v>
      </c>
      <c r="L678" s="58" t="s">
        <v>3043</v>
      </c>
      <c r="M678" s="113" t="s">
        <v>1419</v>
      </c>
      <c r="N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</row>
    <row r="679" spans="1:101" ht="11.85" customHeight="1" outlineLevel="4">
      <c r="A679"/>
      <c r="B679" s="13" t="str">
        <f t="shared" si="65"/>
        <v xml:space="preserve">                ПДУ для Philips RC-19335003 ic (серия HPH028)</v>
      </c>
      <c r="C679" s="31" t="s">
        <v>3760</v>
      </c>
      <c r="D679" s="12">
        <f t="shared" si="64"/>
        <v>5.04</v>
      </c>
      <c r="E679" s="84">
        <f t="shared" si="64"/>
        <v>4.2</v>
      </c>
      <c r="F679" s="74" t="s">
        <v>63</v>
      </c>
      <c r="H679" s="46" t="s">
        <v>326</v>
      </c>
      <c r="I679" s="47">
        <v>4.2</v>
      </c>
      <c r="J679" s="47">
        <v>3.5</v>
      </c>
      <c r="K679" s="179">
        <v>4.05</v>
      </c>
      <c r="L679" s="58" t="s">
        <v>3043</v>
      </c>
      <c r="M679" s="113" t="s">
        <v>1419</v>
      </c>
      <c r="N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</row>
    <row r="680" spans="1:101" ht="11.85" customHeight="1" outlineLevel="4">
      <c r="A680"/>
      <c r="B680" s="13" t="str">
        <f t="shared" si="65"/>
        <v xml:space="preserve">                ПДУ для Philips RC-2011 DVD ic (серия HPH103)</v>
      </c>
      <c r="C680" s="31" t="s">
        <v>3761</v>
      </c>
      <c r="D680" s="12">
        <f t="shared" si="64"/>
        <v>5.34</v>
      </c>
      <c r="E680" s="84">
        <f t="shared" si="64"/>
        <v>4.452</v>
      </c>
      <c r="F680" s="74" t="s">
        <v>63</v>
      </c>
      <c r="H680" s="46" t="s">
        <v>458</v>
      </c>
      <c r="I680" s="47">
        <v>4.45</v>
      </c>
      <c r="J680" s="47">
        <v>3.71</v>
      </c>
      <c r="K680" s="179">
        <v>4.09</v>
      </c>
      <c r="L680" s="58" t="s">
        <v>3043</v>
      </c>
      <c r="M680" s="113" t="s">
        <v>1419</v>
      </c>
      <c r="N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</row>
    <row r="681" spans="1:101" ht="11.85" customHeight="1" outlineLevel="4">
      <c r="A681"/>
      <c r="B681" s="13" t="str">
        <f t="shared" si="65"/>
        <v xml:space="preserve">                ПДУ для Philips RC-2023601 ic ( серия HPH112)</v>
      </c>
      <c r="C681" s="31" t="s">
        <v>3762</v>
      </c>
      <c r="D681" s="12">
        <f t="shared" si="64"/>
        <v>4.8959999999999999</v>
      </c>
      <c r="E681" s="84">
        <f t="shared" si="64"/>
        <v>4.08</v>
      </c>
      <c r="F681" s="74" t="s">
        <v>63</v>
      </c>
      <c r="H681" s="46" t="s">
        <v>810</v>
      </c>
      <c r="I681" s="47">
        <v>4.08</v>
      </c>
      <c r="J681" s="47">
        <v>3.4</v>
      </c>
      <c r="K681" s="179">
        <v>3.72</v>
      </c>
      <c r="L681" s="58" t="s">
        <v>3043</v>
      </c>
      <c r="M681" s="113" t="s">
        <v>1419</v>
      </c>
      <c r="N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</row>
    <row r="682" spans="1:101" ht="22.35" customHeight="1" outlineLevel="4">
      <c r="A682"/>
      <c r="B682" s="13" t="str">
        <f t="shared" si="65"/>
        <v xml:space="preserve">                ПДУ для Philips RC-2023617 (RC-2023601)  ic c Ambilight LCD ( серия HPH104)</v>
      </c>
      <c r="C682" s="31" t="s">
        <v>3763</v>
      </c>
      <c r="D682" s="12">
        <f t="shared" si="64"/>
        <v>4.8119999999999994</v>
      </c>
      <c r="E682" s="84">
        <f t="shared" si="64"/>
        <v>4.0199999999999996</v>
      </c>
      <c r="F682" s="74" t="s">
        <v>63</v>
      </c>
      <c r="H682" s="46" t="s">
        <v>327</v>
      </c>
      <c r="I682" s="47">
        <v>4.01</v>
      </c>
      <c r="J682" s="47">
        <v>3.35</v>
      </c>
      <c r="K682" s="179">
        <v>3.7</v>
      </c>
      <c r="L682" s="58" t="s">
        <v>3043</v>
      </c>
      <c r="M682" s="113" t="s">
        <v>1419</v>
      </c>
      <c r="N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</row>
    <row r="683" spans="1:101" ht="22.35" customHeight="1" outlineLevel="4">
      <c r="A683"/>
      <c r="B683" s="13" t="str">
        <f t="shared" si="65"/>
        <v xml:space="preserve">                ПДУ для Philips RC-2034301/01 ic  lcd tv ( серия HPH122)</v>
      </c>
      <c r="C683" s="31" t="s">
        <v>3764</v>
      </c>
      <c r="D683" s="12">
        <f t="shared" si="64"/>
        <v>7.4039999999999999</v>
      </c>
      <c r="E683" s="84">
        <f t="shared" si="64"/>
        <v>6.1679999999999993</v>
      </c>
      <c r="F683" s="74" t="s">
        <v>63</v>
      </c>
      <c r="H683" s="46" t="s">
        <v>328</v>
      </c>
      <c r="I683" s="47">
        <v>6.17</v>
      </c>
      <c r="J683" s="47">
        <v>5.14</v>
      </c>
      <c r="K683" s="179">
        <v>5.65</v>
      </c>
      <c r="L683" s="58" t="s">
        <v>3043</v>
      </c>
      <c r="M683" s="113" t="s">
        <v>1419</v>
      </c>
      <c r="N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</row>
    <row r="684" spans="1:101" ht="22.35" customHeight="1" outlineLevel="4">
      <c r="A684"/>
      <c r="B684" s="13" t="str">
        <f t="shared" si="65"/>
        <v xml:space="preserve">                ПДУ для Philips RC-2034312/01  ic LCD TV AMBILLIGHT( серия HPH130)</v>
      </c>
      <c r="C684" s="31" t="s">
        <v>3765</v>
      </c>
      <c r="D684" s="12">
        <f t="shared" si="64"/>
        <v>8.4960000000000004</v>
      </c>
      <c r="E684" s="84">
        <f t="shared" si="64"/>
        <v>7.08</v>
      </c>
      <c r="F684" s="74" t="s">
        <v>63</v>
      </c>
      <c r="H684" s="46" t="s">
        <v>329</v>
      </c>
      <c r="I684" s="47">
        <v>7.08</v>
      </c>
      <c r="J684" s="47">
        <v>5.9</v>
      </c>
      <c r="K684" s="179">
        <v>6.38</v>
      </c>
      <c r="L684" s="58" t="s">
        <v>3043</v>
      </c>
      <c r="M684" s="113" t="s">
        <v>1419</v>
      </c>
      <c r="N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</row>
    <row r="685" spans="1:101" ht="11.85" customHeight="1" outlineLevel="4">
      <c r="A685"/>
      <c r="B685" s="13" t="str">
        <f t="shared" si="65"/>
        <v xml:space="preserve">                ПДУ для Philips RC-21 ic (серия HOT519)</v>
      </c>
      <c r="C685" s="31" t="s">
        <v>3766</v>
      </c>
      <c r="D685" s="12">
        <f t="shared" si="64"/>
        <v>4.0919999999999996</v>
      </c>
      <c r="E685" s="84">
        <f t="shared" si="64"/>
        <v>3.0720000000000001</v>
      </c>
      <c r="F685" s="74" t="s">
        <v>63</v>
      </c>
      <c r="H685" s="46" t="s">
        <v>330</v>
      </c>
      <c r="I685" s="47">
        <v>3.41</v>
      </c>
      <c r="J685" s="47">
        <v>2.56</v>
      </c>
      <c r="K685" s="179">
        <v>3.19</v>
      </c>
      <c r="L685" s="58" t="s">
        <v>3043</v>
      </c>
      <c r="M685" s="113" t="s">
        <v>1419</v>
      </c>
      <c r="N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</row>
    <row r="686" spans="1:101" ht="22.35" customHeight="1" outlineLevel="4">
      <c r="A686"/>
      <c r="B686" s="13" t="str">
        <f t="shared" si="65"/>
        <v xml:space="preserve">                ПДУ для Philips RC-2543 (2575) белый  ic (2525) ( серия HPH024)</v>
      </c>
      <c r="C686" s="31" t="s">
        <v>2382</v>
      </c>
      <c r="D686" s="12">
        <f t="shared" si="64"/>
        <v>7.056</v>
      </c>
      <c r="E686" s="84">
        <f t="shared" si="64"/>
        <v>5.88</v>
      </c>
      <c r="F686" s="74" t="s">
        <v>63</v>
      </c>
      <c r="H686" s="46" t="s">
        <v>2381</v>
      </c>
      <c r="I686" s="47">
        <v>5.88</v>
      </c>
      <c r="J686" s="47">
        <v>4.9000000000000004</v>
      </c>
      <c r="K686" s="179">
        <v>5.26</v>
      </c>
      <c r="L686" s="58" t="s">
        <v>3043</v>
      </c>
      <c r="M686" s="113" t="s">
        <v>1419</v>
      </c>
      <c r="N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</row>
    <row r="687" spans="1:101" ht="22.35" customHeight="1" outlineLevel="4">
      <c r="A687"/>
      <c r="B687" s="13" t="str">
        <f t="shared" si="65"/>
        <v xml:space="preserve">                ПДУ для Philips RC-4344/01H/4337 ic (серия HPH123)</v>
      </c>
      <c r="C687" s="31" t="s">
        <v>3767</v>
      </c>
      <c r="D687" s="12">
        <f t="shared" si="64"/>
        <v>10.319999999999999</v>
      </c>
      <c r="E687" s="84">
        <f t="shared" si="64"/>
        <v>8.6039999999999992</v>
      </c>
      <c r="F687" s="74" t="s">
        <v>63</v>
      </c>
      <c r="H687" s="46" t="s">
        <v>331</v>
      </c>
      <c r="I687" s="47">
        <v>8.6</v>
      </c>
      <c r="J687" s="47">
        <v>7.17</v>
      </c>
      <c r="K687" s="179">
        <v>8.4</v>
      </c>
      <c r="L687" s="58" t="s">
        <v>3043</v>
      </c>
      <c r="M687" s="113" t="s">
        <v>1419</v>
      </c>
      <c r="N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</row>
    <row r="688" spans="1:101" ht="11.85" customHeight="1" outlineLevel="4">
      <c r="A688"/>
      <c r="B688" s="13" t="str">
        <f t="shared" si="65"/>
        <v xml:space="preserve">                ПДУ для Philips RC0301/01 ic (серия HPH051)</v>
      </c>
      <c r="C688" s="31" t="s">
        <v>3768</v>
      </c>
      <c r="D688" s="12">
        <f t="shared" si="64"/>
        <v>4.62</v>
      </c>
      <c r="E688" s="84">
        <f t="shared" si="64"/>
        <v>3.8519999999999999</v>
      </c>
      <c r="F688" s="74" t="s">
        <v>63</v>
      </c>
      <c r="H688" s="46" t="s">
        <v>332</v>
      </c>
      <c r="I688" s="47">
        <v>3.85</v>
      </c>
      <c r="J688" s="47">
        <v>3.21</v>
      </c>
      <c r="K688" s="179">
        <v>3.72</v>
      </c>
      <c r="L688" s="58" t="s">
        <v>3043</v>
      </c>
      <c r="M688" s="113" t="s">
        <v>1419</v>
      </c>
      <c r="N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</row>
    <row r="689" spans="1:101" ht="11.85" customHeight="1" outlineLevel="4">
      <c r="A689"/>
      <c r="B689" s="13" t="str">
        <f t="shared" si="65"/>
        <v xml:space="preserve">                ПДУ для Philips RC0764 / 0770 ic (серия HPH001)</v>
      </c>
      <c r="C689" s="31" t="s">
        <v>3409</v>
      </c>
      <c r="D689" s="12">
        <f t="shared" si="64"/>
        <v>3.9599999999999995</v>
      </c>
      <c r="E689" s="84">
        <f t="shared" si="64"/>
        <v>2.964</v>
      </c>
      <c r="F689" s="74" t="s">
        <v>63</v>
      </c>
      <c r="H689" s="46" t="s">
        <v>1799</v>
      </c>
      <c r="I689" s="47">
        <v>3.3</v>
      </c>
      <c r="J689" s="47">
        <v>2.4700000000000002</v>
      </c>
      <c r="K689" s="179">
        <v>3.08</v>
      </c>
      <c r="L689" s="58" t="s">
        <v>3043</v>
      </c>
      <c r="M689" s="113" t="s">
        <v>1419</v>
      </c>
      <c r="N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</row>
    <row r="690" spans="1:101" ht="22.35" customHeight="1" outlineLevel="4">
      <c r="A690"/>
      <c r="B690" s="13" t="str">
        <f t="shared" si="65"/>
        <v xml:space="preserve">                ПДУ для Philips RC19042001/01 ic  lcd tv ( серия HPH030)</v>
      </c>
      <c r="C690" s="31" t="s">
        <v>3769</v>
      </c>
      <c r="D690" s="12">
        <f t="shared" si="64"/>
        <v>5.9039999999999999</v>
      </c>
      <c r="E690" s="84">
        <f t="shared" si="64"/>
        <v>4.919999999999999</v>
      </c>
      <c r="F690" s="74" t="s">
        <v>63</v>
      </c>
      <c r="H690" s="46" t="s">
        <v>811</v>
      </c>
      <c r="I690" s="47">
        <v>4.92</v>
      </c>
      <c r="J690" s="47">
        <v>4.0999999999999996</v>
      </c>
      <c r="K690" s="179">
        <v>4.51</v>
      </c>
      <c r="L690" s="58" t="s">
        <v>3043</v>
      </c>
      <c r="M690" s="113" t="s">
        <v>1419</v>
      </c>
      <c r="N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</row>
    <row r="691" spans="1:101" ht="11.85" customHeight="1" outlineLevel="4">
      <c r="A691"/>
      <c r="B691" s="13" t="str">
        <f t="shared" si="65"/>
        <v xml:space="preserve">                ПДУ для Philips RC19335023/01H ic ( серия HPH151)</v>
      </c>
      <c r="C691" s="31" t="s">
        <v>122</v>
      </c>
      <c r="D691" s="12">
        <f t="shared" si="64"/>
        <v>6.0719999999999992</v>
      </c>
      <c r="E691" s="84">
        <f t="shared" si="64"/>
        <v>5.0639999999999992</v>
      </c>
      <c r="F691" s="74" t="s">
        <v>63</v>
      </c>
      <c r="H691" s="46" t="s">
        <v>333</v>
      </c>
      <c r="I691" s="47">
        <v>5.0599999999999996</v>
      </c>
      <c r="J691" s="47">
        <v>4.22</v>
      </c>
      <c r="K691" s="179">
        <v>4.82</v>
      </c>
      <c r="L691" s="58" t="s">
        <v>3043</v>
      </c>
      <c r="M691" s="113" t="s">
        <v>1419</v>
      </c>
      <c r="N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</row>
    <row r="692" spans="1:101" ht="22.35" customHeight="1" outlineLevel="4">
      <c r="A692"/>
      <c r="B692" s="13" t="str">
        <f t="shared" si="65"/>
        <v xml:space="preserve">                ПДУ для Philips RC2023611/01B (RC2023601) ic( серия HPH094)</v>
      </c>
      <c r="C692" s="31" t="s">
        <v>3770</v>
      </c>
      <c r="D692" s="12">
        <f t="shared" si="64"/>
        <v>4.4880000000000004</v>
      </c>
      <c r="E692" s="84">
        <f t="shared" si="64"/>
        <v>3.7439999999999998</v>
      </c>
      <c r="F692" s="74" t="s">
        <v>63</v>
      </c>
      <c r="H692" s="46" t="s">
        <v>334</v>
      </c>
      <c r="I692" s="47">
        <v>3.74</v>
      </c>
      <c r="J692" s="47">
        <v>3.12</v>
      </c>
      <c r="K692" s="179">
        <v>3.43</v>
      </c>
      <c r="L692" s="58" t="s">
        <v>3043</v>
      </c>
      <c r="M692" s="113" t="s">
        <v>1419</v>
      </c>
      <c r="N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</row>
    <row r="693" spans="1:101" ht="22.35" customHeight="1" outlineLevel="4">
      <c r="A693"/>
      <c r="B693" s="13" t="str">
        <f t="shared" si="65"/>
        <v xml:space="preserve">                ПДУ для Philips RC2143801/02 ic AMBILITE LCD TV( серия HPH199)</v>
      </c>
      <c r="C693" s="31" t="s">
        <v>3771</v>
      </c>
      <c r="D693" s="12">
        <f t="shared" si="64"/>
        <v>9.3360000000000003</v>
      </c>
      <c r="E693" s="84">
        <f t="shared" si="64"/>
        <v>7.7759999999999998</v>
      </c>
      <c r="F693" s="74" t="s">
        <v>63</v>
      </c>
      <c r="H693" s="46" t="s">
        <v>335</v>
      </c>
      <c r="I693" s="47">
        <v>7.78</v>
      </c>
      <c r="J693" s="47">
        <v>6.48</v>
      </c>
      <c r="K693" s="179">
        <v>7.33</v>
      </c>
      <c r="L693" s="58" t="s">
        <v>3043</v>
      </c>
      <c r="M693" s="113" t="s">
        <v>1419</v>
      </c>
      <c r="N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</row>
    <row r="694" spans="1:101" ht="11.85" customHeight="1" outlineLevel="4">
      <c r="A694"/>
      <c r="B694" s="13" t="str">
        <f t="shared" si="65"/>
        <v xml:space="preserve">                ПДУ для Philips RC7805 ic (серия HPH008)</v>
      </c>
      <c r="C694" s="31" t="s">
        <v>3772</v>
      </c>
      <c r="D694" s="12">
        <f t="shared" si="64"/>
        <v>4.032</v>
      </c>
      <c r="E694" s="84">
        <f t="shared" si="64"/>
        <v>3.024</v>
      </c>
      <c r="F694" s="74" t="s">
        <v>63</v>
      </c>
      <c r="H694" s="46" t="s">
        <v>1467</v>
      </c>
      <c r="I694" s="47">
        <v>3.36</v>
      </c>
      <c r="J694" s="47">
        <v>2.52</v>
      </c>
      <c r="K694" s="179">
        <v>3.15</v>
      </c>
      <c r="L694" s="58" t="s">
        <v>3043</v>
      </c>
      <c r="M694" s="113" t="s">
        <v>1419</v>
      </c>
      <c r="N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</row>
    <row r="695" spans="1:101" ht="11.85" customHeight="1" outlineLevel="4">
      <c r="A695"/>
      <c r="B695" s="13" t="str">
        <f t="shared" si="65"/>
        <v xml:space="preserve">                ПДУ для Philips RC8205/01 ic (серия НРН027)</v>
      </c>
      <c r="C695" s="31" t="s">
        <v>3773</v>
      </c>
      <c r="D695" s="12">
        <f t="shared" si="64"/>
        <v>5.7719999999999994</v>
      </c>
      <c r="E695" s="84">
        <f t="shared" si="64"/>
        <v>4.8119999999999994</v>
      </c>
      <c r="F695" s="74" t="s">
        <v>63</v>
      </c>
      <c r="H695" s="46" t="s">
        <v>812</v>
      </c>
      <c r="I695" s="47">
        <v>4.8099999999999996</v>
      </c>
      <c r="J695" s="47">
        <v>4.01</v>
      </c>
      <c r="K695" s="179">
        <v>4.22</v>
      </c>
      <c r="L695" s="58" t="s">
        <v>3043</v>
      </c>
      <c r="M695" s="113" t="s">
        <v>1419</v>
      </c>
      <c r="N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</row>
    <row r="696" spans="1:101" ht="11.85" customHeight="1" outlineLevel="4">
      <c r="A696"/>
      <c r="B696" s="13" t="str">
        <f t="shared" si="65"/>
        <v xml:space="preserve">                ПДУ для Philips RP520 ic (серия HOB427)</v>
      </c>
      <c r="C696" s="31" t="s">
        <v>3774</v>
      </c>
      <c r="D696" s="12">
        <f t="shared" si="64"/>
        <v>7.452</v>
      </c>
      <c r="E696" s="84">
        <f t="shared" si="64"/>
        <v>6.9479999999999995</v>
      </c>
      <c r="F696" s="74" t="s">
        <v>63</v>
      </c>
      <c r="H696" s="46" t="s">
        <v>1800</v>
      </c>
      <c r="I696" s="47">
        <v>6.21</v>
      </c>
      <c r="J696" s="47">
        <v>5.79</v>
      </c>
      <c r="K696" s="179">
        <v>5.7</v>
      </c>
      <c r="L696" s="58" t="s">
        <v>3043</v>
      </c>
      <c r="M696" s="113" t="s">
        <v>1419</v>
      </c>
      <c r="N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</row>
    <row r="697" spans="1:101" ht="12.6" customHeight="1" outlineLevel="2">
      <c r="A697"/>
      <c r="B697" s="35" t="s">
        <v>16</v>
      </c>
      <c r="C697" s="29"/>
      <c r="D697" s="29"/>
      <c r="E697" s="29"/>
      <c r="F697" s="29"/>
      <c r="G697" s="29"/>
      <c r="H697" s="49"/>
      <c r="I697" s="49"/>
      <c r="J697" s="49"/>
      <c r="K697" s="29"/>
      <c r="L697" s="29"/>
      <c r="M697" s="29"/>
      <c r="N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</row>
    <row r="698" spans="1:101" ht="12.6" customHeight="1" outlineLevel="3">
      <c r="A698"/>
      <c r="B698" s="36" t="s">
        <v>100</v>
      </c>
      <c r="C698" s="30"/>
      <c r="D698" s="30"/>
      <c r="E698" s="30"/>
      <c r="F698" s="30"/>
      <c r="G698" s="30"/>
      <c r="H698" s="49"/>
      <c r="I698" s="49"/>
      <c r="J698" s="49"/>
      <c r="K698" s="30"/>
      <c r="L698" s="30"/>
      <c r="M698" s="30"/>
      <c r="N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</row>
    <row r="699" spans="1:101" ht="22.35" customHeight="1" outlineLevel="4">
      <c r="A699"/>
      <c r="B699" s="13" t="str">
        <f t="shared" ref="B699:B701" si="66">HYPERLINK(CONCATENATE("http://belpult.by/site_search?search_term=",C699),H699)</f>
        <v xml:space="preserve">                Huayu for Pioneer RM-D2014 TV+DVD+DVD REC универсальный пульт (серия HRM1001)</v>
      </c>
      <c r="C699" s="31" t="s">
        <v>3776</v>
      </c>
      <c r="D699" s="12">
        <f t="shared" si="64"/>
        <v>9.1559999999999988</v>
      </c>
      <c r="E699" s="84">
        <f t="shared" si="64"/>
        <v>7.6319999999999997</v>
      </c>
      <c r="F699" s="74" t="s">
        <v>63</v>
      </c>
      <c r="H699" s="46" t="s">
        <v>3775</v>
      </c>
      <c r="I699" s="47">
        <v>7.63</v>
      </c>
      <c r="J699" s="47">
        <v>6.36</v>
      </c>
      <c r="K699" s="179">
        <v>7.17</v>
      </c>
      <c r="L699" s="58" t="s">
        <v>3043</v>
      </c>
      <c r="M699" s="113" t="s">
        <v>1419</v>
      </c>
      <c r="N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</row>
    <row r="700" spans="1:101" ht="22.35" customHeight="1" outlineLevel="4">
      <c r="A700"/>
      <c r="B700" s="13" t="str">
        <f t="shared" si="66"/>
        <v xml:space="preserve">                Huayu for Pioneer RM-D761 DVD универсальный пульт (серия HRM587)</v>
      </c>
      <c r="C700" s="31" t="s">
        <v>3777</v>
      </c>
      <c r="D700" s="12">
        <f t="shared" si="64"/>
        <v>4.992</v>
      </c>
      <c r="E700" s="84">
        <f t="shared" si="64"/>
        <v>3.7439999999999998</v>
      </c>
      <c r="F700" s="74" t="s">
        <v>63</v>
      </c>
      <c r="H700" s="46" t="s">
        <v>336</v>
      </c>
      <c r="I700" s="47">
        <v>4.16</v>
      </c>
      <c r="J700" s="47">
        <v>3.12</v>
      </c>
      <c r="K700" s="179">
        <v>3.89</v>
      </c>
      <c r="L700" s="58" t="s">
        <v>3043</v>
      </c>
      <c r="M700" s="113" t="s">
        <v>1419</v>
      </c>
      <c r="N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</row>
    <row r="701" spans="1:101" ht="22.35" customHeight="1" outlineLevel="4">
      <c r="A701"/>
      <c r="B701" s="13" t="str">
        <f t="shared" si="66"/>
        <v xml:space="preserve">                Huayu for Pioneer RM-D975 TV+DVD универсальный пульт (серия HRM839 )</v>
      </c>
      <c r="C701" s="31" t="s">
        <v>3778</v>
      </c>
      <c r="D701" s="12">
        <f t="shared" si="64"/>
        <v>6.1199999999999992</v>
      </c>
      <c r="E701" s="84">
        <f t="shared" si="64"/>
        <v>4.5960000000000001</v>
      </c>
      <c r="F701" s="74" t="s">
        <v>63</v>
      </c>
      <c r="H701" s="46" t="s">
        <v>337</v>
      </c>
      <c r="I701" s="47">
        <v>5.0999999999999996</v>
      </c>
      <c r="J701" s="47">
        <v>3.83</v>
      </c>
      <c r="K701" s="179">
        <v>4.7699999999999996</v>
      </c>
      <c r="L701" s="58" t="s">
        <v>3043</v>
      </c>
      <c r="M701" s="113" t="s">
        <v>1419</v>
      </c>
      <c r="N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</row>
    <row r="702" spans="1:101" ht="12.6" customHeight="1" outlineLevel="3">
      <c r="A702"/>
      <c r="B702" s="36" t="s">
        <v>673</v>
      </c>
      <c r="C702" s="30"/>
      <c r="D702" s="30"/>
      <c r="E702" s="30"/>
      <c r="F702" s="30"/>
      <c r="G702" s="30"/>
      <c r="H702" s="49"/>
      <c r="I702" s="49"/>
      <c r="J702" s="49"/>
      <c r="K702" s="30"/>
      <c r="L702" s="30"/>
      <c r="M702" s="30"/>
      <c r="N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</row>
    <row r="703" spans="1:101" ht="11.85" customHeight="1" outlineLevel="4">
      <c r="A703"/>
      <c r="B703" s="13" t="str">
        <f t="shared" ref="B703" si="67">HYPERLINK(CONCATENATE("http://belpult.by/site_search?search_term=",C703),H703)</f>
        <v xml:space="preserve">                ПДУ для Pioneer AXD1552 ic ( серия HPI016)</v>
      </c>
      <c r="C703" s="31" t="s">
        <v>3779</v>
      </c>
      <c r="D703" s="12">
        <f t="shared" si="64"/>
        <v>9</v>
      </c>
      <c r="E703" s="84">
        <f t="shared" si="64"/>
        <v>6.7559999999999993</v>
      </c>
      <c r="F703" s="74" t="s">
        <v>63</v>
      </c>
      <c r="H703" s="46" t="s">
        <v>338</v>
      </c>
      <c r="I703" s="47">
        <v>7.5</v>
      </c>
      <c r="J703" s="47">
        <v>5.63</v>
      </c>
      <c r="K703" s="179">
        <v>7.02</v>
      </c>
      <c r="L703" s="58" t="s">
        <v>3043</v>
      </c>
      <c r="M703" s="113" t="s">
        <v>1419</v>
      </c>
      <c r="N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</row>
    <row r="704" spans="1:101" ht="12.6" customHeight="1" outlineLevel="2">
      <c r="A704"/>
      <c r="B704" s="35" t="s">
        <v>17</v>
      </c>
      <c r="C704" s="29"/>
      <c r="D704" s="29"/>
      <c r="E704" s="29"/>
      <c r="F704" s="29"/>
      <c r="G704" s="29"/>
      <c r="H704" s="49"/>
      <c r="I704" s="49"/>
      <c r="J704" s="49"/>
      <c r="K704" s="29"/>
      <c r="L704" s="29"/>
      <c r="M704" s="29"/>
      <c r="N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</row>
    <row r="705" spans="1:101" ht="12.6" customHeight="1" outlineLevel="3">
      <c r="A705"/>
      <c r="B705" s="36" t="s">
        <v>674</v>
      </c>
      <c r="C705" s="30"/>
      <c r="D705" s="30"/>
      <c r="E705" s="30"/>
      <c r="F705" s="30"/>
      <c r="G705" s="30"/>
      <c r="H705" s="49"/>
      <c r="I705" s="49"/>
      <c r="J705" s="49"/>
      <c r="K705" s="30"/>
      <c r="L705" s="30"/>
      <c r="M705" s="30"/>
      <c r="N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</row>
    <row r="706" spans="1:101" ht="11.85" customHeight="1" outlineLevel="4">
      <c r="A706"/>
      <c r="B706" s="13" t="str">
        <f t="shared" ref="B706" si="68">HYPERLINK(CONCATENATE("http://belpult.by/site_search?search_term=",C706),H706)</f>
        <v xml:space="preserve">                ПДУ для Polar YX-10350A DVD (серия HPD1917)</v>
      </c>
      <c r="C706" s="32">
        <v>1917</v>
      </c>
      <c r="D706" s="12">
        <f t="shared" si="64"/>
        <v>1.5960000000000001</v>
      </c>
      <c r="E706" s="84">
        <f t="shared" si="64"/>
        <v>1.2</v>
      </c>
      <c r="F706" s="74" t="s">
        <v>63</v>
      </c>
      <c r="H706" s="46" t="s">
        <v>339</v>
      </c>
      <c r="I706" s="47">
        <v>1.33</v>
      </c>
      <c r="J706" s="47">
        <v>1</v>
      </c>
      <c r="K706" s="179">
        <v>1.23</v>
      </c>
      <c r="L706" s="58" t="s">
        <v>3043</v>
      </c>
      <c r="M706" s="113" t="s">
        <v>1419</v>
      </c>
      <c r="N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</row>
    <row r="707" spans="1:101" ht="12.6" customHeight="1" outlineLevel="2">
      <c r="A707"/>
      <c r="B707" s="35" t="s">
        <v>101</v>
      </c>
      <c r="C707" s="29"/>
      <c r="D707" s="29"/>
      <c r="E707" s="29"/>
      <c r="F707" s="29"/>
      <c r="G707" s="29"/>
      <c r="H707" s="49"/>
      <c r="I707" s="49"/>
      <c r="J707" s="49"/>
      <c r="K707" s="29"/>
      <c r="L707" s="29"/>
      <c r="M707" s="29"/>
      <c r="N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</row>
    <row r="708" spans="1:101" ht="12.6" customHeight="1" outlineLevel="3">
      <c r="A708"/>
      <c r="B708" s="36" t="s">
        <v>675</v>
      </c>
      <c r="C708" s="30"/>
      <c r="D708" s="30"/>
      <c r="E708" s="30"/>
      <c r="F708" s="30"/>
      <c r="G708" s="30"/>
      <c r="H708" s="49"/>
      <c r="I708" s="49"/>
      <c r="J708" s="49"/>
      <c r="K708" s="30"/>
      <c r="L708" s="30"/>
      <c r="M708" s="30"/>
      <c r="N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</row>
    <row r="709" spans="1:101" ht="11.85" customHeight="1" outlineLevel="4">
      <c r="A709"/>
      <c r="B709" s="13" t="str">
        <f t="shared" ref="B709" si="69">HYPERLINK(CONCATENATE("http://belpult.by/site_search?search_term=",C709),H709)</f>
        <v xml:space="preserve">                ПДУ для Prology /Miyota KR-04A (серия HPD6704)</v>
      </c>
      <c r="C709" s="32">
        <v>6704</v>
      </c>
      <c r="D709" s="12">
        <f t="shared" si="64"/>
        <v>4.4279999999999999</v>
      </c>
      <c r="E709" s="84">
        <f t="shared" si="64"/>
        <v>3.6959999999999997</v>
      </c>
      <c r="F709" s="74" t="s">
        <v>63</v>
      </c>
      <c r="H709" s="46" t="s">
        <v>676</v>
      </c>
      <c r="I709" s="47">
        <v>3.69</v>
      </c>
      <c r="J709" s="47">
        <v>3.08</v>
      </c>
      <c r="K709" s="179">
        <v>3.39</v>
      </c>
      <c r="L709" s="58" t="s">
        <v>3043</v>
      </c>
      <c r="M709" s="113" t="s">
        <v>1419</v>
      </c>
      <c r="N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</row>
    <row r="710" spans="1:101" ht="12.6" customHeight="1" outlineLevel="3">
      <c r="A710"/>
      <c r="B710" s="36" t="s">
        <v>677</v>
      </c>
      <c r="C710" s="30"/>
      <c r="D710" s="30"/>
      <c r="E710" s="30"/>
      <c r="F710" s="30"/>
      <c r="G710" s="30"/>
      <c r="H710" s="49"/>
      <c r="I710" s="49"/>
      <c r="J710" s="49"/>
      <c r="K710" s="30"/>
      <c r="L710" s="30"/>
      <c r="M710" s="30"/>
      <c r="N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</row>
    <row r="711" spans="1:101" ht="22.35" customHeight="1" outlineLevel="4">
      <c r="A711"/>
      <c r="B711" s="13" t="str">
        <f t="shared" ref="B711:B717" si="70">HYPERLINK(CONCATENATE("http://belpult.by/site_search?search_term=",C711),H711)</f>
        <v xml:space="preserve">                ПДУ для Premiera RTR-700Z, RTR-500Z оригинальный</v>
      </c>
      <c r="C711" s="32">
        <v>14294</v>
      </c>
      <c r="D711" s="12">
        <f t="shared" si="64"/>
        <v>13.788</v>
      </c>
      <c r="E711" s="84">
        <f t="shared" si="64"/>
        <v>10.343999999999999</v>
      </c>
      <c r="F711" s="74" t="s">
        <v>63</v>
      </c>
      <c r="H711" s="46" t="s">
        <v>2498</v>
      </c>
      <c r="I711" s="47">
        <v>11.49</v>
      </c>
      <c r="J711" s="47">
        <v>8.6199999999999992</v>
      </c>
      <c r="K711" s="179">
        <v>10.74</v>
      </c>
      <c r="L711" s="59" t="s">
        <v>3044</v>
      </c>
      <c r="M711" s="113" t="s">
        <v>1419</v>
      </c>
      <c r="N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</row>
    <row r="712" spans="1:101" ht="22.35" customHeight="1" outlineLevel="4">
      <c r="A712"/>
      <c r="B712" s="13" t="str">
        <f t="shared" si="70"/>
        <v xml:space="preserve">                ПДУ для Premiera RTR-750ZX/ RTR-770ZX оригинальный</v>
      </c>
      <c r="C712" s="32">
        <v>131888</v>
      </c>
      <c r="D712" s="12">
        <f t="shared" si="64"/>
        <v>6.4559999999999995</v>
      </c>
      <c r="E712" s="84">
        <f t="shared" si="64"/>
        <v>4.8360000000000003</v>
      </c>
      <c r="F712" s="74" t="s">
        <v>63</v>
      </c>
      <c r="H712" s="46" t="s">
        <v>340</v>
      </c>
      <c r="I712" s="47">
        <v>5.38</v>
      </c>
      <c r="J712" s="47">
        <v>4.03</v>
      </c>
      <c r="K712" s="179">
        <v>5.0199999999999996</v>
      </c>
      <c r="L712" s="58" t="s">
        <v>3043</v>
      </c>
      <c r="M712" s="113" t="s">
        <v>1419</v>
      </c>
      <c r="N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</row>
    <row r="713" spans="1:101" ht="11.85" customHeight="1" outlineLevel="4">
      <c r="A713"/>
      <c r="B713" s="13" t="str">
        <f t="shared" si="70"/>
        <v xml:space="preserve">                ПДУ для Prology DVD-515U</v>
      </c>
      <c r="C713" s="32">
        <v>10247</v>
      </c>
      <c r="D713" s="12">
        <f t="shared" si="64"/>
        <v>9.4320000000000004</v>
      </c>
      <c r="E713" s="84">
        <f t="shared" si="64"/>
        <v>7.0679999999999996</v>
      </c>
      <c r="F713" s="74" t="s">
        <v>63</v>
      </c>
      <c r="H713" s="46" t="s">
        <v>826</v>
      </c>
      <c r="I713" s="47">
        <v>7.86</v>
      </c>
      <c r="J713" s="47">
        <v>5.89</v>
      </c>
      <c r="K713" s="179">
        <v>7.35</v>
      </c>
      <c r="L713" s="58" t="s">
        <v>3043</v>
      </c>
      <c r="M713" s="113" t="s">
        <v>1419</v>
      </c>
      <c r="N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</row>
    <row r="714" spans="1:101" ht="11.85" customHeight="1" outlineLevel="4">
      <c r="A714"/>
      <c r="B714" s="13" t="str">
        <f t="shared" si="70"/>
        <v xml:space="preserve">                ПДУ для Prology DVS-1230 </v>
      </c>
      <c r="C714" s="32">
        <v>11013</v>
      </c>
      <c r="D714" s="12">
        <f t="shared" si="64"/>
        <v>1.2</v>
      </c>
      <c r="E714" s="84">
        <f t="shared" si="64"/>
        <v>8.8679999999999986</v>
      </c>
      <c r="F714" s="74" t="s">
        <v>63</v>
      </c>
      <c r="H714" s="46" t="s">
        <v>2499</v>
      </c>
      <c r="I714" s="57"/>
      <c r="J714" s="47">
        <v>7.39</v>
      </c>
      <c r="K714" s="179">
        <v>11</v>
      </c>
      <c r="L714" s="59" t="s">
        <v>3044</v>
      </c>
      <c r="M714" s="113" t="s">
        <v>1419</v>
      </c>
      <c r="N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</row>
    <row r="715" spans="1:101" ht="11.85" customHeight="1" outlineLevel="4">
      <c r="A715"/>
      <c r="B715" s="13" t="str">
        <f t="shared" si="70"/>
        <v xml:space="preserve">                ПДУ для Prology HDTV-705XS </v>
      </c>
      <c r="C715" s="32">
        <v>13214</v>
      </c>
      <c r="D715" s="12">
        <f t="shared" si="64"/>
        <v>7.452</v>
      </c>
      <c r="E715" s="84">
        <f t="shared" si="64"/>
        <v>5.5919999999999996</v>
      </c>
      <c r="F715" s="74" t="s">
        <v>63</v>
      </c>
      <c r="H715" s="46" t="s">
        <v>341</v>
      </c>
      <c r="I715" s="47">
        <v>6.21</v>
      </c>
      <c r="J715" s="47">
        <v>4.66</v>
      </c>
      <c r="K715" s="179">
        <v>5.81</v>
      </c>
      <c r="L715" s="58" t="s">
        <v>3043</v>
      </c>
      <c r="M715" s="113" t="s">
        <v>1419</v>
      </c>
      <c r="N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</row>
    <row r="716" spans="1:101" ht="11.85" customHeight="1" outlineLevel="4">
      <c r="A716"/>
      <c r="B716" s="13" t="str">
        <f t="shared" si="70"/>
        <v xml:space="preserve">                ПДУ для Prology HDTV-810XSC </v>
      </c>
      <c r="C716" s="32">
        <v>14297</v>
      </c>
      <c r="D716" s="12">
        <f t="shared" ref="D716:E779" si="71">PRODUCT(I716,1.2)</f>
        <v>7.944</v>
      </c>
      <c r="E716" s="84">
        <f t="shared" si="71"/>
        <v>5.9639999999999995</v>
      </c>
      <c r="F716" s="74" t="s">
        <v>63</v>
      </c>
      <c r="H716" s="46" t="s">
        <v>342</v>
      </c>
      <c r="I716" s="47">
        <v>6.62</v>
      </c>
      <c r="J716" s="47">
        <v>4.97</v>
      </c>
      <c r="K716" s="179">
        <v>6.2</v>
      </c>
      <c r="L716" s="58" t="s">
        <v>3043</v>
      </c>
      <c r="M716" s="113" t="s">
        <v>1419</v>
      </c>
      <c r="N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</row>
    <row r="717" spans="1:101" ht="22.35" customHeight="1" outlineLevel="4">
      <c r="A717"/>
      <c r="B717" s="13" t="str">
        <f t="shared" si="70"/>
        <v xml:space="preserve">                ПДУ для Prology MDN-1750T, MDN-2650T, MDD7300T </v>
      </c>
      <c r="C717" s="32">
        <v>12849</v>
      </c>
      <c r="D717" s="12">
        <f t="shared" si="71"/>
        <v>16.068000000000001</v>
      </c>
      <c r="E717" s="84">
        <f t="shared" si="71"/>
        <v>13.391999999999999</v>
      </c>
      <c r="F717" s="74" t="s">
        <v>63</v>
      </c>
      <c r="H717" s="46" t="s">
        <v>678</v>
      </c>
      <c r="I717" s="47">
        <v>13.39</v>
      </c>
      <c r="J717" s="47">
        <v>11.16</v>
      </c>
      <c r="K717" s="179">
        <v>12.28</v>
      </c>
      <c r="L717" s="58" t="s">
        <v>3043</v>
      </c>
      <c r="M717" s="113" t="s">
        <v>1419</v>
      </c>
      <c r="N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</row>
    <row r="718" spans="1:101" ht="12.6" customHeight="1" outlineLevel="2">
      <c r="A718"/>
      <c r="B718" s="35" t="s">
        <v>510</v>
      </c>
      <c r="C718" s="29"/>
      <c r="D718" s="29"/>
      <c r="E718" s="29"/>
      <c r="F718" s="29"/>
      <c r="G718" s="29"/>
      <c r="H718" s="49"/>
      <c r="I718" s="49"/>
      <c r="J718" s="49"/>
      <c r="K718" s="29"/>
      <c r="L718" s="29"/>
      <c r="M718" s="29"/>
      <c r="N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</row>
    <row r="719" spans="1:101" ht="12.6" customHeight="1" outlineLevel="3">
      <c r="A719"/>
      <c r="B719" s="36" t="s">
        <v>1879</v>
      </c>
      <c r="C719" s="30"/>
      <c r="D719" s="30"/>
      <c r="E719" s="30"/>
      <c r="F719" s="30"/>
      <c r="G719" s="30"/>
      <c r="H719" s="49"/>
      <c r="I719" s="49"/>
      <c r="J719" s="49"/>
      <c r="K719" s="30"/>
      <c r="L719" s="30"/>
      <c r="M719" s="30"/>
      <c r="N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</row>
    <row r="720" spans="1:101" ht="22.35" customHeight="1" outlineLevel="4">
      <c r="A720"/>
      <c r="B720" s="13" t="str">
        <f t="shared" ref="B720:B721" si="72">HYPERLINK(CONCATENATE("http://belpult.by/site_search?search_term=",C720),H720)</f>
        <v xml:space="preserve">                Huayu for ROLSEN DEXP/DNS RM-L1365 HISENSE универсальный  (серия HRM1440)</v>
      </c>
      <c r="C720" s="31" t="s">
        <v>3411</v>
      </c>
      <c r="D720" s="12">
        <f t="shared" si="71"/>
        <v>9.6479999999999979</v>
      </c>
      <c r="E720" s="84">
        <f t="shared" si="71"/>
        <v>8.0399999999999991</v>
      </c>
      <c r="F720" s="74" t="s">
        <v>63</v>
      </c>
      <c r="H720" s="46" t="s">
        <v>3410</v>
      </c>
      <c r="I720" s="47">
        <v>8.0399999999999991</v>
      </c>
      <c r="J720" s="47">
        <v>6.7</v>
      </c>
      <c r="K720" s="179">
        <v>6.82</v>
      </c>
      <c r="L720" s="58" t="s">
        <v>3043</v>
      </c>
      <c r="M720" s="113" t="s">
        <v>1419</v>
      </c>
      <c r="N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</row>
    <row r="721" spans="1:101" ht="22.35" customHeight="1" outlineLevel="4">
      <c r="A721"/>
      <c r="B721" s="13" t="str">
        <f t="shared" si="72"/>
        <v xml:space="preserve">                Huayu for Rolsen RM-563BFC универсальный пульт (серия HRM266)</v>
      </c>
      <c r="C721" s="31" t="s">
        <v>3780</v>
      </c>
      <c r="D721" s="12">
        <f t="shared" si="71"/>
        <v>4.6920000000000002</v>
      </c>
      <c r="E721" s="84">
        <f t="shared" si="71"/>
        <v>3.9119999999999995</v>
      </c>
      <c r="F721" s="74" t="s">
        <v>63</v>
      </c>
      <c r="H721" s="46" t="s">
        <v>1880</v>
      </c>
      <c r="I721" s="47">
        <v>3.91</v>
      </c>
      <c r="J721" s="47">
        <v>3.26</v>
      </c>
      <c r="K721" s="179">
        <v>3.67</v>
      </c>
      <c r="L721" s="58" t="s">
        <v>3043</v>
      </c>
      <c r="M721" s="113" t="s">
        <v>1419</v>
      </c>
      <c r="N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</row>
    <row r="722" spans="1:101" ht="12.6" customHeight="1" outlineLevel="3">
      <c r="A722"/>
      <c r="B722" s="36" t="s">
        <v>679</v>
      </c>
      <c r="C722" s="30"/>
      <c r="D722" s="30"/>
      <c r="E722" s="30"/>
      <c r="F722" s="30"/>
      <c r="G722" s="30"/>
      <c r="H722" s="49"/>
      <c r="I722" s="49"/>
      <c r="J722" s="49"/>
      <c r="K722" s="30"/>
      <c r="L722" s="30"/>
      <c r="M722" s="30"/>
      <c r="N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</row>
    <row r="723" spans="1:101" ht="22.35" customHeight="1" outlineLevel="4">
      <c r="A723"/>
      <c r="B723" s="13" t="str">
        <f t="shared" ref="B723:B726" si="73">HYPERLINK(CONCATENATE("http://belpult.by/site_search?search_term=",C723),H723)</f>
        <v xml:space="preserve">                ПДУ для Rolsen ER-33904R RL-32L1004UTC ic (серия HOB1652)</v>
      </c>
      <c r="C723" s="31" t="s">
        <v>3233</v>
      </c>
      <c r="D723" s="12">
        <f t="shared" si="71"/>
        <v>10.223999999999998</v>
      </c>
      <c r="E723" s="84">
        <f t="shared" si="71"/>
        <v>8.52</v>
      </c>
      <c r="F723" s="74" t="s">
        <v>63</v>
      </c>
      <c r="H723" s="46" t="s">
        <v>3232</v>
      </c>
      <c r="I723" s="47">
        <v>8.52</v>
      </c>
      <c r="J723" s="47">
        <v>7.1</v>
      </c>
      <c r="K723" s="179">
        <v>7.7</v>
      </c>
      <c r="L723" s="58" t="s">
        <v>3043</v>
      </c>
      <c r="M723" s="113" t="s">
        <v>1419</v>
      </c>
      <c r="N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</row>
    <row r="724" spans="1:101" ht="22.35" customHeight="1" outlineLevel="4">
      <c r="A724"/>
      <c r="B724" s="13" t="str">
        <f t="shared" si="73"/>
        <v xml:space="preserve">                ПДУ для Rolsen LC03-AR028A LCDTV +DVD ic (серия HOT952)</v>
      </c>
      <c r="C724" s="31" t="s">
        <v>3781</v>
      </c>
      <c r="D724" s="12">
        <f t="shared" si="71"/>
        <v>7.2119999999999997</v>
      </c>
      <c r="E724" s="84">
        <f t="shared" si="71"/>
        <v>6.0119999999999996</v>
      </c>
      <c r="F724" s="74" t="s">
        <v>63</v>
      </c>
      <c r="H724" s="46" t="s">
        <v>343</v>
      </c>
      <c r="I724" s="47">
        <v>6.01</v>
      </c>
      <c r="J724" s="47">
        <v>5.01</v>
      </c>
      <c r="K724" s="179">
        <v>5.65</v>
      </c>
      <c r="L724" s="58" t="s">
        <v>3043</v>
      </c>
      <c r="M724" s="113" t="s">
        <v>1419</v>
      </c>
      <c r="N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</row>
    <row r="725" spans="1:101" ht="11.85" customHeight="1" outlineLevel="4">
      <c r="A725"/>
      <c r="B725" s="13" t="str">
        <f t="shared" si="73"/>
        <v xml:space="preserve">                ПДУ для Rolsen RC-7 +DVD ic (серия HOT936)</v>
      </c>
      <c r="C725" s="31" t="s">
        <v>3782</v>
      </c>
      <c r="D725" s="12">
        <f t="shared" si="71"/>
        <v>3.7439999999999998</v>
      </c>
      <c r="E725" s="84">
        <f t="shared" si="71"/>
        <v>2.8079999999999998</v>
      </c>
      <c r="F725" s="74" t="s">
        <v>63</v>
      </c>
      <c r="H725" s="46" t="s">
        <v>344</v>
      </c>
      <c r="I725" s="47">
        <v>3.12</v>
      </c>
      <c r="J725" s="47">
        <v>2.34</v>
      </c>
      <c r="K725" s="179">
        <v>2.93</v>
      </c>
      <c r="L725" s="58" t="s">
        <v>3043</v>
      </c>
      <c r="M725" s="113" t="s">
        <v>1419</v>
      </c>
      <c r="N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</row>
    <row r="726" spans="1:101" ht="11.85" customHeight="1" outlineLevel="4">
      <c r="A726"/>
      <c r="B726" s="13" t="str">
        <f t="shared" si="73"/>
        <v xml:space="preserve">                ПДУ для Rolsen RC-A06  ic (серия  HOB360)</v>
      </c>
      <c r="C726" s="31" t="s">
        <v>3783</v>
      </c>
      <c r="D726" s="12">
        <f t="shared" si="71"/>
        <v>6.4679999999999991</v>
      </c>
      <c r="E726" s="84">
        <f t="shared" si="71"/>
        <v>5.3879999999999999</v>
      </c>
      <c r="F726" s="74" t="s">
        <v>63</v>
      </c>
      <c r="H726" s="46" t="s">
        <v>815</v>
      </c>
      <c r="I726" s="47">
        <v>5.39</v>
      </c>
      <c r="J726" s="47">
        <v>4.49</v>
      </c>
      <c r="K726" s="179">
        <v>4.82</v>
      </c>
      <c r="L726" s="58" t="s">
        <v>3043</v>
      </c>
      <c r="M726" s="113" t="s">
        <v>1419</v>
      </c>
      <c r="N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</row>
    <row r="727" spans="1:101" ht="12.6" customHeight="1" outlineLevel="2">
      <c r="A727"/>
      <c r="B727" s="35" t="s">
        <v>18</v>
      </c>
      <c r="C727" s="29"/>
      <c r="D727" s="29"/>
      <c r="E727" s="29"/>
      <c r="F727" s="29"/>
      <c r="G727" s="29"/>
      <c r="H727" s="49"/>
      <c r="I727" s="49"/>
      <c r="J727" s="49"/>
      <c r="K727" s="29"/>
      <c r="L727" s="29"/>
      <c r="M727" s="29"/>
      <c r="N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</row>
    <row r="728" spans="1:101" ht="12.6" customHeight="1" outlineLevel="3">
      <c r="A728"/>
      <c r="B728" s="36" t="s">
        <v>102</v>
      </c>
      <c r="C728" s="30"/>
      <c r="D728" s="30"/>
      <c r="E728" s="30"/>
      <c r="F728" s="30"/>
      <c r="G728" s="30"/>
      <c r="H728" s="49"/>
      <c r="I728" s="49"/>
      <c r="J728" s="49"/>
      <c r="K728" s="30"/>
      <c r="L728" s="30"/>
      <c r="M728" s="30"/>
      <c r="N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</row>
    <row r="729" spans="1:101" ht="22.35" customHeight="1" outlineLevel="4">
      <c r="A729"/>
      <c r="B729" s="13" t="str">
        <f t="shared" ref="B729:B752" si="74">HYPERLINK(CONCATENATE("http://belpult.by/site_search?search_term=",C729),H729)</f>
        <v xml:space="preserve">                Huayu for Samsung RM-016FC  как Progun I/II универсальный пульт (серия HRM427)</v>
      </c>
      <c r="C729" s="31" t="s">
        <v>3412</v>
      </c>
      <c r="D729" s="12">
        <f t="shared" si="71"/>
        <v>4.4400000000000004</v>
      </c>
      <c r="E729" s="84">
        <f t="shared" si="71"/>
        <v>3.6959999999999997</v>
      </c>
      <c r="F729" s="74" t="s">
        <v>63</v>
      </c>
      <c r="H729" s="46" t="s">
        <v>1386</v>
      </c>
      <c r="I729" s="47">
        <v>3.7</v>
      </c>
      <c r="J729" s="47">
        <v>3.08</v>
      </c>
      <c r="K729" s="179">
        <v>3.3</v>
      </c>
      <c r="L729" s="58" t="s">
        <v>3043</v>
      </c>
      <c r="M729" s="113" t="s">
        <v>1419</v>
      </c>
      <c r="N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</row>
    <row r="730" spans="1:101" ht="22.35" customHeight="1" outlineLevel="4">
      <c r="A730"/>
      <c r="B730" s="13" t="str">
        <f t="shared" si="74"/>
        <v xml:space="preserve">                Huayu for Samsung RM-179FC   универсальный пульт  (серия HRM529)</v>
      </c>
      <c r="C730" s="31" t="s">
        <v>3784</v>
      </c>
      <c r="D730" s="12">
        <f t="shared" si="71"/>
        <v>4.8360000000000003</v>
      </c>
      <c r="E730" s="84">
        <f t="shared" si="71"/>
        <v>4.032</v>
      </c>
      <c r="F730" s="74" t="s">
        <v>63</v>
      </c>
      <c r="H730" s="46" t="s">
        <v>1412</v>
      </c>
      <c r="I730" s="47">
        <v>4.03</v>
      </c>
      <c r="J730" s="47">
        <v>3.36</v>
      </c>
      <c r="K730" s="179">
        <v>3.96</v>
      </c>
      <c r="L730" s="58" t="s">
        <v>3043</v>
      </c>
      <c r="M730" s="113" t="s">
        <v>1419</v>
      </c>
      <c r="N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</row>
    <row r="731" spans="1:101" ht="22.35" customHeight="1" outlineLevel="4">
      <c r="A731"/>
      <c r="B731" s="13" t="str">
        <f t="shared" si="74"/>
        <v xml:space="preserve">                Huayu for Samsung RM-552FC    универсальный пульт (серия HRM722)</v>
      </c>
      <c r="C731" s="31" t="s">
        <v>3234</v>
      </c>
      <c r="D731" s="12">
        <f t="shared" si="71"/>
        <v>5.8920000000000003</v>
      </c>
      <c r="E731" s="84">
        <f t="shared" si="71"/>
        <v>4.9079999999999995</v>
      </c>
      <c r="F731" s="74" t="s">
        <v>63</v>
      </c>
      <c r="H731" s="46" t="s">
        <v>2426</v>
      </c>
      <c r="I731" s="47">
        <v>4.91</v>
      </c>
      <c r="J731" s="47">
        <v>4.09</v>
      </c>
      <c r="K731" s="179">
        <v>4.09</v>
      </c>
      <c r="L731" s="58" t="s">
        <v>3043</v>
      </c>
      <c r="M731" s="113" t="s">
        <v>1419</v>
      </c>
      <c r="N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</row>
    <row r="732" spans="1:101" ht="22.35" customHeight="1" outlineLevel="4">
      <c r="A732"/>
      <c r="B732" s="13" t="str">
        <f t="shared" si="74"/>
        <v xml:space="preserve">                Huayu for Samsung RM-766B универсальный пульт (серия HRM604)</v>
      </c>
      <c r="C732" s="31" t="s">
        <v>3785</v>
      </c>
      <c r="D732" s="12">
        <f t="shared" si="71"/>
        <v>8.2080000000000002</v>
      </c>
      <c r="E732" s="84">
        <f t="shared" si="71"/>
        <v>6.84</v>
      </c>
      <c r="F732" s="74" t="s">
        <v>63</v>
      </c>
      <c r="H732" s="46" t="s">
        <v>346</v>
      </c>
      <c r="I732" s="47">
        <v>6.84</v>
      </c>
      <c r="J732" s="47">
        <v>5.7</v>
      </c>
      <c r="K732" s="179">
        <v>6.16</v>
      </c>
      <c r="L732" s="58" t="s">
        <v>3043</v>
      </c>
      <c r="M732" s="113" t="s">
        <v>1419</v>
      </c>
      <c r="N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</row>
    <row r="733" spans="1:101" ht="22.35" customHeight="1" outlineLevel="4">
      <c r="A733"/>
      <c r="B733" s="13" t="str">
        <f t="shared" si="74"/>
        <v xml:space="preserve">                Huayu for Samsung RM-D1078+ универсальный пульт (серия HRM907)</v>
      </c>
      <c r="C733" s="31" t="s">
        <v>3413</v>
      </c>
      <c r="D733" s="12">
        <f t="shared" si="71"/>
        <v>7.6920000000000002</v>
      </c>
      <c r="E733" s="84">
        <f t="shared" si="71"/>
        <v>6.4079999999999995</v>
      </c>
      <c r="F733" s="74" t="s">
        <v>63</v>
      </c>
      <c r="H733" s="46" t="s">
        <v>347</v>
      </c>
      <c r="I733" s="47">
        <v>6.41</v>
      </c>
      <c r="J733" s="47">
        <v>5.34</v>
      </c>
      <c r="K733" s="179">
        <v>5.72</v>
      </c>
      <c r="L733" s="58" t="s">
        <v>3043</v>
      </c>
      <c r="M733" s="113" t="s">
        <v>1419</v>
      </c>
      <c r="N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</row>
    <row r="734" spans="1:101" ht="22.35" customHeight="1" outlineLevel="4">
      <c r="A734"/>
      <c r="B734" s="13" t="str">
        <f t="shared" si="74"/>
        <v xml:space="preserve">                Huayu for Samsung RM-D1087 для DVD + BD + AUX  универсальный пульт  (серия HRM909)</v>
      </c>
      <c r="C734" s="31" t="s">
        <v>3786</v>
      </c>
      <c r="D734" s="12">
        <f t="shared" si="71"/>
        <v>8.2080000000000002</v>
      </c>
      <c r="E734" s="84">
        <f t="shared" si="71"/>
        <v>6.84</v>
      </c>
      <c r="F734" s="74" t="s">
        <v>63</v>
      </c>
      <c r="H734" s="46" t="s">
        <v>2500</v>
      </c>
      <c r="I734" s="47">
        <v>6.84</v>
      </c>
      <c r="J734" s="47">
        <v>5.7</v>
      </c>
      <c r="K734" s="179">
        <v>6.16</v>
      </c>
      <c r="L734" s="58" t="s">
        <v>3043</v>
      </c>
      <c r="M734" s="113" t="s">
        <v>1419</v>
      </c>
      <c r="N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</row>
    <row r="735" spans="1:101" ht="22.35" customHeight="1" outlineLevel="4">
      <c r="A735"/>
      <c r="B735" s="13" t="str">
        <f t="shared" si="74"/>
        <v xml:space="preserve">                Huayu for Samsung RM-D613  универсальный пульт  (серия HRM286)</v>
      </c>
      <c r="C735" s="31" t="s">
        <v>1329</v>
      </c>
      <c r="D735" s="12">
        <f t="shared" si="71"/>
        <v>7.7759999999999998</v>
      </c>
      <c r="E735" s="84">
        <f t="shared" si="71"/>
        <v>6.48</v>
      </c>
      <c r="F735" s="74" t="s">
        <v>63</v>
      </c>
      <c r="H735" s="46" t="s">
        <v>1328</v>
      </c>
      <c r="I735" s="47">
        <v>6.48</v>
      </c>
      <c r="J735" s="47">
        <v>5.4</v>
      </c>
      <c r="K735" s="179">
        <v>5.87</v>
      </c>
      <c r="L735" s="58" t="s">
        <v>3043</v>
      </c>
      <c r="M735" s="113" t="s">
        <v>1419</v>
      </c>
      <c r="N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</row>
    <row r="736" spans="1:101" ht="22.35" customHeight="1" outlineLevel="4">
      <c r="A736"/>
      <c r="B736" s="13" t="str">
        <f t="shared" si="74"/>
        <v xml:space="preserve">                Huayu for Samsung RM-D625F  универсальный пульт (серия HRM291)</v>
      </c>
      <c r="C736" s="31" t="s">
        <v>3414</v>
      </c>
      <c r="D736" s="12">
        <f t="shared" si="71"/>
        <v>6.48</v>
      </c>
      <c r="E736" s="84">
        <f t="shared" si="71"/>
        <v>5.3999999999999995</v>
      </c>
      <c r="F736" s="74" t="s">
        <v>63</v>
      </c>
      <c r="H736" s="46" t="s">
        <v>1881</v>
      </c>
      <c r="I736" s="47">
        <v>5.4</v>
      </c>
      <c r="J736" s="47">
        <v>4.5</v>
      </c>
      <c r="K736" s="179">
        <v>4.84</v>
      </c>
      <c r="L736" s="58" t="s">
        <v>3043</v>
      </c>
      <c r="M736" s="113" t="s">
        <v>1419</v>
      </c>
      <c r="N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</row>
    <row r="737" spans="1:101" ht="22.35" customHeight="1" outlineLevel="4">
      <c r="A737"/>
      <c r="B737" s="13" t="str">
        <f t="shared" si="74"/>
        <v xml:space="preserve">                Huayu for Samsung RM-D635   универсальный пульт (серия HRM299)</v>
      </c>
      <c r="C737" s="31" t="s">
        <v>843</v>
      </c>
      <c r="D737" s="12">
        <f t="shared" si="71"/>
        <v>10.56</v>
      </c>
      <c r="E737" s="84">
        <f t="shared" si="71"/>
        <v>8.8079999999999998</v>
      </c>
      <c r="F737" s="74" t="s">
        <v>63</v>
      </c>
      <c r="H737" s="46" t="s">
        <v>842</v>
      </c>
      <c r="I737" s="47">
        <v>8.8000000000000007</v>
      </c>
      <c r="J737" s="47">
        <v>7.34</v>
      </c>
      <c r="K737" s="179">
        <v>8.6</v>
      </c>
      <c r="L737" s="58" t="s">
        <v>3043</v>
      </c>
      <c r="M737" s="113" t="s">
        <v>1419</v>
      </c>
      <c r="N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</row>
    <row r="738" spans="1:101" ht="22.35" customHeight="1" outlineLevel="4">
      <c r="A738"/>
      <c r="B738" s="13" t="str">
        <f t="shared" si="74"/>
        <v xml:space="preserve">                Huayu for Samsung RM-D658F  универсальный пульт  (серия HRM347)</v>
      </c>
      <c r="C738" s="31" t="s">
        <v>3415</v>
      </c>
      <c r="D738" s="12">
        <f t="shared" si="71"/>
        <v>6.4079999999999995</v>
      </c>
      <c r="E738" s="84">
        <f t="shared" si="71"/>
        <v>5.34</v>
      </c>
      <c r="F738" s="74" t="s">
        <v>63</v>
      </c>
      <c r="H738" s="46" t="s">
        <v>1379</v>
      </c>
      <c r="I738" s="47">
        <v>5.34</v>
      </c>
      <c r="J738" s="47">
        <v>4.45</v>
      </c>
      <c r="K738" s="179">
        <v>5.0599999999999996</v>
      </c>
      <c r="L738" s="58" t="s">
        <v>3043</v>
      </c>
      <c r="M738" s="113" t="s">
        <v>1419</v>
      </c>
      <c r="N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</row>
    <row r="739" spans="1:101" ht="22.35" customHeight="1" outlineLevel="4">
      <c r="A739"/>
      <c r="B739" s="13" t="str">
        <f t="shared" si="74"/>
        <v xml:space="preserve">                Huayu for Samsung RM-D673 DVD  корпус 00054A универсальный пульт  (серия HRM464)</v>
      </c>
      <c r="C739" s="31" t="s">
        <v>3787</v>
      </c>
      <c r="D739" s="12">
        <f t="shared" si="71"/>
        <v>5.76</v>
      </c>
      <c r="E739" s="84">
        <f t="shared" si="71"/>
        <v>4.8</v>
      </c>
      <c r="F739" s="74" t="s">
        <v>63</v>
      </c>
      <c r="H739" s="46" t="s">
        <v>1599</v>
      </c>
      <c r="I739" s="47">
        <v>4.8</v>
      </c>
      <c r="J739" s="47">
        <v>4</v>
      </c>
      <c r="K739" s="179">
        <v>4.2699999999999996</v>
      </c>
      <c r="L739" s="58" t="s">
        <v>3043</v>
      </c>
      <c r="M739" s="113" t="s">
        <v>1419</v>
      </c>
      <c r="N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</row>
    <row r="740" spans="1:101" ht="22.35" customHeight="1" outlineLevel="4">
      <c r="A740"/>
      <c r="B740" s="13" t="str">
        <f t="shared" si="74"/>
        <v xml:space="preserve">                Huayu for Samsung RM-D762 универсальный  пульт  (серия HRM640)</v>
      </c>
      <c r="C740" s="31" t="s">
        <v>3788</v>
      </c>
      <c r="D740" s="12">
        <f t="shared" si="71"/>
        <v>9.24</v>
      </c>
      <c r="E740" s="84">
        <f t="shared" si="71"/>
        <v>7.7039999999999997</v>
      </c>
      <c r="F740" s="74" t="s">
        <v>63</v>
      </c>
      <c r="H740" s="46" t="s">
        <v>1600</v>
      </c>
      <c r="I740" s="47">
        <v>7.7</v>
      </c>
      <c r="J740" s="47">
        <v>6.42</v>
      </c>
      <c r="K740" s="179">
        <v>7.06</v>
      </c>
      <c r="L740" s="58" t="s">
        <v>3043</v>
      </c>
      <c r="M740" s="113" t="s">
        <v>1419</v>
      </c>
      <c r="N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</row>
    <row r="741" spans="1:101" ht="22.35" customHeight="1" outlineLevel="4">
      <c r="A741"/>
      <c r="B741" s="13" t="str">
        <f t="shared" si="74"/>
        <v xml:space="preserve">                Huayu for SAMSUNG RM-G1700 SMART TV , корпус BN59-01242A универсальный пульт (серия HRM1473)</v>
      </c>
      <c r="C741" s="31" t="s">
        <v>3060</v>
      </c>
      <c r="D741" s="12">
        <f t="shared" si="71"/>
        <v>51.624000000000002</v>
      </c>
      <c r="E741" s="84">
        <f t="shared" si="71"/>
        <v>43.02</v>
      </c>
      <c r="F741" s="74" t="s">
        <v>63</v>
      </c>
      <c r="H741" s="46" t="s">
        <v>3059</v>
      </c>
      <c r="I741" s="47">
        <v>43.02</v>
      </c>
      <c r="J741" s="47">
        <v>35.85</v>
      </c>
      <c r="K741" s="179">
        <v>35.64</v>
      </c>
      <c r="L741" s="59" t="s">
        <v>3044</v>
      </c>
      <c r="M741" s="113" t="s">
        <v>1419</v>
      </c>
      <c r="N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</row>
    <row r="742" spans="1:101" ht="22.35" customHeight="1" outlineLevel="4">
      <c r="A742"/>
      <c r="B742" s="13" t="str">
        <f t="shared" si="74"/>
        <v xml:space="preserve">                Huayu for Samsung RM-L1015 3D LEDTV универсальный пульт  (серия HRM834)</v>
      </c>
      <c r="C742" s="31" t="s">
        <v>3789</v>
      </c>
      <c r="D742" s="12">
        <f t="shared" si="71"/>
        <v>9.0719999999999992</v>
      </c>
      <c r="E742" s="84">
        <f t="shared" si="71"/>
        <v>7.56</v>
      </c>
      <c r="F742" s="74" t="s">
        <v>63</v>
      </c>
      <c r="H742" s="46" t="s">
        <v>920</v>
      </c>
      <c r="I742" s="47">
        <v>7.56</v>
      </c>
      <c r="J742" s="47">
        <v>6.3</v>
      </c>
      <c r="K742" s="179">
        <v>6.56</v>
      </c>
      <c r="L742" s="58" t="s">
        <v>3043</v>
      </c>
      <c r="M742" s="113" t="s">
        <v>1419</v>
      </c>
      <c r="N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</row>
    <row r="743" spans="1:101" ht="22.35" customHeight="1" outlineLevel="4">
      <c r="A743"/>
      <c r="B743" s="13" t="str">
        <f t="shared" si="74"/>
        <v xml:space="preserve">                Huayu for Samsung RM-L1080 4 в 1 УНИВЕРСАЛЬНЫЙ ДЛЯ LCD TV /DVD/SAT (серия HRM910)</v>
      </c>
      <c r="C743" s="31" t="s">
        <v>1369</v>
      </c>
      <c r="D743" s="12">
        <f t="shared" si="71"/>
        <v>9.2159999999999993</v>
      </c>
      <c r="E743" s="84">
        <f t="shared" si="71"/>
        <v>7.68</v>
      </c>
      <c r="F743" s="74" t="s">
        <v>63</v>
      </c>
      <c r="H743" s="46" t="s">
        <v>1368</v>
      </c>
      <c r="I743" s="47">
        <v>7.68</v>
      </c>
      <c r="J743" s="47">
        <v>6.4</v>
      </c>
      <c r="K743" s="179">
        <v>6.97</v>
      </c>
      <c r="L743" s="58" t="s">
        <v>3043</v>
      </c>
      <c r="M743" s="113" t="s">
        <v>1419</v>
      </c>
      <c r="N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</row>
    <row r="744" spans="1:101" ht="22.35" customHeight="1" outlineLevel="4">
      <c r="A744"/>
      <c r="B744" s="13" t="str">
        <f t="shared" si="74"/>
        <v xml:space="preserve">                Huayu for Samsung RM-L1088   универсальный пульт  (серия HRM908)</v>
      </c>
      <c r="C744" s="31" t="s">
        <v>3416</v>
      </c>
      <c r="D744" s="12">
        <f t="shared" si="71"/>
        <v>5.9880000000000004</v>
      </c>
      <c r="E744" s="84">
        <f t="shared" si="71"/>
        <v>4.992</v>
      </c>
      <c r="F744" s="74" t="s">
        <v>63</v>
      </c>
      <c r="H744" s="46" t="s">
        <v>1330</v>
      </c>
      <c r="I744" s="47">
        <v>4.99</v>
      </c>
      <c r="J744" s="47">
        <v>4.16</v>
      </c>
      <c r="K744" s="179">
        <v>4.18</v>
      </c>
      <c r="L744" s="58" t="s">
        <v>3043</v>
      </c>
      <c r="M744" s="113" t="s">
        <v>1419</v>
      </c>
      <c r="N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</row>
    <row r="745" spans="1:101" ht="22.35" customHeight="1" outlineLevel="4">
      <c r="A745"/>
      <c r="B745" s="13" t="str">
        <f t="shared" si="74"/>
        <v xml:space="preserve">                Huayu for Samsung RM-L800  универсальный пульт (серия HRM606)</v>
      </c>
      <c r="C745" s="31" t="s">
        <v>1602</v>
      </c>
      <c r="D745" s="12">
        <f t="shared" si="71"/>
        <v>7.056</v>
      </c>
      <c r="E745" s="84">
        <f t="shared" si="71"/>
        <v>5.88</v>
      </c>
      <c r="F745" s="74" t="s">
        <v>63</v>
      </c>
      <c r="H745" s="46" t="s">
        <v>1601</v>
      </c>
      <c r="I745" s="47">
        <v>5.88</v>
      </c>
      <c r="J745" s="47">
        <v>4.9000000000000004</v>
      </c>
      <c r="K745" s="179">
        <v>5.26</v>
      </c>
      <c r="L745" s="58" t="s">
        <v>3043</v>
      </c>
      <c r="M745" s="113" t="s">
        <v>1419</v>
      </c>
      <c r="N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</row>
    <row r="746" spans="1:101" ht="22.35" customHeight="1" outlineLevel="4">
      <c r="A746"/>
      <c r="B746" s="13" t="str">
        <f t="shared" si="74"/>
        <v xml:space="preserve">                Huayu for Samsung RM-L800W белый  корпус  универсальный пульт (серия HRM830)</v>
      </c>
      <c r="C746" s="31" t="s">
        <v>1084</v>
      </c>
      <c r="D746" s="12">
        <f t="shared" si="71"/>
        <v>6.7679999999999998</v>
      </c>
      <c r="E746" s="84">
        <f t="shared" si="71"/>
        <v>5.64</v>
      </c>
      <c r="F746" s="74" t="s">
        <v>63</v>
      </c>
      <c r="H746" s="46" t="s">
        <v>1137</v>
      </c>
      <c r="I746" s="47">
        <v>5.64</v>
      </c>
      <c r="J746" s="47">
        <v>4.7</v>
      </c>
      <c r="K746" s="179">
        <v>5.15</v>
      </c>
      <c r="L746" s="58" t="s">
        <v>3043</v>
      </c>
      <c r="M746" s="113" t="s">
        <v>1419</v>
      </c>
      <c r="N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</row>
    <row r="747" spans="1:101" ht="22.35" customHeight="1" outlineLevel="4">
      <c r="A747"/>
      <c r="B747" s="13" t="str">
        <f t="shared" si="74"/>
        <v xml:space="preserve">                Huayu for Samsung RM-L808 универсальный пульт (серия HRM641)</v>
      </c>
      <c r="C747" s="31" t="s">
        <v>3790</v>
      </c>
      <c r="D747" s="12">
        <f t="shared" si="71"/>
        <v>7.2119999999999997</v>
      </c>
      <c r="E747" s="84">
        <f t="shared" si="71"/>
        <v>6.0119999999999996</v>
      </c>
      <c r="F747" s="74" t="s">
        <v>63</v>
      </c>
      <c r="H747" s="46" t="s">
        <v>348</v>
      </c>
      <c r="I747" s="47">
        <v>6.01</v>
      </c>
      <c r="J747" s="47">
        <v>5.01</v>
      </c>
      <c r="K747" s="179">
        <v>5.48</v>
      </c>
      <c r="L747" s="58" t="s">
        <v>3043</v>
      </c>
      <c r="M747" s="113" t="s">
        <v>1419</v>
      </c>
      <c r="N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</row>
    <row r="748" spans="1:101" ht="22.35" customHeight="1" outlineLevel="4">
      <c r="A748"/>
      <c r="B748" s="13" t="str">
        <f t="shared" si="74"/>
        <v xml:space="preserve">                Huayu for Samsung RM-L898   универсальный пульт  (серия HRM745)</v>
      </c>
      <c r="C748" s="31" t="s">
        <v>3791</v>
      </c>
      <c r="D748" s="12">
        <f t="shared" si="71"/>
        <v>8.9280000000000008</v>
      </c>
      <c r="E748" s="84">
        <f t="shared" si="71"/>
        <v>7.4399999999999995</v>
      </c>
      <c r="F748" s="74" t="s">
        <v>63</v>
      </c>
      <c r="H748" s="46" t="s">
        <v>2501</v>
      </c>
      <c r="I748" s="47">
        <v>7.44</v>
      </c>
      <c r="J748" s="47">
        <v>6.2</v>
      </c>
      <c r="K748" s="179">
        <v>6.71</v>
      </c>
      <c r="L748" s="58" t="s">
        <v>3043</v>
      </c>
      <c r="M748" s="113" t="s">
        <v>1419</v>
      </c>
      <c r="N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</row>
    <row r="749" spans="1:101" ht="22.35" customHeight="1" outlineLevel="4">
      <c r="A749"/>
      <c r="B749" s="13" t="str">
        <f t="shared" si="74"/>
        <v xml:space="preserve">                Huayu for Samsung RM-L919  универсальный пульт (серия HRM765)</v>
      </c>
      <c r="C749" s="31" t="s">
        <v>3417</v>
      </c>
      <c r="D749" s="12">
        <f t="shared" si="71"/>
        <v>7.7759999999999998</v>
      </c>
      <c r="E749" s="84">
        <f t="shared" si="71"/>
        <v>6.48</v>
      </c>
      <c r="F749" s="74" t="s">
        <v>63</v>
      </c>
      <c r="H749" s="46" t="s">
        <v>921</v>
      </c>
      <c r="I749" s="47">
        <v>6.48</v>
      </c>
      <c r="J749" s="47">
        <v>5.4</v>
      </c>
      <c r="K749" s="179">
        <v>5.94</v>
      </c>
      <c r="L749" s="58" t="s">
        <v>3043</v>
      </c>
      <c r="M749" s="113" t="s">
        <v>1419</v>
      </c>
      <c r="N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</row>
    <row r="750" spans="1:101" ht="22.35" customHeight="1" outlineLevel="4">
      <c r="A750"/>
      <c r="B750" s="13" t="str">
        <f t="shared" si="74"/>
        <v xml:space="preserve">                Huayu for Samsung RM-L919W  универсальный пульт (серия HRM831)</v>
      </c>
      <c r="C750" s="31" t="s">
        <v>3792</v>
      </c>
      <c r="D750" s="12">
        <f t="shared" si="71"/>
        <v>9.7199999999999989</v>
      </c>
      <c r="E750" s="84">
        <f t="shared" si="71"/>
        <v>8.1</v>
      </c>
      <c r="F750" s="74" t="s">
        <v>63</v>
      </c>
      <c r="H750" s="46" t="s">
        <v>1603</v>
      </c>
      <c r="I750" s="47">
        <v>8.1</v>
      </c>
      <c r="J750" s="47">
        <v>6.75</v>
      </c>
      <c r="K750" s="179">
        <v>6.6</v>
      </c>
      <c r="L750" s="58" t="s">
        <v>3043</v>
      </c>
      <c r="M750" s="113" t="s">
        <v>1419</v>
      </c>
      <c r="N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</row>
    <row r="751" spans="1:101" ht="22.35" customHeight="1" outlineLevel="4">
      <c r="A751"/>
      <c r="B751" s="13" t="str">
        <f t="shared" si="74"/>
        <v xml:space="preserve">                Huayu for Samsung Smart TV P017074 REMOTE CONTROLLER универсальный пульт  (серия HSM9999)</v>
      </c>
      <c r="C751" s="31" t="s">
        <v>2503</v>
      </c>
      <c r="D751" s="12">
        <f t="shared" si="71"/>
        <v>79.103999999999999</v>
      </c>
      <c r="E751" s="84">
        <f t="shared" si="71"/>
        <v>65.915999999999997</v>
      </c>
      <c r="F751" s="74" t="s">
        <v>63</v>
      </c>
      <c r="H751" s="46" t="s">
        <v>2502</v>
      </c>
      <c r="I751" s="47">
        <v>65.92</v>
      </c>
      <c r="J751" s="47">
        <v>54.93</v>
      </c>
      <c r="K751" s="179">
        <v>60.43</v>
      </c>
      <c r="L751" s="59" t="s">
        <v>3044</v>
      </c>
      <c r="M751" s="113" t="s">
        <v>1419</v>
      </c>
      <c r="N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</row>
    <row r="752" spans="1:101" ht="32.85" customHeight="1" outlineLevel="4">
      <c r="A752"/>
      <c r="B752" s="13" t="str">
        <f t="shared" si="74"/>
        <v xml:space="preserve">                Huayu for Samsung Smart TV SR-7557 BN59-077557A REMOTE CONTROL  универсальный пульт  (серия HSM9998)</v>
      </c>
      <c r="C752" s="31" t="s">
        <v>1270</v>
      </c>
      <c r="D752" s="12">
        <f t="shared" si="71"/>
        <v>68.027999999999992</v>
      </c>
      <c r="E752" s="84">
        <f t="shared" si="71"/>
        <v>56.688000000000002</v>
      </c>
      <c r="F752" s="74" t="s">
        <v>63</v>
      </c>
      <c r="H752" s="46" t="s">
        <v>1269</v>
      </c>
      <c r="I752" s="47">
        <v>56.69</v>
      </c>
      <c r="J752" s="47">
        <v>47.24</v>
      </c>
      <c r="K752" s="179">
        <v>52.8</v>
      </c>
      <c r="L752" s="58" t="s">
        <v>3043</v>
      </c>
      <c r="M752" s="113" t="s">
        <v>1419</v>
      </c>
      <c r="N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</row>
    <row r="753" spans="1:101" ht="12.6" customHeight="1" outlineLevel="3">
      <c r="A753"/>
      <c r="B753" s="36" t="s">
        <v>680</v>
      </c>
      <c r="C753" s="30"/>
      <c r="D753" s="30"/>
      <c r="E753" s="30"/>
      <c r="F753" s="30"/>
      <c r="G753" s="30"/>
      <c r="H753" s="49"/>
      <c r="I753" s="49"/>
      <c r="J753" s="49"/>
      <c r="K753" s="30"/>
      <c r="L753" s="30"/>
      <c r="M753" s="30"/>
      <c r="N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</row>
    <row r="754" spans="1:101" ht="11.85" customHeight="1" outlineLevel="4">
      <c r="A754"/>
      <c r="B754" s="13" t="str">
        <f t="shared" ref="B754:B817" si="75">HYPERLINK(CONCATENATE("http://belpult.by/site_search?search_term=",C754),H754)</f>
        <v xml:space="preserve">                ПДУ для Samsung 00011B DVD ic  (серия HSM114)</v>
      </c>
      <c r="C754" s="31" t="s">
        <v>152</v>
      </c>
      <c r="D754" s="12">
        <f t="shared" si="71"/>
        <v>3.0960000000000001</v>
      </c>
      <c r="E754" s="84">
        <f t="shared" si="71"/>
        <v>2.3159999999999998</v>
      </c>
      <c r="F754" s="74" t="s">
        <v>63</v>
      </c>
      <c r="H754" s="46" t="s">
        <v>349</v>
      </c>
      <c r="I754" s="47">
        <v>2.58</v>
      </c>
      <c r="J754" s="47">
        <v>1.93</v>
      </c>
      <c r="K754" s="179">
        <v>2.4</v>
      </c>
      <c r="L754" s="59" t="s">
        <v>3044</v>
      </c>
      <c r="M754" s="113" t="s">
        <v>1419</v>
      </c>
      <c r="N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</row>
    <row r="755" spans="1:101" ht="11.85" customHeight="1" outlineLevel="4">
      <c r="A755"/>
      <c r="B755" s="13" t="str">
        <f t="shared" si="75"/>
        <v xml:space="preserve">                ПДУ для Samsung 00011E DVD ic  (серия HSM236)</v>
      </c>
      <c r="C755" s="31" t="s">
        <v>3418</v>
      </c>
      <c r="D755" s="12">
        <f t="shared" si="71"/>
        <v>7.919999999999999</v>
      </c>
      <c r="E755" s="84">
        <f t="shared" si="71"/>
        <v>6.6</v>
      </c>
      <c r="F755" s="74" t="s">
        <v>63</v>
      </c>
      <c r="H755" s="46" t="s">
        <v>2504</v>
      </c>
      <c r="I755" s="47">
        <v>6.6</v>
      </c>
      <c r="J755" s="47">
        <v>5.5</v>
      </c>
      <c r="K755" s="179">
        <v>5.5</v>
      </c>
      <c r="L755" s="58" t="s">
        <v>3043</v>
      </c>
      <c r="M755" s="113" t="s">
        <v>1419</v>
      </c>
      <c r="N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</row>
    <row r="756" spans="1:101" ht="22.35" customHeight="1" outlineLevel="4">
      <c r="A756"/>
      <c r="B756" s="13" t="str">
        <f t="shared" si="75"/>
        <v xml:space="preserve">                ПДУ для Samsung 00054A DVD+karaoke (серия HSM206)</v>
      </c>
      <c r="C756" s="31" t="s">
        <v>146</v>
      </c>
      <c r="D756" s="12">
        <f t="shared" si="71"/>
        <v>6.3360000000000003</v>
      </c>
      <c r="E756" s="84">
        <f t="shared" si="71"/>
        <v>5.28</v>
      </c>
      <c r="F756" s="74" t="s">
        <v>63</v>
      </c>
      <c r="H756" s="46" t="s">
        <v>350</v>
      </c>
      <c r="I756" s="47">
        <v>5.28</v>
      </c>
      <c r="J756" s="47">
        <v>4.4000000000000004</v>
      </c>
      <c r="K756" s="179">
        <v>4.4000000000000004</v>
      </c>
      <c r="L756" s="58" t="s">
        <v>3043</v>
      </c>
      <c r="M756" s="113" t="s">
        <v>1419</v>
      </c>
      <c r="N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</row>
    <row r="757" spans="1:101" ht="11.85" customHeight="1" outlineLevel="4">
      <c r="A757"/>
      <c r="B757" s="13" t="str">
        <f t="shared" si="75"/>
        <v xml:space="preserve">                ПДУ для Samsung 00071H DVD ic  (серия HSM245)</v>
      </c>
      <c r="C757" s="31" t="s">
        <v>3793</v>
      </c>
      <c r="D757" s="12">
        <f t="shared" si="71"/>
        <v>4.2359999999999998</v>
      </c>
      <c r="E757" s="84">
        <f t="shared" si="71"/>
        <v>3.528</v>
      </c>
      <c r="F757" s="74" t="s">
        <v>63</v>
      </c>
      <c r="H757" s="46" t="s">
        <v>351</v>
      </c>
      <c r="I757" s="47">
        <v>3.53</v>
      </c>
      <c r="J757" s="47">
        <v>2.94</v>
      </c>
      <c r="K757" s="179">
        <v>3.41</v>
      </c>
      <c r="L757" s="58" t="s">
        <v>3043</v>
      </c>
      <c r="M757" s="113" t="s">
        <v>1419</v>
      </c>
      <c r="N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</row>
    <row r="758" spans="1:101" ht="22.35" customHeight="1" outlineLevel="4">
      <c r="A758"/>
      <c r="B758" s="13" t="str">
        <f t="shared" si="75"/>
        <v xml:space="preserve">                ПДУ для Samsung 3F14-00034-162 ic  (серия HSM049)</v>
      </c>
      <c r="C758" s="31" t="s">
        <v>3794</v>
      </c>
      <c r="D758" s="12">
        <f t="shared" si="71"/>
        <v>5.1119999999999992</v>
      </c>
      <c r="E758" s="84">
        <f t="shared" si="71"/>
        <v>4.26</v>
      </c>
      <c r="F758" s="74" t="s">
        <v>63</v>
      </c>
      <c r="H758" s="46" t="s">
        <v>681</v>
      </c>
      <c r="I758" s="47">
        <v>4.26</v>
      </c>
      <c r="J758" s="47">
        <v>3.55</v>
      </c>
      <c r="K758" s="179">
        <v>3.89</v>
      </c>
      <c r="L758" s="58" t="s">
        <v>3043</v>
      </c>
      <c r="M758" s="113" t="s">
        <v>1419</v>
      </c>
      <c r="N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</row>
    <row r="759" spans="1:101" ht="22.35" customHeight="1" outlineLevel="4">
      <c r="A759"/>
      <c r="B759" s="13" t="str">
        <f t="shared" si="75"/>
        <v xml:space="preserve">                ПДУ для Samsung 3F14-00034-781/982/780/981/980 ic  (серия HSM060)</v>
      </c>
      <c r="C759" s="31" t="s">
        <v>3795</v>
      </c>
      <c r="D759" s="12">
        <f t="shared" si="71"/>
        <v>5.7359999999999998</v>
      </c>
      <c r="E759" s="84">
        <f t="shared" si="71"/>
        <v>4.7759999999999998</v>
      </c>
      <c r="F759" s="74" t="s">
        <v>63</v>
      </c>
      <c r="H759" s="46" t="s">
        <v>922</v>
      </c>
      <c r="I759" s="47">
        <v>4.78</v>
      </c>
      <c r="J759" s="47">
        <v>3.98</v>
      </c>
      <c r="K759" s="179">
        <v>3.94</v>
      </c>
      <c r="L759" s="58" t="s">
        <v>3043</v>
      </c>
      <c r="M759" s="113" t="s">
        <v>1419</v>
      </c>
      <c r="N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</row>
    <row r="760" spans="1:101" ht="22.35" customHeight="1" outlineLevel="4">
      <c r="A760"/>
      <c r="B760" s="13" t="str">
        <f t="shared" si="75"/>
        <v xml:space="preserve">                ПДУ для Samsung 3F14-00038-450/093/092/091 ic  (серия HSM064)</v>
      </c>
      <c r="C760" s="31" t="s">
        <v>845</v>
      </c>
      <c r="D760" s="12">
        <f t="shared" si="71"/>
        <v>5.6159999999999997</v>
      </c>
      <c r="E760" s="84">
        <f t="shared" si="71"/>
        <v>4.68</v>
      </c>
      <c r="F760" s="74" t="s">
        <v>63</v>
      </c>
      <c r="H760" s="46" t="s">
        <v>844</v>
      </c>
      <c r="I760" s="47">
        <v>4.68</v>
      </c>
      <c r="J760" s="47">
        <v>3.9</v>
      </c>
      <c r="K760" s="179">
        <v>4.18</v>
      </c>
      <c r="L760" s="58" t="s">
        <v>3043</v>
      </c>
      <c r="M760" s="113" t="s">
        <v>1419</v>
      </c>
      <c r="N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</row>
    <row r="761" spans="1:101" ht="22.35" customHeight="1" outlineLevel="4">
      <c r="A761"/>
      <c r="B761" s="13" t="str">
        <f t="shared" si="75"/>
        <v xml:space="preserve">                ПДУ для Samsung AA59-00104D  progun-II без Т/Т ic  (серия HSM117)</v>
      </c>
      <c r="C761" s="31" t="s">
        <v>3419</v>
      </c>
      <c r="D761" s="12">
        <f t="shared" si="71"/>
        <v>4.6079999999999997</v>
      </c>
      <c r="E761" s="84">
        <f t="shared" si="71"/>
        <v>3.84</v>
      </c>
      <c r="F761" s="74" t="s">
        <v>63</v>
      </c>
      <c r="H761" s="46" t="s">
        <v>1928</v>
      </c>
      <c r="I761" s="47">
        <v>3.84</v>
      </c>
      <c r="J761" s="47">
        <v>3.2</v>
      </c>
      <c r="K761" s="179">
        <v>3.41</v>
      </c>
      <c r="L761" s="58" t="s">
        <v>3043</v>
      </c>
      <c r="M761" s="113" t="s">
        <v>1419</v>
      </c>
      <c r="N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</row>
    <row r="762" spans="1:101" ht="22.35" customHeight="1" outlineLevel="4">
      <c r="A762"/>
      <c r="B762" s="13" t="str">
        <f t="shared" si="75"/>
        <v xml:space="preserve">                ПДУ для Samsung AA59-00104K progun-II Т/Т ic  (серия HSM017)</v>
      </c>
      <c r="C762" s="31" t="s">
        <v>924</v>
      </c>
      <c r="D762" s="12">
        <f t="shared" si="71"/>
        <v>4.823999999999999</v>
      </c>
      <c r="E762" s="84">
        <f t="shared" si="71"/>
        <v>4.0199999999999996</v>
      </c>
      <c r="F762" s="74" t="s">
        <v>63</v>
      </c>
      <c r="H762" s="46" t="s">
        <v>923</v>
      </c>
      <c r="I762" s="47">
        <v>4.0199999999999996</v>
      </c>
      <c r="J762" s="47">
        <v>3.35</v>
      </c>
      <c r="K762" s="179">
        <v>3.34</v>
      </c>
      <c r="L762" s="58" t="s">
        <v>3043</v>
      </c>
      <c r="M762" s="113" t="s">
        <v>1419</v>
      </c>
      <c r="N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</row>
    <row r="763" spans="1:101" ht="22.35" customHeight="1" outlineLevel="4">
      <c r="A763"/>
      <c r="B763" s="13" t="str">
        <f t="shared" si="75"/>
        <v xml:space="preserve">                ПДУ для Samsung AA59-00104N progun-II T/T ic  (серия HSM336)</v>
      </c>
      <c r="C763" s="31" t="s">
        <v>3796</v>
      </c>
      <c r="D763" s="12">
        <f t="shared" si="71"/>
        <v>4.6079999999999997</v>
      </c>
      <c r="E763" s="84">
        <f t="shared" si="71"/>
        <v>3.84</v>
      </c>
      <c r="F763" s="74" t="s">
        <v>63</v>
      </c>
      <c r="H763" s="46" t="s">
        <v>1929</v>
      </c>
      <c r="I763" s="47">
        <v>3.84</v>
      </c>
      <c r="J763" s="47">
        <v>3.2</v>
      </c>
      <c r="K763" s="179">
        <v>3.5</v>
      </c>
      <c r="L763" s="58" t="s">
        <v>3043</v>
      </c>
      <c r="M763" s="113" t="s">
        <v>1419</v>
      </c>
      <c r="N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</row>
    <row r="764" spans="1:101" ht="11.85" customHeight="1" outlineLevel="4">
      <c r="A764"/>
      <c r="B764" s="13" t="str">
        <f t="shared" si="75"/>
        <v xml:space="preserve">                ПДУ для Samsung AA59-00198F ic (серия HSM142)</v>
      </c>
      <c r="C764" s="31" t="s">
        <v>3797</v>
      </c>
      <c r="D764" s="12">
        <f t="shared" si="71"/>
        <v>4.6079999999999997</v>
      </c>
      <c r="E764" s="84">
        <f t="shared" si="71"/>
        <v>3.84</v>
      </c>
      <c r="F764" s="74" t="s">
        <v>63</v>
      </c>
      <c r="H764" s="46" t="s">
        <v>352</v>
      </c>
      <c r="I764" s="47">
        <v>3.84</v>
      </c>
      <c r="J764" s="47">
        <v>3.2</v>
      </c>
      <c r="K764" s="179">
        <v>3.52</v>
      </c>
      <c r="L764" s="58" t="s">
        <v>3043</v>
      </c>
      <c r="M764" s="113" t="s">
        <v>1419</v>
      </c>
      <c r="N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</row>
    <row r="765" spans="1:101" ht="22.35" customHeight="1" outlineLevel="4">
      <c r="A765"/>
      <c r="B765" s="13" t="str">
        <f t="shared" si="75"/>
        <v xml:space="preserve">                ПДУ для Samsung AA59-00332A (00332F) ic  (серия HSM152)</v>
      </c>
      <c r="C765" s="31" t="s">
        <v>3420</v>
      </c>
      <c r="D765" s="12">
        <f t="shared" si="71"/>
        <v>4.5599999999999996</v>
      </c>
      <c r="E765" s="84">
        <f t="shared" si="71"/>
        <v>3.8039999999999998</v>
      </c>
      <c r="F765" s="74" t="s">
        <v>63</v>
      </c>
      <c r="H765" s="46" t="s">
        <v>1930</v>
      </c>
      <c r="I765" s="47">
        <v>3.8</v>
      </c>
      <c r="J765" s="47">
        <v>3.17</v>
      </c>
      <c r="K765" s="179">
        <v>3.52</v>
      </c>
      <c r="L765" s="58" t="s">
        <v>3043</v>
      </c>
      <c r="M765" s="113" t="s">
        <v>1419</v>
      </c>
      <c r="N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</row>
    <row r="766" spans="1:101" ht="22.35" customHeight="1" outlineLevel="4">
      <c r="A766"/>
      <c r="B766" s="13" t="str">
        <f t="shared" si="75"/>
        <v xml:space="preserve">                ПДУ для Samsung AA59-00370A LCD TV +pip ic (серия HSM150)</v>
      </c>
      <c r="C766" s="31" t="s">
        <v>3798</v>
      </c>
      <c r="D766" s="12">
        <f t="shared" si="71"/>
        <v>5.2679999999999998</v>
      </c>
      <c r="E766" s="84">
        <f t="shared" si="71"/>
        <v>4.3920000000000003</v>
      </c>
      <c r="F766" s="74" t="s">
        <v>63</v>
      </c>
      <c r="H766" s="46" t="s">
        <v>460</v>
      </c>
      <c r="I766" s="47">
        <v>4.3899999999999997</v>
      </c>
      <c r="J766" s="47">
        <v>3.66</v>
      </c>
      <c r="K766" s="179">
        <v>4.07</v>
      </c>
      <c r="L766" s="58" t="s">
        <v>3043</v>
      </c>
      <c r="M766" s="113" t="s">
        <v>1419</v>
      </c>
      <c r="N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</row>
    <row r="767" spans="1:101" ht="22.35" customHeight="1" outlineLevel="4">
      <c r="A767"/>
      <c r="B767" s="13" t="str">
        <f t="shared" si="75"/>
        <v xml:space="preserve">                ПДУ для Samsung AA59-00370B LCD TV +pip ic (серия HSM173)</v>
      </c>
      <c r="C767" s="31" t="s">
        <v>3799</v>
      </c>
      <c r="D767" s="12">
        <f t="shared" si="71"/>
        <v>5.0760000000000005</v>
      </c>
      <c r="E767" s="84">
        <f t="shared" si="71"/>
        <v>4.2359999999999998</v>
      </c>
      <c r="F767" s="74" t="s">
        <v>63</v>
      </c>
      <c r="H767" s="46" t="s">
        <v>682</v>
      </c>
      <c r="I767" s="47">
        <v>4.2300000000000004</v>
      </c>
      <c r="J767" s="47">
        <v>3.53</v>
      </c>
      <c r="K767" s="179">
        <v>3.89</v>
      </c>
      <c r="L767" s="58" t="s">
        <v>3043</v>
      </c>
      <c r="M767" s="113" t="s">
        <v>1419</v>
      </c>
      <c r="N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</row>
    <row r="768" spans="1:101" ht="22.35" customHeight="1" outlineLevel="4">
      <c r="A768"/>
      <c r="B768" s="13" t="str">
        <f t="shared" si="75"/>
        <v xml:space="preserve">                ПДУ для Samsung AA59-00382A ic  (серия HSM240)</v>
      </c>
      <c r="C768" s="31" t="s">
        <v>3421</v>
      </c>
      <c r="D768" s="12">
        <f t="shared" si="71"/>
        <v>6.5519999999999996</v>
      </c>
      <c r="E768" s="84">
        <f t="shared" si="71"/>
        <v>5.46</v>
      </c>
      <c r="F768" s="74" t="s">
        <v>63</v>
      </c>
      <c r="H768" s="46" t="s">
        <v>816</v>
      </c>
      <c r="I768" s="47">
        <v>5.46</v>
      </c>
      <c r="J768" s="47">
        <v>4.55</v>
      </c>
      <c r="K768" s="179">
        <v>4.47</v>
      </c>
      <c r="L768" s="58" t="s">
        <v>3043</v>
      </c>
      <c r="M768" s="113" t="s">
        <v>1419</v>
      </c>
      <c r="N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</row>
    <row r="769" spans="1:101" ht="11.85" customHeight="1" outlineLevel="4">
      <c r="A769"/>
      <c r="B769" s="13" t="str">
        <f t="shared" si="75"/>
        <v xml:space="preserve">                ПДУ для Samsung AA59-00401C ic (серия HSM225)</v>
      </c>
      <c r="C769" s="31" t="s">
        <v>123</v>
      </c>
      <c r="D769" s="12">
        <f t="shared" si="71"/>
        <v>5.0999999999999996</v>
      </c>
      <c r="E769" s="84">
        <f t="shared" si="71"/>
        <v>4.2480000000000002</v>
      </c>
      <c r="F769" s="74" t="s">
        <v>63</v>
      </c>
      <c r="H769" s="46" t="s">
        <v>353</v>
      </c>
      <c r="I769" s="47">
        <v>4.25</v>
      </c>
      <c r="J769" s="47">
        <v>3.54</v>
      </c>
      <c r="K769" s="179">
        <v>4</v>
      </c>
      <c r="L769" s="58" t="s">
        <v>3043</v>
      </c>
      <c r="M769" s="113" t="s">
        <v>1419</v>
      </c>
      <c r="N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</row>
    <row r="770" spans="1:101" ht="22.35" customHeight="1" outlineLevel="4">
      <c r="A770"/>
      <c r="B770" s="13" t="str">
        <f t="shared" si="75"/>
        <v xml:space="preserve">                ПДУ для Samsung AA59-00466A ic WHITE(серия HSM364)</v>
      </c>
      <c r="C770" s="31" t="s">
        <v>3235</v>
      </c>
      <c r="D770" s="12">
        <f t="shared" si="71"/>
        <v>7.919999999999999</v>
      </c>
      <c r="E770" s="84">
        <f t="shared" si="71"/>
        <v>6.6</v>
      </c>
      <c r="F770" s="74" t="s">
        <v>63</v>
      </c>
      <c r="H770" s="46" t="s">
        <v>354</v>
      </c>
      <c r="I770" s="47">
        <v>6.6</v>
      </c>
      <c r="J770" s="47">
        <v>5.5</v>
      </c>
      <c r="K770" s="179">
        <v>5.94</v>
      </c>
      <c r="L770" s="58" t="s">
        <v>3043</v>
      </c>
      <c r="M770" s="113" t="s">
        <v>1419</v>
      </c>
      <c r="N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</row>
    <row r="771" spans="1:101" ht="22.35" customHeight="1" outlineLevel="4">
      <c r="A771"/>
      <c r="B771" s="13" t="str">
        <f t="shared" si="75"/>
        <v xml:space="preserve">                ПДУ для Samsung AA59-00484A ic LCD TV (серия HSM359)</v>
      </c>
      <c r="C771" s="31" t="s">
        <v>192</v>
      </c>
      <c r="D771" s="12">
        <f t="shared" si="71"/>
        <v>11.952</v>
      </c>
      <c r="E771" s="84">
        <f t="shared" si="71"/>
        <v>9.9600000000000009</v>
      </c>
      <c r="F771" s="74" t="s">
        <v>63</v>
      </c>
      <c r="H771" s="46" t="s">
        <v>355</v>
      </c>
      <c r="I771" s="47">
        <v>9.9600000000000009</v>
      </c>
      <c r="J771" s="47">
        <v>8.3000000000000007</v>
      </c>
      <c r="K771" s="179">
        <v>9.09</v>
      </c>
      <c r="L771" s="58" t="s">
        <v>3043</v>
      </c>
      <c r="M771" s="113" t="s">
        <v>1419</v>
      </c>
      <c r="N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</row>
    <row r="772" spans="1:101" ht="22.35" customHeight="1" outlineLevel="4">
      <c r="A772"/>
      <c r="B772" s="13" t="str">
        <f t="shared" si="75"/>
        <v xml:space="preserve">                ПДУ для Samsung AA59-00507A ic LCD 3D TV (серия HSM370)</v>
      </c>
      <c r="C772" s="31" t="s">
        <v>861</v>
      </c>
      <c r="D772" s="12">
        <f t="shared" si="71"/>
        <v>8.7119999999999997</v>
      </c>
      <c r="E772" s="84">
        <f t="shared" si="71"/>
        <v>7.26</v>
      </c>
      <c r="F772" s="74" t="s">
        <v>63</v>
      </c>
      <c r="H772" s="46" t="s">
        <v>580</v>
      </c>
      <c r="I772" s="47">
        <v>7.26</v>
      </c>
      <c r="J772" s="47">
        <v>6.05</v>
      </c>
      <c r="K772" s="179">
        <v>6.64</v>
      </c>
      <c r="L772" s="58" t="s">
        <v>3043</v>
      </c>
      <c r="M772" s="113" t="s">
        <v>1419</v>
      </c>
      <c r="N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</row>
    <row r="773" spans="1:101" ht="22.35" customHeight="1" outlineLevel="4">
      <c r="A773"/>
      <c r="B773" s="13" t="str">
        <f t="shared" si="75"/>
        <v xml:space="preserve">                ПДУ для Samsung AA59-00560A (AA59-00581A) ic 3D (серия HSM397)</v>
      </c>
      <c r="C773" s="31" t="s">
        <v>2506</v>
      </c>
      <c r="D773" s="12">
        <f t="shared" si="71"/>
        <v>8.4480000000000004</v>
      </c>
      <c r="E773" s="84">
        <f t="shared" si="71"/>
        <v>7.0439999999999996</v>
      </c>
      <c r="F773" s="74" t="s">
        <v>63</v>
      </c>
      <c r="H773" s="46" t="s">
        <v>2505</v>
      </c>
      <c r="I773" s="47">
        <v>7.04</v>
      </c>
      <c r="J773" s="47">
        <v>5.87</v>
      </c>
      <c r="K773" s="179">
        <v>6.89</v>
      </c>
      <c r="L773" s="59" t="s">
        <v>3044</v>
      </c>
      <c r="M773" s="113" t="s">
        <v>1419</v>
      </c>
      <c r="N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</row>
    <row r="774" spans="1:101" ht="22.35" customHeight="1" outlineLevel="4">
      <c r="A774"/>
      <c r="B774" s="13" t="str">
        <f t="shared" si="75"/>
        <v xml:space="preserve">                ПДУ для Samsung AA59-00581A ic LCD SMART TV 3 D (серия HSM388)</v>
      </c>
      <c r="C774" s="31" t="s">
        <v>3422</v>
      </c>
      <c r="D774" s="12">
        <f t="shared" si="71"/>
        <v>8.1479999999999997</v>
      </c>
      <c r="E774" s="84">
        <f t="shared" si="71"/>
        <v>6.7919999999999998</v>
      </c>
      <c r="F774" s="74" t="s">
        <v>63</v>
      </c>
      <c r="H774" s="46" t="s">
        <v>2507</v>
      </c>
      <c r="I774" s="47">
        <v>6.79</v>
      </c>
      <c r="J774" s="47">
        <v>5.66</v>
      </c>
      <c r="K774" s="179">
        <v>5.92</v>
      </c>
      <c r="L774" s="58" t="s">
        <v>3043</v>
      </c>
      <c r="M774" s="113" t="s">
        <v>1419</v>
      </c>
      <c r="N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</row>
    <row r="775" spans="1:101" ht="22.35" customHeight="1" outlineLevel="4">
      <c r="A775"/>
      <c r="B775" s="13" t="str">
        <f t="shared" si="75"/>
        <v xml:space="preserve">                ПДУ для Samsung AA59-00582A ic SMART TV (серия HSM391)</v>
      </c>
      <c r="C775" s="31" t="s">
        <v>3423</v>
      </c>
      <c r="D775" s="12">
        <f t="shared" si="71"/>
        <v>8.3279999999999994</v>
      </c>
      <c r="E775" s="84">
        <f t="shared" si="71"/>
        <v>6.9359999999999999</v>
      </c>
      <c r="F775" s="74" t="s">
        <v>63</v>
      </c>
      <c r="H775" s="46" t="s">
        <v>356</v>
      </c>
      <c r="I775" s="47">
        <v>6.94</v>
      </c>
      <c r="J775" s="47">
        <v>5.78</v>
      </c>
      <c r="K775" s="179">
        <v>6.14</v>
      </c>
      <c r="L775" s="58" t="s">
        <v>3043</v>
      </c>
      <c r="M775" s="113" t="s">
        <v>1419</v>
      </c>
      <c r="N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</row>
    <row r="776" spans="1:101" ht="22.35" customHeight="1" outlineLevel="4">
      <c r="A776"/>
      <c r="B776" s="13" t="str">
        <f t="shared" si="75"/>
        <v xml:space="preserve">                ПДУ для Samsung AA59-00602A NEW ic  (серия HSM386)</v>
      </c>
      <c r="C776" s="31" t="s">
        <v>3424</v>
      </c>
      <c r="D776" s="12">
        <f t="shared" si="71"/>
        <v>5.532</v>
      </c>
      <c r="E776" s="84">
        <f t="shared" si="71"/>
        <v>4.6079999999999997</v>
      </c>
      <c r="F776" s="74" t="s">
        <v>63</v>
      </c>
      <c r="H776" s="46" t="s">
        <v>1370</v>
      </c>
      <c r="I776" s="47">
        <v>4.6100000000000003</v>
      </c>
      <c r="J776" s="47">
        <v>3.84</v>
      </c>
      <c r="K776" s="179">
        <v>4.18</v>
      </c>
      <c r="L776" s="58" t="s">
        <v>3043</v>
      </c>
      <c r="M776" s="113" t="s">
        <v>1419</v>
      </c>
      <c r="N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</row>
    <row r="777" spans="1:101" ht="22.35" customHeight="1" outlineLevel="4">
      <c r="A777"/>
      <c r="B777" s="13" t="str">
        <f t="shared" si="75"/>
        <v xml:space="preserve">                ПДУ для Samsung AA59-00603A ic  (серия HSM387)</v>
      </c>
      <c r="C777" s="31" t="s">
        <v>3236</v>
      </c>
      <c r="D777" s="12">
        <f t="shared" si="71"/>
        <v>5.532</v>
      </c>
      <c r="E777" s="84">
        <f t="shared" si="71"/>
        <v>4.6079999999999997</v>
      </c>
      <c r="F777" s="74" t="s">
        <v>63</v>
      </c>
      <c r="H777" s="46" t="s">
        <v>1085</v>
      </c>
      <c r="I777" s="47">
        <v>4.6100000000000003</v>
      </c>
      <c r="J777" s="47">
        <v>3.84</v>
      </c>
      <c r="K777" s="179">
        <v>4.18</v>
      </c>
      <c r="L777" s="58" t="s">
        <v>3043</v>
      </c>
      <c r="M777" s="113" t="s">
        <v>1419</v>
      </c>
      <c r="N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</row>
    <row r="778" spans="1:101" ht="22.35" customHeight="1" outlineLevel="4">
      <c r="A778"/>
      <c r="B778" s="13" t="str">
        <f t="shared" si="75"/>
        <v xml:space="preserve">                ПДУ для Samsung AA59-00630A ic 3D LED LCD TV(серия HSM398)</v>
      </c>
      <c r="C778" s="31" t="s">
        <v>3425</v>
      </c>
      <c r="D778" s="12">
        <f t="shared" si="71"/>
        <v>6.6239999999999997</v>
      </c>
      <c r="E778" s="84">
        <f t="shared" si="71"/>
        <v>5.52</v>
      </c>
      <c r="F778" s="74" t="s">
        <v>63</v>
      </c>
      <c r="H778" s="46" t="s">
        <v>357</v>
      </c>
      <c r="I778" s="47">
        <v>5.52</v>
      </c>
      <c r="J778" s="47">
        <v>4.5999999999999996</v>
      </c>
      <c r="K778" s="179">
        <v>5.0599999999999996</v>
      </c>
      <c r="L778" s="58" t="s">
        <v>3043</v>
      </c>
      <c r="M778" s="113" t="s">
        <v>1419</v>
      </c>
      <c r="N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</row>
    <row r="779" spans="1:101" ht="22.35" customHeight="1" outlineLevel="4">
      <c r="A779"/>
      <c r="B779" s="13" t="str">
        <f t="shared" si="75"/>
        <v xml:space="preserve">                ПДУ для Samsung AA59-00714A ic  3D LCD TV (серия HSM424)</v>
      </c>
      <c r="C779" s="31" t="s">
        <v>3800</v>
      </c>
      <c r="D779" s="12">
        <f t="shared" si="71"/>
        <v>6.8159999999999998</v>
      </c>
      <c r="E779" s="84">
        <f t="shared" si="71"/>
        <v>5.6760000000000002</v>
      </c>
      <c r="F779" s="74" t="s">
        <v>63</v>
      </c>
      <c r="H779" s="46" t="s">
        <v>358</v>
      </c>
      <c r="I779" s="47">
        <v>5.68</v>
      </c>
      <c r="J779" s="47">
        <v>4.7300000000000004</v>
      </c>
      <c r="K779" s="179">
        <v>5.0599999999999996</v>
      </c>
      <c r="L779" s="58" t="s">
        <v>3043</v>
      </c>
      <c r="M779" s="113" t="s">
        <v>1419</v>
      </c>
      <c r="N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</row>
    <row r="780" spans="1:101" ht="22.35" customHeight="1" outlineLevel="4">
      <c r="A780"/>
      <c r="B780" s="13" t="str">
        <f t="shared" si="75"/>
        <v xml:space="preserve">                ПДУ для Samsung AA59-00741A ic LCD TV(серия HSM399)</v>
      </c>
      <c r="C780" s="31" t="s">
        <v>3801</v>
      </c>
      <c r="D780" s="12">
        <f t="shared" ref="D780:E843" si="76">PRODUCT(I780,1.2)</f>
        <v>6.048</v>
      </c>
      <c r="E780" s="84">
        <f t="shared" si="76"/>
        <v>5.04</v>
      </c>
      <c r="F780" s="74" t="s">
        <v>63</v>
      </c>
      <c r="H780" s="46" t="s">
        <v>1023</v>
      </c>
      <c r="I780" s="47">
        <v>5.04</v>
      </c>
      <c r="J780" s="47">
        <v>4.2</v>
      </c>
      <c r="K780" s="179">
        <v>4.42</v>
      </c>
      <c r="L780" s="58" t="s">
        <v>3043</v>
      </c>
      <c r="M780" s="113" t="s">
        <v>1419</v>
      </c>
      <c r="N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</row>
    <row r="781" spans="1:101" ht="22.35" customHeight="1" outlineLevel="4">
      <c r="A781"/>
      <c r="B781" s="13" t="str">
        <f t="shared" si="75"/>
        <v xml:space="preserve">                ПДУ для Samsung AA59-00742A ic LCD TV (серия HSM400)</v>
      </c>
      <c r="C781" s="31" t="s">
        <v>3802</v>
      </c>
      <c r="D781" s="12">
        <f t="shared" si="76"/>
        <v>6.9119999999999999</v>
      </c>
      <c r="E781" s="84">
        <f t="shared" si="76"/>
        <v>5.76</v>
      </c>
      <c r="F781" s="74" t="s">
        <v>63</v>
      </c>
      <c r="H781" s="46" t="s">
        <v>359</v>
      </c>
      <c r="I781" s="47">
        <v>5.76</v>
      </c>
      <c r="J781" s="47">
        <v>4.8</v>
      </c>
      <c r="K781" s="179">
        <v>5.28</v>
      </c>
      <c r="L781" s="58" t="s">
        <v>3043</v>
      </c>
      <c r="M781" s="113" t="s">
        <v>1419</v>
      </c>
      <c r="N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</row>
    <row r="782" spans="1:101" ht="22.35" customHeight="1" outlineLevel="4">
      <c r="A782"/>
      <c r="B782" s="13" t="str">
        <f t="shared" si="75"/>
        <v xml:space="preserve">                ПДУ для Samsung AA59-00743A ic LCD LED 3D TV (серия HSM401)</v>
      </c>
      <c r="C782" s="31" t="s">
        <v>3803</v>
      </c>
      <c r="D782" s="12">
        <f t="shared" si="76"/>
        <v>6.048</v>
      </c>
      <c r="E782" s="84">
        <f t="shared" si="76"/>
        <v>5.04</v>
      </c>
      <c r="F782" s="74" t="s">
        <v>63</v>
      </c>
      <c r="H782" s="46" t="s">
        <v>360</v>
      </c>
      <c r="I782" s="47">
        <v>5.04</v>
      </c>
      <c r="J782" s="47">
        <v>4.2</v>
      </c>
      <c r="K782" s="179">
        <v>4.42</v>
      </c>
      <c r="L782" s="58" t="s">
        <v>3043</v>
      </c>
      <c r="M782" s="113" t="s">
        <v>1419</v>
      </c>
      <c r="N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</row>
    <row r="783" spans="1:101" ht="11.85" customHeight="1" outlineLevel="4">
      <c r="A783"/>
      <c r="B783" s="13" t="str">
        <f t="shared" si="75"/>
        <v xml:space="preserve">                ПДУ для Samsung AA59-00793A ic (серия HSM402)</v>
      </c>
      <c r="C783" s="31" t="s">
        <v>193</v>
      </c>
      <c r="D783" s="12">
        <f t="shared" si="76"/>
        <v>7.871999999999999</v>
      </c>
      <c r="E783" s="84">
        <f t="shared" si="76"/>
        <v>5.9039999999999999</v>
      </c>
      <c r="F783" s="74" t="s">
        <v>63</v>
      </c>
      <c r="H783" s="46" t="s">
        <v>361</v>
      </c>
      <c r="I783" s="47">
        <v>6.56</v>
      </c>
      <c r="J783" s="47">
        <v>4.92</v>
      </c>
      <c r="K783" s="179">
        <v>6.84</v>
      </c>
      <c r="L783" s="58" t="s">
        <v>3043</v>
      </c>
      <c r="M783" s="113" t="s">
        <v>1419</v>
      </c>
      <c r="N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</row>
    <row r="784" spans="1:101" ht="22.35" customHeight="1" outlineLevel="4">
      <c r="A784"/>
      <c r="B784" s="13" t="str">
        <f t="shared" si="75"/>
        <v xml:space="preserve">                ПДУ для Samsung AA59-00795A ic LED TV белый (серия HSM403)</v>
      </c>
      <c r="C784" s="31" t="s">
        <v>1802</v>
      </c>
      <c r="D784" s="12">
        <f t="shared" si="76"/>
        <v>7.919999999999999</v>
      </c>
      <c r="E784" s="84">
        <f t="shared" si="76"/>
        <v>6.6</v>
      </c>
      <c r="F784" s="74" t="s">
        <v>63</v>
      </c>
      <c r="H784" s="46" t="s">
        <v>1801</v>
      </c>
      <c r="I784" s="47">
        <v>6.6</v>
      </c>
      <c r="J784" s="47">
        <v>5.5</v>
      </c>
      <c r="K784" s="179">
        <v>5.5</v>
      </c>
      <c r="L784" s="58" t="s">
        <v>3043</v>
      </c>
      <c r="M784" s="113" t="s">
        <v>1419</v>
      </c>
      <c r="N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</row>
    <row r="785" spans="1:101" ht="22.35" customHeight="1" outlineLevel="4">
      <c r="A785"/>
      <c r="B785" s="13" t="str">
        <f t="shared" si="75"/>
        <v xml:space="preserve">                ПДУ для Samsung AA59-00818A ic 3D LCD TV (серия HSM438)</v>
      </c>
      <c r="C785" s="31" t="s">
        <v>3804</v>
      </c>
      <c r="D785" s="12">
        <f t="shared" si="76"/>
        <v>6.0719999999999992</v>
      </c>
      <c r="E785" s="84">
        <f t="shared" si="76"/>
        <v>5.0639999999999992</v>
      </c>
      <c r="F785" s="74" t="s">
        <v>63</v>
      </c>
      <c r="H785" s="46" t="s">
        <v>362</v>
      </c>
      <c r="I785" s="47">
        <v>5.0599999999999996</v>
      </c>
      <c r="J785" s="47">
        <v>4.22</v>
      </c>
      <c r="K785" s="179">
        <v>4.6399999999999997</v>
      </c>
      <c r="L785" s="58" t="s">
        <v>3043</v>
      </c>
      <c r="M785" s="113" t="s">
        <v>1419</v>
      </c>
      <c r="N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</row>
    <row r="786" spans="1:101" ht="22.35" customHeight="1" outlineLevel="4">
      <c r="A786"/>
      <c r="B786" s="13" t="str">
        <f t="shared" si="75"/>
        <v xml:space="preserve">                ПДУ для Samsung AA59-00823A ic LCD TV c PIP(серия HSM425)</v>
      </c>
      <c r="C786" s="31" t="s">
        <v>3805</v>
      </c>
      <c r="D786" s="12">
        <f t="shared" si="76"/>
        <v>7.6079999999999997</v>
      </c>
      <c r="E786" s="84">
        <f t="shared" si="76"/>
        <v>6.3360000000000003</v>
      </c>
      <c r="F786" s="74" t="s">
        <v>63</v>
      </c>
      <c r="H786" s="46" t="s">
        <v>683</v>
      </c>
      <c r="I786" s="47">
        <v>6.34</v>
      </c>
      <c r="J786" s="47">
        <v>5.28</v>
      </c>
      <c r="K786" s="179">
        <v>5.81</v>
      </c>
      <c r="L786" s="58" t="s">
        <v>3043</v>
      </c>
      <c r="M786" s="113" t="s">
        <v>1419</v>
      </c>
      <c r="N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</row>
    <row r="787" spans="1:101" ht="22.35" customHeight="1" outlineLevel="4">
      <c r="A787"/>
      <c r="B787" s="13" t="str">
        <f t="shared" si="75"/>
        <v xml:space="preserve">                ПДУ для Samsung AA59-10031Q  ic  (серия  HSM087)</v>
      </c>
      <c r="C787" s="31" t="s">
        <v>3806</v>
      </c>
      <c r="D787" s="12">
        <f t="shared" si="76"/>
        <v>5.0159999999999991</v>
      </c>
      <c r="E787" s="84">
        <f t="shared" si="76"/>
        <v>4.1760000000000002</v>
      </c>
      <c r="F787" s="74" t="s">
        <v>63</v>
      </c>
      <c r="H787" s="46" t="s">
        <v>684</v>
      </c>
      <c r="I787" s="47">
        <v>4.18</v>
      </c>
      <c r="J787" s="47">
        <v>3.48</v>
      </c>
      <c r="K787" s="179">
        <v>3.83</v>
      </c>
      <c r="L787" s="58" t="s">
        <v>3043</v>
      </c>
      <c r="M787" s="113" t="s">
        <v>1419</v>
      </c>
      <c r="N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</row>
    <row r="788" spans="1:101" ht="22.35" customHeight="1" outlineLevel="4">
      <c r="A788"/>
      <c r="B788" s="13" t="str">
        <f t="shared" si="75"/>
        <v xml:space="preserve">                ПДУ для Samsung AA59-10075K  ic  (серия  HSM105)</v>
      </c>
      <c r="C788" s="31" t="s">
        <v>3807</v>
      </c>
      <c r="D788" s="12">
        <f t="shared" si="76"/>
        <v>6.8639999999999999</v>
      </c>
      <c r="E788" s="84">
        <f t="shared" si="76"/>
        <v>5.7239999999999993</v>
      </c>
      <c r="F788" s="74" t="s">
        <v>63</v>
      </c>
      <c r="H788" s="46" t="s">
        <v>925</v>
      </c>
      <c r="I788" s="47">
        <v>5.72</v>
      </c>
      <c r="J788" s="47">
        <v>4.7699999999999996</v>
      </c>
      <c r="K788" s="179">
        <v>4.95</v>
      </c>
      <c r="L788" s="58" t="s">
        <v>3043</v>
      </c>
      <c r="M788" s="113" t="s">
        <v>1419</v>
      </c>
      <c r="N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</row>
    <row r="789" spans="1:101" ht="22.35" customHeight="1" outlineLevel="4">
      <c r="A789"/>
      <c r="B789" s="13" t="str">
        <f t="shared" si="75"/>
        <v xml:space="preserve">                ПДУ для Samsung AA59-10081F   ic  (серия  HSM088)</v>
      </c>
      <c r="C789" s="31" t="s">
        <v>3808</v>
      </c>
      <c r="D789" s="12">
        <f t="shared" si="76"/>
        <v>4.8119999999999994</v>
      </c>
      <c r="E789" s="84">
        <f t="shared" si="76"/>
        <v>4.0199999999999996</v>
      </c>
      <c r="F789" s="74" t="s">
        <v>63</v>
      </c>
      <c r="H789" s="46" t="s">
        <v>685</v>
      </c>
      <c r="I789" s="47">
        <v>4.01</v>
      </c>
      <c r="J789" s="47">
        <v>3.35</v>
      </c>
      <c r="K789" s="179">
        <v>3.7</v>
      </c>
      <c r="L789" s="58" t="s">
        <v>3043</v>
      </c>
      <c r="M789" s="113" t="s">
        <v>1419</v>
      </c>
      <c r="N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</row>
    <row r="790" spans="1:101" ht="11.85" customHeight="1" outlineLevel="4">
      <c r="A790"/>
      <c r="B790" s="13" t="str">
        <f t="shared" si="75"/>
        <v xml:space="preserve">                ПДУ для Samsung AA59-10095V ic (серия HSM123)</v>
      </c>
      <c r="C790" s="31" t="s">
        <v>3809</v>
      </c>
      <c r="D790" s="12">
        <f t="shared" si="76"/>
        <v>3.456</v>
      </c>
      <c r="E790" s="84">
        <f t="shared" si="76"/>
        <v>2.5920000000000001</v>
      </c>
      <c r="F790" s="74" t="s">
        <v>63</v>
      </c>
      <c r="H790" s="46" t="s">
        <v>2508</v>
      </c>
      <c r="I790" s="47">
        <v>2.88</v>
      </c>
      <c r="J790" s="47">
        <v>2.16</v>
      </c>
      <c r="K790" s="179">
        <v>2.68</v>
      </c>
      <c r="L790" s="59" t="s">
        <v>3044</v>
      </c>
      <c r="M790" s="113" t="s">
        <v>1419</v>
      </c>
      <c r="N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</row>
    <row r="791" spans="1:101" ht="22.35" customHeight="1" outlineLevel="4">
      <c r="A791"/>
      <c r="B791" s="13" t="str">
        <f t="shared" si="75"/>
        <v xml:space="preserve">                ПДУ для Samsung AA59-10107N ic  (серия  HSM032)</v>
      </c>
      <c r="C791" s="31" t="s">
        <v>3426</v>
      </c>
      <c r="D791" s="12">
        <f t="shared" si="76"/>
        <v>4.7519999999999998</v>
      </c>
      <c r="E791" s="84">
        <f t="shared" si="76"/>
        <v>3.9599999999999995</v>
      </c>
      <c r="F791" s="74" t="s">
        <v>63</v>
      </c>
      <c r="H791" s="46" t="s">
        <v>846</v>
      </c>
      <c r="I791" s="47">
        <v>3.96</v>
      </c>
      <c r="J791" s="47">
        <v>3.3</v>
      </c>
      <c r="K791" s="179">
        <v>3.59</v>
      </c>
      <c r="L791" s="58" t="s">
        <v>3043</v>
      </c>
      <c r="M791" s="113" t="s">
        <v>1419</v>
      </c>
      <c r="N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</row>
    <row r="792" spans="1:101" ht="22.35" customHeight="1" outlineLevel="4">
      <c r="A792"/>
      <c r="B792" s="13" t="str">
        <f t="shared" si="75"/>
        <v xml:space="preserve">                ПДУ для Samsung AA59-10116A TXT ic  (серия  HSM035)</v>
      </c>
      <c r="C792" s="31" t="s">
        <v>3810</v>
      </c>
      <c r="D792" s="12">
        <f t="shared" si="76"/>
        <v>5.04</v>
      </c>
      <c r="E792" s="84">
        <f t="shared" si="76"/>
        <v>4.2</v>
      </c>
      <c r="F792" s="74" t="s">
        <v>63</v>
      </c>
      <c r="H792" s="46" t="s">
        <v>926</v>
      </c>
      <c r="I792" s="47">
        <v>4.2</v>
      </c>
      <c r="J792" s="47">
        <v>3.5</v>
      </c>
      <c r="K792" s="179">
        <v>3.43</v>
      </c>
      <c r="L792" s="58" t="s">
        <v>3043</v>
      </c>
      <c r="M792" s="113" t="s">
        <v>1419</v>
      </c>
      <c r="N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</row>
    <row r="793" spans="1:101" ht="22.35" customHeight="1" outlineLevel="4">
      <c r="A793"/>
      <c r="B793" s="13" t="str">
        <f t="shared" si="75"/>
        <v xml:space="preserve">                ПДУ для Samsung AH59-02407A ic AUX домашний кинотеатр HT-E5550K/E6750 (серия HSM413)</v>
      </c>
      <c r="C793" s="31" t="s">
        <v>3811</v>
      </c>
      <c r="D793" s="12">
        <f t="shared" si="76"/>
        <v>10.799999999999999</v>
      </c>
      <c r="E793" s="84">
        <f t="shared" si="76"/>
        <v>9</v>
      </c>
      <c r="F793" s="74" t="s">
        <v>63</v>
      </c>
      <c r="H793" s="46" t="s">
        <v>363</v>
      </c>
      <c r="I793" s="47">
        <v>9</v>
      </c>
      <c r="J793" s="47">
        <v>7.5</v>
      </c>
      <c r="K793" s="179">
        <v>6.86</v>
      </c>
      <c r="L793" s="58" t="s">
        <v>3043</v>
      </c>
      <c r="M793" s="113" t="s">
        <v>1419</v>
      </c>
      <c r="N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</row>
    <row r="794" spans="1:101" ht="22.35" customHeight="1" outlineLevel="4">
      <c r="A794"/>
      <c r="B794" s="13" t="str">
        <f t="shared" si="75"/>
        <v xml:space="preserve">                ПДУ для Samsung AH59-02533A ic домашний кинотеатр (серия HSM414)</v>
      </c>
      <c r="C794" s="31" t="s">
        <v>3812</v>
      </c>
      <c r="D794" s="12">
        <f t="shared" si="76"/>
        <v>7.5119999999999996</v>
      </c>
      <c r="E794" s="84">
        <f t="shared" si="76"/>
        <v>6.2639999999999993</v>
      </c>
      <c r="F794" s="74" t="s">
        <v>63</v>
      </c>
      <c r="H794" s="46" t="s">
        <v>686</v>
      </c>
      <c r="I794" s="47">
        <v>6.26</v>
      </c>
      <c r="J794" s="47">
        <v>5.22</v>
      </c>
      <c r="K794" s="179">
        <v>5.74</v>
      </c>
      <c r="L794" s="58" t="s">
        <v>3043</v>
      </c>
      <c r="M794" s="113" t="s">
        <v>1419</v>
      </c>
      <c r="N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</row>
    <row r="795" spans="1:101" ht="11.85" customHeight="1" outlineLevel="4">
      <c r="A795"/>
      <c r="B795" s="13" t="str">
        <f t="shared" si="75"/>
        <v xml:space="preserve">                ПДУ для Samsung BN59-00507A  ic (серия HSM239)</v>
      </c>
      <c r="C795" s="31" t="s">
        <v>3427</v>
      </c>
      <c r="D795" s="12">
        <f t="shared" si="76"/>
        <v>6.5039999999999996</v>
      </c>
      <c r="E795" s="84">
        <f t="shared" si="76"/>
        <v>5.4239999999999995</v>
      </c>
      <c r="F795" s="74" t="s">
        <v>63</v>
      </c>
      <c r="H795" s="46" t="s">
        <v>1380</v>
      </c>
      <c r="I795" s="47">
        <v>5.42</v>
      </c>
      <c r="J795" s="47">
        <v>4.5199999999999996</v>
      </c>
      <c r="K795" s="179">
        <v>4.33</v>
      </c>
      <c r="L795" s="58" t="s">
        <v>3043</v>
      </c>
      <c r="M795" s="113" t="s">
        <v>1419</v>
      </c>
      <c r="N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</row>
    <row r="796" spans="1:101" ht="22.35" customHeight="1" outlineLevel="4">
      <c r="A796"/>
      <c r="B796" s="13" t="str">
        <f t="shared" si="75"/>
        <v xml:space="preserve">                ПДУ для Samsung BN59-00602A ic  (серия  HSM304)</v>
      </c>
      <c r="C796" s="31" t="s">
        <v>3813</v>
      </c>
      <c r="D796" s="12">
        <f t="shared" si="76"/>
        <v>9.36</v>
      </c>
      <c r="E796" s="84">
        <f t="shared" si="76"/>
        <v>7.8</v>
      </c>
      <c r="F796" s="74" t="s">
        <v>63</v>
      </c>
      <c r="H796" s="46" t="s">
        <v>817</v>
      </c>
      <c r="I796" s="47">
        <v>7.8</v>
      </c>
      <c r="J796" s="47">
        <v>6.5</v>
      </c>
      <c r="K796" s="179">
        <v>7.06</v>
      </c>
      <c r="L796" s="58" t="s">
        <v>3043</v>
      </c>
      <c r="M796" s="113" t="s">
        <v>1419</v>
      </c>
      <c r="N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</row>
    <row r="797" spans="1:101" ht="22.35" customHeight="1" outlineLevel="4">
      <c r="A797"/>
      <c r="B797" s="13" t="str">
        <f t="shared" si="75"/>
        <v xml:space="preserve">                ПДУ для Samsung BN59-00609A TV ic (серия HSM235)</v>
      </c>
      <c r="C797" s="31" t="s">
        <v>124</v>
      </c>
      <c r="D797" s="12">
        <f t="shared" si="76"/>
        <v>6.2039999999999997</v>
      </c>
      <c r="E797" s="84">
        <f t="shared" si="76"/>
        <v>5.1719999999999997</v>
      </c>
      <c r="F797" s="74" t="s">
        <v>63</v>
      </c>
      <c r="H797" s="46" t="s">
        <v>364</v>
      </c>
      <c r="I797" s="47">
        <v>5.17</v>
      </c>
      <c r="J797" s="47">
        <v>4.3099999999999996</v>
      </c>
      <c r="K797" s="179">
        <v>4.99</v>
      </c>
      <c r="L797" s="58" t="s">
        <v>3043</v>
      </c>
      <c r="M797" s="113" t="s">
        <v>1419</v>
      </c>
      <c r="N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</row>
    <row r="798" spans="1:101" ht="11.85" customHeight="1" outlineLevel="4">
      <c r="A798"/>
      <c r="B798" s="13" t="str">
        <f t="shared" si="75"/>
        <v xml:space="preserve">                ПДУ для Samsung BN59-00676A  ic (серия HSM279)</v>
      </c>
      <c r="C798" s="31" t="s">
        <v>3814</v>
      </c>
      <c r="D798" s="12">
        <f t="shared" si="76"/>
        <v>6.984</v>
      </c>
      <c r="E798" s="84">
        <f t="shared" si="76"/>
        <v>5.2439999999999998</v>
      </c>
      <c r="F798" s="74" t="s">
        <v>63</v>
      </c>
      <c r="H798" s="46" t="s">
        <v>365</v>
      </c>
      <c r="I798" s="47">
        <v>5.82</v>
      </c>
      <c r="J798" s="47">
        <v>4.37</v>
      </c>
      <c r="K798" s="179">
        <v>6.05</v>
      </c>
      <c r="L798" s="58" t="s">
        <v>3043</v>
      </c>
      <c r="M798" s="113" t="s">
        <v>1419</v>
      </c>
      <c r="N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</row>
    <row r="799" spans="1:101" ht="11.85" customHeight="1" outlineLevel="4">
      <c r="A799"/>
      <c r="B799" s="13" t="str">
        <f t="shared" si="75"/>
        <v xml:space="preserve">                ПДУ для Samsung BN59-00685A ic (серия HSM281)</v>
      </c>
      <c r="C799" s="31" t="s">
        <v>3815</v>
      </c>
      <c r="D799" s="12">
        <f t="shared" si="76"/>
        <v>10.092000000000001</v>
      </c>
      <c r="E799" s="84">
        <f t="shared" si="76"/>
        <v>8.411999999999999</v>
      </c>
      <c r="F799" s="74" t="s">
        <v>63</v>
      </c>
      <c r="H799" s="46" t="s">
        <v>366</v>
      </c>
      <c r="I799" s="47">
        <v>8.41</v>
      </c>
      <c r="J799" s="47">
        <v>7.01</v>
      </c>
      <c r="K799" s="179">
        <v>7.81</v>
      </c>
      <c r="L799" s="58" t="s">
        <v>3043</v>
      </c>
      <c r="M799" s="113" t="s">
        <v>1419</v>
      </c>
      <c r="N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</row>
    <row r="800" spans="1:101" ht="11.85" customHeight="1" outlineLevel="4">
      <c r="A800"/>
      <c r="B800" s="13" t="str">
        <f t="shared" si="75"/>
        <v xml:space="preserve">                ПДУ для Samsung BN59-00706A ic (серия HSM291)</v>
      </c>
      <c r="C800" s="31" t="s">
        <v>3816</v>
      </c>
      <c r="D800" s="12">
        <f t="shared" si="76"/>
        <v>10.884</v>
      </c>
      <c r="E800" s="84">
        <f t="shared" si="76"/>
        <v>8.16</v>
      </c>
      <c r="F800" s="74" t="s">
        <v>63</v>
      </c>
      <c r="H800" s="46" t="s">
        <v>367</v>
      </c>
      <c r="I800" s="47">
        <v>9.07</v>
      </c>
      <c r="J800" s="47">
        <v>6.8</v>
      </c>
      <c r="K800" s="179">
        <v>8.49</v>
      </c>
      <c r="L800" s="58" t="s">
        <v>3043</v>
      </c>
      <c r="M800" s="113" t="s">
        <v>1419</v>
      </c>
      <c r="N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</row>
    <row r="801" spans="1:101" ht="11.85" customHeight="1" outlineLevel="4">
      <c r="A801"/>
      <c r="B801" s="13" t="str">
        <f t="shared" si="75"/>
        <v xml:space="preserve">                ПДУ для Samsung BN59-00862A ic  (серия HSM284)</v>
      </c>
      <c r="C801" s="31" t="s">
        <v>125</v>
      </c>
      <c r="D801" s="12">
        <f t="shared" si="76"/>
        <v>10.152000000000001</v>
      </c>
      <c r="E801" s="84">
        <f t="shared" si="76"/>
        <v>8.4599999999999991</v>
      </c>
      <c r="F801" s="74" t="s">
        <v>63</v>
      </c>
      <c r="H801" s="46" t="s">
        <v>368</v>
      </c>
      <c r="I801" s="47">
        <v>8.4600000000000009</v>
      </c>
      <c r="J801" s="47">
        <v>7.05</v>
      </c>
      <c r="K801" s="179">
        <v>7.72</v>
      </c>
      <c r="L801" s="58" t="s">
        <v>3043</v>
      </c>
      <c r="M801" s="113" t="s">
        <v>1419</v>
      </c>
      <c r="N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</row>
    <row r="802" spans="1:101" ht="22.35" customHeight="1" outlineLevel="4">
      <c r="A802"/>
      <c r="B802" s="13" t="str">
        <f t="shared" si="75"/>
        <v xml:space="preserve">                ПДУ для Samsung BN59-00865A  ic LCD TV (серия HSM293)</v>
      </c>
      <c r="C802" s="31" t="s">
        <v>3817</v>
      </c>
      <c r="D802" s="12">
        <f t="shared" si="76"/>
        <v>6.7919999999999998</v>
      </c>
      <c r="E802" s="84">
        <f t="shared" si="76"/>
        <v>5.6639999999999997</v>
      </c>
      <c r="F802" s="74" t="s">
        <v>63</v>
      </c>
      <c r="H802" s="46" t="s">
        <v>369</v>
      </c>
      <c r="I802" s="47">
        <v>5.66</v>
      </c>
      <c r="J802" s="47">
        <v>4.72</v>
      </c>
      <c r="K802" s="179">
        <v>5.08</v>
      </c>
      <c r="L802" s="58" t="s">
        <v>3043</v>
      </c>
      <c r="M802" s="113" t="s">
        <v>1419</v>
      </c>
      <c r="N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</row>
    <row r="803" spans="1:101" ht="11.85" customHeight="1" outlineLevel="4">
      <c r="A803"/>
      <c r="B803" s="13" t="str">
        <f t="shared" si="75"/>
        <v xml:space="preserve">                ПДУ для Samsung BN59-00901A ic (серия HSM318)</v>
      </c>
      <c r="C803" s="31" t="s">
        <v>3818</v>
      </c>
      <c r="D803" s="12">
        <f t="shared" si="76"/>
        <v>9.9359999999999982</v>
      </c>
      <c r="E803" s="84">
        <f t="shared" si="76"/>
        <v>8.2799999999999994</v>
      </c>
      <c r="F803" s="74" t="s">
        <v>63</v>
      </c>
      <c r="H803" s="46" t="s">
        <v>370</v>
      </c>
      <c r="I803" s="47">
        <v>8.2799999999999994</v>
      </c>
      <c r="J803" s="47">
        <v>6.9</v>
      </c>
      <c r="K803" s="179">
        <v>7.88</v>
      </c>
      <c r="L803" s="58" t="s">
        <v>3043</v>
      </c>
      <c r="M803" s="113" t="s">
        <v>1419</v>
      </c>
      <c r="N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</row>
    <row r="804" spans="1:101" ht="11.85" customHeight="1" outlineLevel="4">
      <c r="A804"/>
      <c r="B804" s="13" t="str">
        <f t="shared" si="75"/>
        <v xml:space="preserve">                ПДУ для Samsung BN59-00940A ic (серия HSM319)</v>
      </c>
      <c r="C804" s="31" t="s">
        <v>3819</v>
      </c>
      <c r="D804" s="12">
        <f t="shared" si="76"/>
        <v>10.739999999999998</v>
      </c>
      <c r="E804" s="84">
        <f t="shared" si="76"/>
        <v>8.952</v>
      </c>
      <c r="F804" s="74" t="s">
        <v>63</v>
      </c>
      <c r="H804" s="46" t="s">
        <v>474</v>
      </c>
      <c r="I804" s="47">
        <v>8.9499999999999993</v>
      </c>
      <c r="J804" s="47">
        <v>7.46</v>
      </c>
      <c r="K804" s="179">
        <v>8.2100000000000009</v>
      </c>
      <c r="L804" s="58" t="s">
        <v>3043</v>
      </c>
      <c r="M804" s="113" t="s">
        <v>1419</v>
      </c>
      <c r="N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</row>
    <row r="805" spans="1:101" ht="11.85" customHeight="1" outlineLevel="4">
      <c r="A805"/>
      <c r="B805" s="13" t="str">
        <f t="shared" si="75"/>
        <v xml:space="preserve">                ПДУ для Samsung BN59-01005A ic (серия HSM356)</v>
      </c>
      <c r="C805" s="31" t="s">
        <v>3820</v>
      </c>
      <c r="D805" s="12">
        <f t="shared" si="76"/>
        <v>7.7519999999999998</v>
      </c>
      <c r="E805" s="84">
        <f t="shared" si="76"/>
        <v>6.4559999999999995</v>
      </c>
      <c r="F805" s="74" t="s">
        <v>63</v>
      </c>
      <c r="H805" s="46" t="s">
        <v>371</v>
      </c>
      <c r="I805" s="47">
        <v>6.46</v>
      </c>
      <c r="J805" s="47">
        <v>5.38</v>
      </c>
      <c r="K805" s="179">
        <v>5.92</v>
      </c>
      <c r="L805" s="58" t="s">
        <v>3043</v>
      </c>
      <c r="M805" s="113" t="s">
        <v>1419</v>
      </c>
      <c r="N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</row>
    <row r="806" spans="1:101" ht="22.35" customHeight="1" outlineLevel="4">
      <c r="A806"/>
      <c r="B806" s="13" t="str">
        <f t="shared" si="75"/>
        <v xml:space="preserve">                ПДУ для Samsung BN59-01012A ic LCD TV (серия HSM360)</v>
      </c>
      <c r="C806" s="31" t="s">
        <v>3821</v>
      </c>
      <c r="D806" s="12">
        <f t="shared" si="76"/>
        <v>10.536</v>
      </c>
      <c r="E806" s="84">
        <f t="shared" si="76"/>
        <v>8.7840000000000007</v>
      </c>
      <c r="F806" s="74" t="s">
        <v>63</v>
      </c>
      <c r="H806" s="46" t="s">
        <v>372</v>
      </c>
      <c r="I806" s="47">
        <v>8.7799999999999994</v>
      </c>
      <c r="J806" s="47">
        <v>7.32</v>
      </c>
      <c r="K806" s="179">
        <v>8.0500000000000007</v>
      </c>
      <c r="L806" s="58" t="s">
        <v>3043</v>
      </c>
      <c r="M806" s="113" t="s">
        <v>1419</v>
      </c>
      <c r="N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</row>
    <row r="807" spans="1:101" ht="11.85" customHeight="1" outlineLevel="4">
      <c r="A807"/>
      <c r="B807" s="13" t="str">
        <f t="shared" si="75"/>
        <v xml:space="preserve">                ПДУ для Samsung BN59-01014A ic (серия HSM334)</v>
      </c>
      <c r="C807" s="31" t="s">
        <v>3822</v>
      </c>
      <c r="D807" s="12">
        <f t="shared" si="76"/>
        <v>8.94</v>
      </c>
      <c r="E807" s="84">
        <f t="shared" si="76"/>
        <v>7.452</v>
      </c>
      <c r="F807" s="74" t="s">
        <v>63</v>
      </c>
      <c r="H807" s="46" t="s">
        <v>1125</v>
      </c>
      <c r="I807" s="47">
        <v>7.45</v>
      </c>
      <c r="J807" s="47">
        <v>6.21</v>
      </c>
      <c r="K807" s="179">
        <v>6.07</v>
      </c>
      <c r="L807" s="58" t="s">
        <v>3043</v>
      </c>
      <c r="M807" s="113" t="s">
        <v>1419</v>
      </c>
      <c r="N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</row>
    <row r="808" spans="1:101" ht="11.85" customHeight="1" outlineLevel="4">
      <c r="A808"/>
      <c r="B808" s="13" t="str">
        <f t="shared" si="75"/>
        <v xml:space="preserve">                ПДУ для Samsung BN59-01015A ic (серия HSM366)</v>
      </c>
      <c r="C808" s="31" t="s">
        <v>3823</v>
      </c>
      <c r="D808" s="12">
        <f t="shared" si="76"/>
        <v>9.8040000000000003</v>
      </c>
      <c r="E808" s="84">
        <f t="shared" si="76"/>
        <v>8.1719999999999988</v>
      </c>
      <c r="F808" s="74" t="s">
        <v>63</v>
      </c>
      <c r="H808" s="46" t="s">
        <v>461</v>
      </c>
      <c r="I808" s="47">
        <v>8.17</v>
      </c>
      <c r="J808" s="47">
        <v>6.81</v>
      </c>
      <c r="K808" s="179">
        <v>6.64</v>
      </c>
      <c r="L808" s="58" t="s">
        <v>3043</v>
      </c>
      <c r="M808" s="113" t="s">
        <v>1419</v>
      </c>
      <c r="N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</row>
    <row r="809" spans="1:101" ht="11.85" customHeight="1" outlineLevel="4">
      <c r="A809"/>
      <c r="B809" s="13" t="str">
        <f t="shared" si="75"/>
        <v xml:space="preserve">                ПДУ для Samsung BN59-01039A ic  (серия HSM333)</v>
      </c>
      <c r="C809" s="31" t="s">
        <v>819</v>
      </c>
      <c r="D809" s="12">
        <f t="shared" si="76"/>
        <v>9.2880000000000003</v>
      </c>
      <c r="E809" s="84">
        <f t="shared" si="76"/>
        <v>7.74</v>
      </c>
      <c r="F809" s="74" t="s">
        <v>63</v>
      </c>
      <c r="H809" s="46" t="s">
        <v>818</v>
      </c>
      <c r="I809" s="47">
        <v>7.74</v>
      </c>
      <c r="J809" s="47">
        <v>6.45</v>
      </c>
      <c r="K809" s="179">
        <v>7.46</v>
      </c>
      <c r="L809" s="58" t="s">
        <v>3043</v>
      </c>
      <c r="M809" s="113" t="s">
        <v>1419</v>
      </c>
      <c r="N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</row>
    <row r="810" spans="1:101" ht="11.85" customHeight="1" outlineLevel="4">
      <c r="A810"/>
      <c r="B810" s="13" t="str">
        <f t="shared" si="75"/>
        <v xml:space="preserve">                ПДУ для Samsung BN59-01175N ic (серия HSM461)</v>
      </c>
      <c r="C810" s="31" t="s">
        <v>2510</v>
      </c>
      <c r="D810" s="12">
        <f t="shared" si="76"/>
        <v>6.2519999999999998</v>
      </c>
      <c r="E810" s="84">
        <f t="shared" si="76"/>
        <v>5.2079999999999993</v>
      </c>
      <c r="F810" s="74" t="s">
        <v>63</v>
      </c>
      <c r="H810" s="46" t="s">
        <v>2509</v>
      </c>
      <c r="I810" s="47">
        <v>5.21</v>
      </c>
      <c r="J810" s="47">
        <v>4.34</v>
      </c>
      <c r="K810" s="179">
        <v>4.47</v>
      </c>
      <c r="L810" s="58" t="s">
        <v>3043</v>
      </c>
      <c r="M810" s="113" t="s">
        <v>1419</v>
      </c>
      <c r="N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</row>
    <row r="811" spans="1:101" ht="22.35" customHeight="1" outlineLevel="4">
      <c r="A811"/>
      <c r="B811" s="13" t="str">
        <f t="shared" si="75"/>
        <v xml:space="preserve">                ПДУ для Samsung BN59-01178B (STB) ic LED SMART TV NEW (серия HSM440)</v>
      </c>
      <c r="C811" s="31" t="s">
        <v>186</v>
      </c>
      <c r="D811" s="12">
        <f t="shared" si="76"/>
        <v>9.0119999999999987</v>
      </c>
      <c r="E811" s="84">
        <f t="shared" si="76"/>
        <v>7.5119999999999996</v>
      </c>
      <c r="F811" s="74" t="s">
        <v>63</v>
      </c>
      <c r="H811" s="46" t="s">
        <v>462</v>
      </c>
      <c r="I811" s="47">
        <v>7.51</v>
      </c>
      <c r="J811" s="47">
        <v>6.26</v>
      </c>
      <c r="K811" s="179">
        <v>6.27</v>
      </c>
      <c r="L811" s="58" t="s">
        <v>3043</v>
      </c>
      <c r="M811" s="113" t="s">
        <v>1419</v>
      </c>
      <c r="N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</row>
    <row r="812" spans="1:101" ht="22.35" customHeight="1" outlineLevel="4">
      <c r="A812"/>
      <c r="B812" s="13" t="str">
        <f t="shared" si="75"/>
        <v xml:space="preserve">                ПДУ для Samsung BN59-01178F ic LCD SMART TV PIP (серия HSM430)</v>
      </c>
      <c r="C812" s="31" t="s">
        <v>3238</v>
      </c>
      <c r="D812" s="12">
        <f t="shared" si="76"/>
        <v>8.4960000000000004</v>
      </c>
      <c r="E812" s="84">
        <f t="shared" si="76"/>
        <v>7.08</v>
      </c>
      <c r="F812" s="74" t="s">
        <v>63</v>
      </c>
      <c r="H812" s="46" t="s">
        <v>3237</v>
      </c>
      <c r="I812" s="47">
        <v>7.08</v>
      </c>
      <c r="J812" s="47">
        <v>5.9</v>
      </c>
      <c r="K812" s="179">
        <v>6.38</v>
      </c>
      <c r="L812" s="58" t="s">
        <v>3043</v>
      </c>
      <c r="M812" s="113" t="s">
        <v>1419</v>
      </c>
      <c r="N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</row>
    <row r="813" spans="1:101" ht="22.35" customHeight="1" outlineLevel="4">
      <c r="A813"/>
      <c r="B813" s="13" t="str">
        <f t="shared" si="75"/>
        <v xml:space="preserve">                ПДУ для Samsung BN59-01178G ic SMART  LED TV NEW (PIP)  белого цвета NEW (серия HSM462)</v>
      </c>
      <c r="C813" s="31" t="s">
        <v>1332</v>
      </c>
      <c r="D813" s="12">
        <f t="shared" si="76"/>
        <v>8.6999999999999993</v>
      </c>
      <c r="E813" s="84">
        <f t="shared" si="76"/>
        <v>7.2479999999999993</v>
      </c>
      <c r="F813" s="74" t="s">
        <v>63</v>
      </c>
      <c r="H813" s="46" t="s">
        <v>1331</v>
      </c>
      <c r="I813" s="47">
        <v>7.25</v>
      </c>
      <c r="J813" s="47">
        <v>6.04</v>
      </c>
      <c r="K813" s="179">
        <v>6.64</v>
      </c>
      <c r="L813" s="58" t="s">
        <v>3043</v>
      </c>
      <c r="M813" s="113" t="s">
        <v>1419</v>
      </c>
      <c r="N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</row>
    <row r="814" spans="1:101" ht="11.85" customHeight="1" outlineLevel="4">
      <c r="A814"/>
      <c r="B814" s="13" t="str">
        <f t="shared" si="75"/>
        <v xml:space="preserve">                ПДУ для Samsung BN59-01198C ic (серия HSM447)</v>
      </c>
      <c r="C814" s="31" t="s">
        <v>928</v>
      </c>
      <c r="D814" s="12">
        <f t="shared" si="76"/>
        <v>8.5559999999999992</v>
      </c>
      <c r="E814" s="84">
        <f t="shared" si="76"/>
        <v>7.1280000000000001</v>
      </c>
      <c r="F814" s="74" t="s">
        <v>63</v>
      </c>
      <c r="H814" s="46" t="s">
        <v>927</v>
      </c>
      <c r="I814" s="47">
        <v>7.13</v>
      </c>
      <c r="J814" s="47">
        <v>5.94</v>
      </c>
      <c r="K814" s="179">
        <v>6.38</v>
      </c>
      <c r="L814" s="58" t="s">
        <v>3043</v>
      </c>
      <c r="M814" s="113" t="s">
        <v>1419</v>
      </c>
      <c r="N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</row>
    <row r="815" spans="1:101" ht="22.35" customHeight="1" outlineLevel="4">
      <c r="A815"/>
      <c r="B815" s="13" t="str">
        <f t="shared" si="75"/>
        <v xml:space="preserve">                ПДУ для Samsung BN59-01199G ic с кнокой функции smart tv (серия HSM450)  ic</v>
      </c>
      <c r="C815" s="31" t="s">
        <v>3062</v>
      </c>
      <c r="D815" s="12">
        <f t="shared" si="76"/>
        <v>6.9119999999999999</v>
      </c>
      <c r="E815" s="84">
        <f t="shared" si="76"/>
        <v>5.76</v>
      </c>
      <c r="F815" s="74" t="s">
        <v>63</v>
      </c>
      <c r="H815" s="46" t="s">
        <v>3061</v>
      </c>
      <c r="I815" s="47">
        <v>5.76</v>
      </c>
      <c r="J815" s="47">
        <v>4.8</v>
      </c>
      <c r="K815" s="179">
        <v>3.98</v>
      </c>
      <c r="L815" s="58" t="s">
        <v>3043</v>
      </c>
      <c r="M815" s="113" t="s">
        <v>1419</v>
      </c>
      <c r="N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</row>
    <row r="816" spans="1:101" ht="22.35" customHeight="1" outlineLevel="4">
      <c r="A816"/>
      <c r="B816" s="13" t="str">
        <f t="shared" si="75"/>
        <v xml:space="preserve">                ПДУ для Samsung BN59-01259B SMART TV /RM-L1350/ ic (серия HSMSW)</v>
      </c>
      <c r="C816" s="31" t="s">
        <v>2826</v>
      </c>
      <c r="D816" s="12">
        <f t="shared" si="76"/>
        <v>17.579999999999998</v>
      </c>
      <c r="E816" s="84">
        <f t="shared" si="76"/>
        <v>14.652000000000001</v>
      </c>
      <c r="F816" s="74" t="s">
        <v>63</v>
      </c>
      <c r="H816" s="46" t="s">
        <v>4089</v>
      </c>
      <c r="I816" s="47">
        <v>14.65</v>
      </c>
      <c r="J816" s="47">
        <v>12.21</v>
      </c>
      <c r="K816" s="179">
        <v>12.54</v>
      </c>
      <c r="L816" s="58" t="s">
        <v>3043</v>
      </c>
      <c r="M816" s="113" t="s">
        <v>1419</v>
      </c>
      <c r="N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</row>
    <row r="817" spans="1:101" ht="22.35" customHeight="1" outlineLevel="4">
      <c r="A817"/>
      <c r="B817" s="13" t="str">
        <f t="shared" si="75"/>
        <v xml:space="preserve">                ПДУ для Samsung BN59-01268D ic, кнопка home smart  (серия HOB1851)</v>
      </c>
      <c r="C817" s="31" t="s">
        <v>3429</v>
      </c>
      <c r="D817" s="12">
        <f t="shared" si="76"/>
        <v>6.3360000000000003</v>
      </c>
      <c r="E817" s="84">
        <f t="shared" si="76"/>
        <v>5.28</v>
      </c>
      <c r="F817" s="74" t="s">
        <v>63</v>
      </c>
      <c r="H817" s="46" t="s">
        <v>3428</v>
      </c>
      <c r="I817" s="47">
        <v>5.28</v>
      </c>
      <c r="J817" s="47">
        <v>4.4000000000000004</v>
      </c>
      <c r="K817" s="179">
        <v>4.4000000000000004</v>
      </c>
      <c r="L817" s="58" t="s">
        <v>3043</v>
      </c>
      <c r="M817" s="113" t="s">
        <v>1419</v>
      </c>
      <c r="N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</row>
    <row r="818" spans="1:101" ht="22.35" customHeight="1" outlineLevel="4">
      <c r="A818"/>
      <c r="B818" s="13" t="str">
        <f t="shared" ref="B818:B819" si="77">HYPERLINK(CONCATENATE("http://belpult.by/site_search?search_term=",C818),H818)</f>
        <v xml:space="preserve">                ПДУ для Samsung MF59-00215A SAT ic  (серия HSR088)</v>
      </c>
      <c r="C818" s="31" t="s">
        <v>3824</v>
      </c>
      <c r="D818" s="12">
        <f t="shared" si="76"/>
        <v>3.5999999999999996</v>
      </c>
      <c r="E818" s="84">
        <f t="shared" si="76"/>
        <v>3</v>
      </c>
      <c r="F818" s="74" t="s">
        <v>63</v>
      </c>
      <c r="H818" s="46" t="s">
        <v>1126</v>
      </c>
      <c r="I818" s="47">
        <v>3</v>
      </c>
      <c r="J818" s="47">
        <v>2.5</v>
      </c>
      <c r="K818" s="179">
        <v>2.64</v>
      </c>
      <c r="L818" s="58" t="s">
        <v>3043</v>
      </c>
      <c r="M818" s="113" t="s">
        <v>1419</v>
      </c>
      <c r="N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</row>
    <row r="819" spans="1:101" ht="22.35" customHeight="1" outlineLevel="4">
      <c r="A819"/>
      <c r="B819" s="13" t="str">
        <f t="shared" si="77"/>
        <v xml:space="preserve">                ПДУ для Samsung MF59-00242A SAT ic  (серия HSM186)</v>
      </c>
      <c r="C819" s="31" t="s">
        <v>1605</v>
      </c>
      <c r="D819" s="12">
        <f t="shared" si="76"/>
        <v>3.5999999999999996</v>
      </c>
      <c r="E819" s="84">
        <f t="shared" si="76"/>
        <v>3</v>
      </c>
      <c r="F819" s="74" t="s">
        <v>63</v>
      </c>
      <c r="H819" s="46" t="s">
        <v>1604</v>
      </c>
      <c r="I819" s="47">
        <v>3</v>
      </c>
      <c r="J819" s="47">
        <v>2.5</v>
      </c>
      <c r="K819" s="179">
        <v>2.64</v>
      </c>
      <c r="L819" s="58" t="s">
        <v>3043</v>
      </c>
      <c r="M819" s="113" t="s">
        <v>1419</v>
      </c>
      <c r="N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</row>
    <row r="820" spans="1:101" ht="12.6" customHeight="1" outlineLevel="2">
      <c r="A820"/>
      <c r="B820" s="35" t="s">
        <v>92</v>
      </c>
      <c r="C820" s="29"/>
      <c r="D820" s="29"/>
      <c r="E820" s="29"/>
      <c r="F820" s="29"/>
      <c r="G820" s="29"/>
      <c r="H820" s="49"/>
      <c r="I820" s="49"/>
      <c r="J820" s="49"/>
      <c r="K820" s="29"/>
      <c r="L820" s="29"/>
      <c r="M820" s="29"/>
      <c r="N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</row>
    <row r="821" spans="1:101" ht="12.6" customHeight="1" outlineLevel="3">
      <c r="A821"/>
      <c r="B821" s="36" t="s">
        <v>103</v>
      </c>
      <c r="C821" s="30"/>
      <c r="D821" s="30"/>
      <c r="E821" s="30"/>
      <c r="F821" s="30"/>
      <c r="G821" s="30"/>
      <c r="H821" s="49"/>
      <c r="I821" s="49"/>
      <c r="J821" s="49"/>
      <c r="K821" s="30"/>
      <c r="L821" s="30"/>
      <c r="M821" s="30"/>
      <c r="N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</row>
    <row r="822" spans="1:101" ht="22.35" customHeight="1" outlineLevel="4">
      <c r="A822"/>
      <c r="B822" s="13" t="str">
        <f t="shared" ref="B822:B823" si="78">HYPERLINK(CONCATENATE("http://belpult.by/site_search?search_term=",C822),H822)</f>
        <v xml:space="preserve">                Huayu for Sanyo RM-580B   универсальный пульт  (серия HRM206)</v>
      </c>
      <c r="C822" s="31" t="s">
        <v>3825</v>
      </c>
      <c r="D822" s="12">
        <f t="shared" si="76"/>
        <v>4.5119999999999996</v>
      </c>
      <c r="E822" s="84">
        <f t="shared" si="76"/>
        <v>3.7679999999999998</v>
      </c>
      <c r="F822" s="74" t="s">
        <v>63</v>
      </c>
      <c r="H822" s="46" t="s">
        <v>373</v>
      </c>
      <c r="I822" s="47">
        <v>3.76</v>
      </c>
      <c r="J822" s="47">
        <v>3.14</v>
      </c>
      <c r="K822" s="179">
        <v>3.54</v>
      </c>
      <c r="L822" s="58" t="s">
        <v>3043</v>
      </c>
      <c r="M822" s="113" t="s">
        <v>1419</v>
      </c>
      <c r="N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</row>
    <row r="823" spans="1:101" ht="22.35" customHeight="1" outlineLevel="4">
      <c r="A823"/>
      <c r="B823" s="13" t="str">
        <f t="shared" si="78"/>
        <v xml:space="preserve">                Huayu for Vestel RM-175CH   универсальный пульт  (серия HRM413)</v>
      </c>
      <c r="C823" s="31" t="s">
        <v>2512</v>
      </c>
      <c r="D823" s="12">
        <f t="shared" si="76"/>
        <v>5.4719999999999995</v>
      </c>
      <c r="E823" s="84">
        <f t="shared" si="76"/>
        <v>4.5599999999999996</v>
      </c>
      <c r="F823" s="74" t="s">
        <v>63</v>
      </c>
      <c r="H823" s="46" t="s">
        <v>2511</v>
      </c>
      <c r="I823" s="47">
        <v>4.5599999999999996</v>
      </c>
      <c r="J823" s="47">
        <v>3.8</v>
      </c>
      <c r="K823" s="179">
        <v>4.18</v>
      </c>
      <c r="L823" s="58" t="s">
        <v>3043</v>
      </c>
      <c r="M823" s="113" t="s">
        <v>1419</v>
      </c>
      <c r="N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</row>
    <row r="824" spans="1:101" ht="12.6" customHeight="1" outlineLevel="3">
      <c r="A824"/>
      <c r="B824" s="36" t="s">
        <v>687</v>
      </c>
      <c r="C824" s="30"/>
      <c r="D824" s="30"/>
      <c r="E824" s="30"/>
      <c r="F824" s="30"/>
      <c r="G824" s="30"/>
      <c r="H824" s="49"/>
      <c r="I824" s="49"/>
      <c r="J824" s="49"/>
      <c r="K824" s="30"/>
      <c r="L824" s="30"/>
      <c r="M824" s="30"/>
      <c r="N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</row>
    <row r="825" spans="1:101" ht="11.85" customHeight="1" outlineLevel="4">
      <c r="A825"/>
      <c r="B825" s="13" t="str">
        <f t="shared" ref="B825:B832" si="79">HYPERLINK(CONCATENATE("http://belpult.by/site_search?search_term=",C825),H825)</f>
        <v xml:space="preserve">                ПДУ для Sanyo RC-700 ic  (серия HSY018)</v>
      </c>
      <c r="C825" s="31" t="s">
        <v>3826</v>
      </c>
      <c r="D825" s="12">
        <f t="shared" si="76"/>
        <v>3.6839999999999997</v>
      </c>
      <c r="E825" s="84">
        <f t="shared" si="76"/>
        <v>2.76</v>
      </c>
      <c r="F825" s="74" t="s">
        <v>63</v>
      </c>
      <c r="H825" s="46" t="s">
        <v>374</v>
      </c>
      <c r="I825" s="47">
        <v>3.07</v>
      </c>
      <c r="J825" s="47">
        <v>2.2999999999999998</v>
      </c>
      <c r="K825" s="179">
        <v>2.88</v>
      </c>
      <c r="L825" s="58" t="s">
        <v>3043</v>
      </c>
      <c r="M825" s="113" t="s">
        <v>1419</v>
      </c>
      <c r="N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</row>
    <row r="826" spans="1:101" ht="11.85" customHeight="1" outlineLevel="4">
      <c r="A826"/>
      <c r="B826" s="13" t="str">
        <f t="shared" si="79"/>
        <v xml:space="preserve">                ПДУ для Sanyo RC-711 ic  (серия HSY020)</v>
      </c>
      <c r="C826" s="31" t="s">
        <v>3430</v>
      </c>
      <c r="D826" s="12">
        <f t="shared" si="76"/>
        <v>5.76</v>
      </c>
      <c r="E826" s="84">
        <f t="shared" si="76"/>
        <v>4.8</v>
      </c>
      <c r="F826" s="74" t="s">
        <v>63</v>
      </c>
      <c r="H826" s="46" t="s">
        <v>2513</v>
      </c>
      <c r="I826" s="47">
        <v>4.8</v>
      </c>
      <c r="J826" s="47">
        <v>4</v>
      </c>
      <c r="K826" s="179">
        <v>4.18</v>
      </c>
      <c r="L826" s="58" t="s">
        <v>3043</v>
      </c>
      <c r="M826" s="113" t="s">
        <v>1419</v>
      </c>
      <c r="N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</row>
    <row r="827" spans="1:101" ht="22.35" customHeight="1" outlineLevel="4">
      <c r="A827"/>
      <c r="B827" s="13" t="str">
        <f t="shared" si="79"/>
        <v xml:space="preserve">                ПДУ для Sanyo/Vestel  RC-2040 серебристый ic  (серия HTK069)</v>
      </c>
      <c r="C827" s="31" t="s">
        <v>3827</v>
      </c>
      <c r="D827" s="12">
        <f t="shared" si="76"/>
        <v>4.8</v>
      </c>
      <c r="E827" s="84">
        <f t="shared" si="76"/>
        <v>3.9</v>
      </c>
      <c r="F827" s="74" t="s">
        <v>63</v>
      </c>
      <c r="H827" s="46" t="s">
        <v>447</v>
      </c>
      <c r="I827" s="47">
        <v>4</v>
      </c>
      <c r="J827" s="47">
        <v>3.25</v>
      </c>
      <c r="K827" s="179">
        <v>3.7</v>
      </c>
      <c r="L827" s="58" t="s">
        <v>3043</v>
      </c>
      <c r="M827" s="113" t="s">
        <v>1419</v>
      </c>
      <c r="N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</row>
    <row r="828" spans="1:101" ht="22.35" customHeight="1" outlineLevel="4">
      <c r="A828"/>
      <c r="B828" s="13" t="str">
        <f t="shared" si="79"/>
        <v xml:space="preserve">                ПДУ для Sanyo/Vestel  RC-2040/2140 черный ic  (серия HTK054)</v>
      </c>
      <c r="C828" s="31" t="s">
        <v>3828</v>
      </c>
      <c r="D828" s="12">
        <f t="shared" si="76"/>
        <v>4.8</v>
      </c>
      <c r="E828" s="84">
        <f t="shared" si="76"/>
        <v>3.9</v>
      </c>
      <c r="F828" s="74" t="s">
        <v>63</v>
      </c>
      <c r="H828" s="46" t="s">
        <v>448</v>
      </c>
      <c r="I828" s="47">
        <v>4</v>
      </c>
      <c r="J828" s="47">
        <v>3.25</v>
      </c>
      <c r="K828" s="179">
        <v>3.7</v>
      </c>
      <c r="L828" s="58" t="s">
        <v>3043</v>
      </c>
      <c r="M828" s="113" t="s">
        <v>1419</v>
      </c>
      <c r="N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</row>
    <row r="829" spans="1:101" ht="11.85" customHeight="1" outlineLevel="4">
      <c r="A829"/>
      <c r="B829" s="13" t="str">
        <f t="shared" si="79"/>
        <v xml:space="preserve">                ПДУ для Vestel 2440/2441 ic  (серия HTK038)</v>
      </c>
      <c r="C829" s="31" t="s">
        <v>3829</v>
      </c>
      <c r="D829" s="12">
        <f t="shared" si="76"/>
        <v>4.1280000000000001</v>
      </c>
      <c r="E829" s="84">
        <f t="shared" si="76"/>
        <v>3.0960000000000001</v>
      </c>
      <c r="F829" s="74" t="s">
        <v>63</v>
      </c>
      <c r="H829" s="46" t="s">
        <v>375</v>
      </c>
      <c r="I829" s="47">
        <v>3.44</v>
      </c>
      <c r="J829" s="47">
        <v>2.58</v>
      </c>
      <c r="K829" s="179">
        <v>3.21</v>
      </c>
      <c r="L829" s="58" t="s">
        <v>3043</v>
      </c>
      <c r="M829" s="113" t="s">
        <v>1419</v>
      </c>
      <c r="N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</row>
    <row r="830" spans="1:101" ht="11.85" customHeight="1" outlineLevel="4">
      <c r="A830"/>
      <c r="B830" s="13" t="str">
        <f t="shared" si="79"/>
        <v xml:space="preserve">                ПДУ для Vestel RC-1045 ic (серия HOT595)</v>
      </c>
      <c r="C830" s="31" t="s">
        <v>3830</v>
      </c>
      <c r="D830" s="12">
        <f t="shared" si="76"/>
        <v>5.7</v>
      </c>
      <c r="E830" s="84">
        <f t="shared" si="76"/>
        <v>4.7519999999999998</v>
      </c>
      <c r="F830" s="74" t="s">
        <v>63</v>
      </c>
      <c r="H830" s="46" t="s">
        <v>376</v>
      </c>
      <c r="I830" s="47">
        <v>4.75</v>
      </c>
      <c r="J830" s="47">
        <v>3.96</v>
      </c>
      <c r="K830" s="179">
        <v>3.96</v>
      </c>
      <c r="L830" s="58" t="s">
        <v>3043</v>
      </c>
      <c r="M830" s="113" t="s">
        <v>1419</v>
      </c>
      <c r="N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</row>
    <row r="831" spans="1:101" ht="22.35" customHeight="1" outlineLevel="4">
      <c r="A831"/>
      <c r="B831" s="13" t="str">
        <f t="shared" si="79"/>
        <v xml:space="preserve">                ПДУ для Vestel RC-1241  TEHNO TS-1405 ic (серия HTK037)</v>
      </c>
      <c r="C831" s="31" t="s">
        <v>3831</v>
      </c>
      <c r="D831" s="12">
        <f t="shared" si="76"/>
        <v>2.4599999999999995</v>
      </c>
      <c r="E831" s="84">
        <f t="shared" si="76"/>
        <v>1.8479999999999999</v>
      </c>
      <c r="F831" s="74" t="s">
        <v>63</v>
      </c>
      <c r="H831" s="46" t="s">
        <v>377</v>
      </c>
      <c r="I831" s="47">
        <v>2.0499999999999998</v>
      </c>
      <c r="J831" s="47">
        <v>1.54</v>
      </c>
      <c r="K831" s="179">
        <v>1.91</v>
      </c>
      <c r="L831" s="58" t="s">
        <v>3043</v>
      </c>
      <c r="M831" s="113" t="s">
        <v>1419</v>
      </c>
      <c r="N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</row>
    <row r="832" spans="1:101" ht="11.85" customHeight="1" outlineLevel="4">
      <c r="A832"/>
      <c r="B832" s="13" t="str">
        <f t="shared" si="79"/>
        <v xml:space="preserve">                ПДУ для Vestel RC-5010-11  (серия HTK1844)</v>
      </c>
      <c r="C832" s="32">
        <v>1844</v>
      </c>
      <c r="D832" s="12">
        <f t="shared" si="76"/>
        <v>3.6839999999999997</v>
      </c>
      <c r="E832" s="84">
        <f t="shared" si="76"/>
        <v>2.76</v>
      </c>
      <c r="F832" s="74" t="s">
        <v>63</v>
      </c>
      <c r="H832" s="46" t="s">
        <v>3832</v>
      </c>
      <c r="I832" s="47">
        <v>3.07</v>
      </c>
      <c r="J832" s="47">
        <v>2.2999999999999998</v>
      </c>
      <c r="K832" s="179">
        <v>2.88</v>
      </c>
      <c r="L832" s="58" t="s">
        <v>3043</v>
      </c>
      <c r="M832" s="113" t="s">
        <v>1419</v>
      </c>
      <c r="N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</row>
    <row r="833" spans="1:101" ht="12.6" customHeight="1" outlineLevel="2">
      <c r="A833"/>
      <c r="B833" s="35" t="s">
        <v>19</v>
      </c>
      <c r="C833" s="29"/>
      <c r="D833" s="29"/>
      <c r="E833" s="29"/>
      <c r="F833" s="29"/>
      <c r="G833" s="29"/>
      <c r="H833" s="49"/>
      <c r="I833" s="49"/>
      <c r="J833" s="49"/>
      <c r="K833" s="29"/>
      <c r="L833" s="29"/>
      <c r="M833" s="29"/>
      <c r="N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</row>
    <row r="834" spans="1:101" ht="12.6" customHeight="1" outlineLevel="3">
      <c r="A834"/>
      <c r="B834" s="36" t="s">
        <v>104</v>
      </c>
      <c r="C834" s="30"/>
      <c r="D834" s="30"/>
      <c r="E834" s="30"/>
      <c r="F834" s="30"/>
      <c r="G834" s="30"/>
      <c r="H834" s="49"/>
      <c r="I834" s="49"/>
      <c r="J834" s="49"/>
      <c r="K834" s="30"/>
      <c r="L834" s="30"/>
      <c r="M834" s="30"/>
      <c r="N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</row>
    <row r="835" spans="1:101" ht="22.35" customHeight="1" outlineLevel="4">
      <c r="A835"/>
      <c r="B835" s="13" t="str">
        <f t="shared" ref="B835:B841" si="80">HYPERLINK(CONCATENATE("http://belpult.by/site_search?search_term=",C835),H835)</f>
        <v xml:space="preserve">                Huayu for Sharp  RM-023G  универсальный пульт  (серия HRM306)</v>
      </c>
      <c r="C835" s="31" t="s">
        <v>1382</v>
      </c>
      <c r="D835" s="12">
        <f t="shared" si="76"/>
        <v>6.2519999999999998</v>
      </c>
      <c r="E835" s="84">
        <f t="shared" si="76"/>
        <v>5.2079999999999993</v>
      </c>
      <c r="F835" s="74" t="s">
        <v>63</v>
      </c>
      <c r="H835" s="46" t="s">
        <v>1381</v>
      </c>
      <c r="I835" s="47">
        <v>5.21</v>
      </c>
      <c r="J835" s="47">
        <v>4.34</v>
      </c>
      <c r="K835" s="179">
        <v>4.82</v>
      </c>
      <c r="L835" s="58" t="s">
        <v>3043</v>
      </c>
      <c r="M835" s="113" t="s">
        <v>1419</v>
      </c>
      <c r="N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</row>
    <row r="836" spans="1:101" ht="22.35" customHeight="1" outlineLevel="4">
      <c r="A836"/>
      <c r="B836" s="13" t="str">
        <f t="shared" si="80"/>
        <v xml:space="preserve">                Huayu for Sharp  RM-026G+  универсальный пульт  (серия HRM685)</v>
      </c>
      <c r="C836" s="31" t="s">
        <v>3833</v>
      </c>
      <c r="D836" s="12">
        <f t="shared" si="76"/>
        <v>4.6079999999999997</v>
      </c>
      <c r="E836" s="84">
        <f t="shared" si="76"/>
        <v>3.84</v>
      </c>
      <c r="F836" s="74" t="s">
        <v>63</v>
      </c>
      <c r="H836" s="46" t="s">
        <v>378</v>
      </c>
      <c r="I836" s="47">
        <v>3.84</v>
      </c>
      <c r="J836" s="47">
        <v>3.2</v>
      </c>
      <c r="K836" s="179">
        <v>3.48</v>
      </c>
      <c r="L836" s="58" t="s">
        <v>3043</v>
      </c>
      <c r="M836" s="113" t="s">
        <v>1419</v>
      </c>
      <c r="N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</row>
    <row r="837" spans="1:101" ht="22.35" customHeight="1" outlineLevel="4">
      <c r="A837"/>
      <c r="B837" s="13" t="str">
        <f t="shared" si="80"/>
        <v xml:space="preserve">                Huayu for Sharp  RM-649G  универсальный пульт  (серия HRM290)</v>
      </c>
      <c r="C837" s="31" t="s">
        <v>1087</v>
      </c>
      <c r="D837" s="12">
        <f t="shared" si="76"/>
        <v>7.7759999999999998</v>
      </c>
      <c r="E837" s="84">
        <f t="shared" si="76"/>
        <v>6.48</v>
      </c>
      <c r="F837" s="74" t="s">
        <v>63</v>
      </c>
      <c r="H837" s="46" t="s">
        <v>1086</v>
      </c>
      <c r="I837" s="47">
        <v>6.48</v>
      </c>
      <c r="J837" s="47">
        <v>5.4</v>
      </c>
      <c r="K837" s="179">
        <v>5.94</v>
      </c>
      <c r="L837" s="58" t="s">
        <v>3043</v>
      </c>
      <c r="M837" s="113" t="s">
        <v>1419</v>
      </c>
      <c r="N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</row>
    <row r="838" spans="1:101" ht="22.35" customHeight="1" outlineLevel="4">
      <c r="A838"/>
      <c r="B838" s="13" t="str">
        <f t="shared" si="80"/>
        <v xml:space="preserve">                Huayu for Sharp  RM-758G универсальный пульт (серия HRM516)</v>
      </c>
      <c r="C838" s="31" t="s">
        <v>3239</v>
      </c>
      <c r="D838" s="12">
        <f t="shared" si="76"/>
        <v>6.1679999999999993</v>
      </c>
      <c r="E838" s="84">
        <f t="shared" si="76"/>
        <v>5.1360000000000001</v>
      </c>
      <c r="F838" s="74" t="s">
        <v>63</v>
      </c>
      <c r="H838" s="46" t="s">
        <v>450</v>
      </c>
      <c r="I838" s="47">
        <v>5.14</v>
      </c>
      <c r="J838" s="47">
        <v>4.28</v>
      </c>
      <c r="K838" s="179">
        <v>4.62</v>
      </c>
      <c r="L838" s="58" t="s">
        <v>3043</v>
      </c>
      <c r="M838" s="113" t="s">
        <v>1419</v>
      </c>
      <c r="N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</row>
    <row r="839" spans="1:101" ht="22.35" customHeight="1" outlineLevel="4">
      <c r="A839"/>
      <c r="B839" s="13" t="str">
        <f t="shared" si="80"/>
        <v xml:space="preserve">                Huayu for Sharp  RM-L1026 универсальный пульт (серия HRM861)</v>
      </c>
      <c r="C839" s="31" t="s">
        <v>1414</v>
      </c>
      <c r="D839" s="12">
        <f t="shared" si="76"/>
        <v>9.36</v>
      </c>
      <c r="E839" s="84">
        <f t="shared" si="76"/>
        <v>7.8</v>
      </c>
      <c r="F839" s="74" t="s">
        <v>63</v>
      </c>
      <c r="H839" s="46" t="s">
        <v>1413</v>
      </c>
      <c r="I839" s="47">
        <v>7.8</v>
      </c>
      <c r="J839" s="47">
        <v>6.5</v>
      </c>
      <c r="K839" s="179">
        <v>7.26</v>
      </c>
      <c r="L839" s="58" t="s">
        <v>3043</v>
      </c>
      <c r="M839" s="113" t="s">
        <v>1419</v>
      </c>
      <c r="N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</row>
    <row r="840" spans="1:101" ht="22.35" customHeight="1" outlineLevel="4">
      <c r="A840"/>
      <c r="B840" s="13" t="str">
        <f t="shared" si="80"/>
        <v xml:space="preserve">                Huayu for Sharp RM-L1046 универсальный пульт (серия HRM859)</v>
      </c>
      <c r="C840" s="31" t="s">
        <v>689</v>
      </c>
      <c r="D840" s="12">
        <f t="shared" si="76"/>
        <v>6.1199999999999992</v>
      </c>
      <c r="E840" s="84">
        <f t="shared" si="76"/>
        <v>5.0999999999999996</v>
      </c>
      <c r="F840" s="74" t="s">
        <v>63</v>
      </c>
      <c r="H840" s="46" t="s">
        <v>688</v>
      </c>
      <c r="I840" s="47">
        <v>5.0999999999999996</v>
      </c>
      <c r="J840" s="47">
        <v>4.25</v>
      </c>
      <c r="K840" s="179">
        <v>4.18</v>
      </c>
      <c r="L840" s="58" t="s">
        <v>3043</v>
      </c>
      <c r="M840" s="113" t="s">
        <v>1419</v>
      </c>
      <c r="N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</row>
    <row r="841" spans="1:101" ht="22.35" customHeight="1" outlineLevel="4">
      <c r="A841"/>
      <c r="B841" s="13" t="str">
        <f t="shared" si="80"/>
        <v xml:space="preserve">                Huayu for SHARP RM-L1238 LCD LED TV универсальный пульт (серия HRM1246)</v>
      </c>
      <c r="C841" s="31" t="s">
        <v>691</v>
      </c>
      <c r="D841" s="12">
        <f t="shared" si="76"/>
        <v>6.7679999999999998</v>
      </c>
      <c r="E841" s="84">
        <f t="shared" si="76"/>
        <v>5.64</v>
      </c>
      <c r="F841" s="74" t="s">
        <v>63</v>
      </c>
      <c r="H841" s="46" t="s">
        <v>690</v>
      </c>
      <c r="I841" s="47">
        <v>5.64</v>
      </c>
      <c r="J841" s="47">
        <v>4.7</v>
      </c>
      <c r="K841" s="179">
        <v>4.93</v>
      </c>
      <c r="L841" s="58" t="s">
        <v>3043</v>
      </c>
      <c r="M841" s="113" t="s">
        <v>1419</v>
      </c>
      <c r="N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</row>
    <row r="842" spans="1:101" ht="12.6" customHeight="1" outlineLevel="3">
      <c r="A842"/>
      <c r="B842" s="36" t="s">
        <v>692</v>
      </c>
      <c r="C842" s="30"/>
      <c r="D842" s="30"/>
      <c r="E842" s="30"/>
      <c r="F842" s="30"/>
      <c r="G842" s="30"/>
      <c r="H842" s="49"/>
      <c r="I842" s="49"/>
      <c r="J842" s="49"/>
      <c r="K842" s="30"/>
      <c r="L842" s="30"/>
      <c r="M842" s="30"/>
      <c r="N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</row>
    <row r="843" spans="1:101" ht="11.85" customHeight="1" outlineLevel="4">
      <c r="A843"/>
      <c r="B843" s="13" t="str">
        <f t="shared" ref="B843:B859" si="81">HYPERLINK(CONCATENATE("http://belpult.by/site_search?search_term=",C843),H843)</f>
        <v xml:space="preserve">                ПДУ для Sharp G0764PESA (серия HSH014)</v>
      </c>
      <c r="C843" s="31" t="s">
        <v>3431</v>
      </c>
      <c r="D843" s="12">
        <f t="shared" si="76"/>
        <v>5.0639999999999992</v>
      </c>
      <c r="E843" s="84">
        <f t="shared" si="76"/>
        <v>4.2240000000000002</v>
      </c>
      <c r="F843" s="74" t="s">
        <v>63</v>
      </c>
      <c r="H843" s="46" t="s">
        <v>379</v>
      </c>
      <c r="I843" s="47">
        <v>4.22</v>
      </c>
      <c r="J843" s="47">
        <v>3.52</v>
      </c>
      <c r="K843" s="179">
        <v>3.52</v>
      </c>
      <c r="L843" s="58" t="s">
        <v>3043</v>
      </c>
      <c r="M843" s="113" t="s">
        <v>1419</v>
      </c>
      <c r="N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</row>
    <row r="844" spans="1:101" ht="11.85" customHeight="1" outlineLevel="4">
      <c r="A844"/>
      <c r="B844" s="13" t="str">
        <f t="shared" si="81"/>
        <v xml:space="preserve">                ПДУ для Sharp G1069PESA (серия HSH027)</v>
      </c>
      <c r="C844" s="31" t="s">
        <v>3834</v>
      </c>
      <c r="D844" s="12">
        <f t="shared" ref="D844:E907" si="82">PRODUCT(I844,1.2)</f>
        <v>5.4719999999999995</v>
      </c>
      <c r="E844" s="84">
        <f t="shared" si="82"/>
        <v>4.5599999999999996</v>
      </c>
      <c r="F844" s="74" t="s">
        <v>63</v>
      </c>
      <c r="H844" s="46" t="s">
        <v>380</v>
      </c>
      <c r="I844" s="47">
        <v>4.5599999999999996</v>
      </c>
      <c r="J844" s="47">
        <v>3.8</v>
      </c>
      <c r="K844" s="179">
        <v>4.18</v>
      </c>
      <c r="L844" s="58" t="s">
        <v>3043</v>
      </c>
      <c r="M844" s="113" t="s">
        <v>1419</v>
      </c>
      <c r="N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</row>
    <row r="845" spans="1:101" ht="11.85" customHeight="1" outlineLevel="4">
      <c r="A845"/>
      <c r="B845" s="13" t="str">
        <f t="shared" si="81"/>
        <v xml:space="preserve">                ПДУ для Sharp G1077PESA (серия HSH009)</v>
      </c>
      <c r="C845" s="31" t="s">
        <v>3432</v>
      </c>
      <c r="D845" s="12">
        <f t="shared" si="82"/>
        <v>4.2960000000000003</v>
      </c>
      <c r="E845" s="84">
        <f t="shared" si="82"/>
        <v>3.5760000000000001</v>
      </c>
      <c r="F845" s="74" t="s">
        <v>63</v>
      </c>
      <c r="H845" s="46" t="s">
        <v>929</v>
      </c>
      <c r="I845" s="47">
        <v>3.58</v>
      </c>
      <c r="J845" s="47">
        <v>2.98</v>
      </c>
      <c r="K845" s="179">
        <v>3.17</v>
      </c>
      <c r="L845" s="58" t="s">
        <v>3043</v>
      </c>
      <c r="M845" s="113" t="s">
        <v>1419</v>
      </c>
      <c r="N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</row>
    <row r="846" spans="1:101" ht="11.85" customHeight="1" outlineLevel="4">
      <c r="A846"/>
      <c r="B846" s="13" t="str">
        <f t="shared" si="81"/>
        <v xml:space="preserve">                ПДУ для Sharp G1133PESA (серия HSH022)</v>
      </c>
      <c r="C846" s="31" t="s">
        <v>3835</v>
      </c>
      <c r="D846" s="12">
        <f t="shared" si="82"/>
        <v>4.32</v>
      </c>
      <c r="E846" s="84">
        <f t="shared" si="82"/>
        <v>3.5999999999999996</v>
      </c>
      <c r="F846" s="74" t="s">
        <v>63</v>
      </c>
      <c r="H846" s="46" t="s">
        <v>1127</v>
      </c>
      <c r="I846" s="47">
        <v>3.6</v>
      </c>
      <c r="J846" s="47">
        <v>3</v>
      </c>
      <c r="K846" s="179">
        <v>3.3</v>
      </c>
      <c r="L846" s="58" t="s">
        <v>3043</v>
      </c>
      <c r="M846" s="113" t="s">
        <v>1419</v>
      </c>
      <c r="N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</row>
    <row r="847" spans="1:101" ht="22.35" customHeight="1" outlineLevel="4">
      <c r="A847"/>
      <c r="B847" s="13" t="str">
        <f t="shared" si="81"/>
        <v xml:space="preserve">                ПДУ для Sharp G1342SA ic 14/20/21AG2/ GA307SA (серия HSH038)</v>
      </c>
      <c r="C847" s="31" t="s">
        <v>3836</v>
      </c>
      <c r="D847" s="12">
        <f t="shared" si="82"/>
        <v>4.3079999999999998</v>
      </c>
      <c r="E847" s="84">
        <f t="shared" si="82"/>
        <v>3.5880000000000001</v>
      </c>
      <c r="F847" s="74" t="s">
        <v>63</v>
      </c>
      <c r="H847" s="46" t="s">
        <v>1357</v>
      </c>
      <c r="I847" s="47">
        <v>3.59</v>
      </c>
      <c r="J847" s="47">
        <v>2.99</v>
      </c>
      <c r="K847" s="179">
        <v>3.41</v>
      </c>
      <c r="L847" s="58" t="s">
        <v>3043</v>
      </c>
      <c r="M847" s="113" t="s">
        <v>1419</v>
      </c>
      <c r="N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</row>
    <row r="848" spans="1:101" ht="11.85" customHeight="1" outlineLevel="4">
      <c r="A848"/>
      <c r="B848" s="13" t="str">
        <f t="shared" si="81"/>
        <v xml:space="preserve">                ПДУ для Sharp GA074WJSA LCD (серия HSH083)</v>
      </c>
      <c r="C848" s="31" t="s">
        <v>3837</v>
      </c>
      <c r="D848" s="12">
        <f t="shared" si="82"/>
        <v>7.032</v>
      </c>
      <c r="E848" s="84">
        <f t="shared" si="82"/>
        <v>5.2679999999999998</v>
      </c>
      <c r="F848" s="74" t="s">
        <v>63</v>
      </c>
      <c r="H848" s="46" t="s">
        <v>381</v>
      </c>
      <c r="I848" s="47">
        <v>5.86</v>
      </c>
      <c r="J848" s="47">
        <v>4.3899999999999997</v>
      </c>
      <c r="K848" s="179">
        <v>5.48</v>
      </c>
      <c r="L848" s="58" t="s">
        <v>3043</v>
      </c>
      <c r="M848" s="113" t="s">
        <v>1419</v>
      </c>
      <c r="N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</row>
    <row r="849" spans="1:101" ht="11.85" customHeight="1" outlineLevel="4">
      <c r="A849"/>
      <c r="B849" s="13" t="str">
        <f t="shared" si="81"/>
        <v xml:space="preserve">                ПДУ для Sharp GA339WJSA ic LCD (серия HSH097)</v>
      </c>
      <c r="C849" s="31" t="s">
        <v>3838</v>
      </c>
      <c r="D849" s="12">
        <f t="shared" si="82"/>
        <v>7.98</v>
      </c>
      <c r="E849" s="84">
        <f t="shared" si="82"/>
        <v>6.6479999999999997</v>
      </c>
      <c r="F849" s="74" t="s">
        <v>63</v>
      </c>
      <c r="H849" s="46" t="s">
        <v>1606</v>
      </c>
      <c r="I849" s="47">
        <v>6.65</v>
      </c>
      <c r="J849" s="47">
        <v>5.54</v>
      </c>
      <c r="K849" s="179">
        <v>6.07</v>
      </c>
      <c r="L849" s="58" t="s">
        <v>3043</v>
      </c>
      <c r="M849" s="113" t="s">
        <v>1419</v>
      </c>
      <c r="N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</row>
    <row r="850" spans="1:101" ht="11.85" customHeight="1" outlineLevel="4">
      <c r="A850"/>
      <c r="B850" s="13" t="str">
        <f t="shared" si="81"/>
        <v xml:space="preserve">                ПДУ для Sharp GA387WJSA ic LCD (серия HSH090)</v>
      </c>
      <c r="C850" s="31" t="s">
        <v>3839</v>
      </c>
      <c r="D850" s="12">
        <f t="shared" si="82"/>
        <v>9.5039999999999996</v>
      </c>
      <c r="E850" s="84">
        <f t="shared" si="82"/>
        <v>7.919999999999999</v>
      </c>
      <c r="F850" s="74" t="s">
        <v>63</v>
      </c>
      <c r="H850" s="46" t="s">
        <v>693</v>
      </c>
      <c r="I850" s="47">
        <v>7.92</v>
      </c>
      <c r="J850" s="47">
        <v>6.6</v>
      </c>
      <c r="K850" s="179">
        <v>7.24</v>
      </c>
      <c r="L850" s="58" t="s">
        <v>3043</v>
      </c>
      <c r="M850" s="113" t="s">
        <v>1419</v>
      </c>
      <c r="N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</row>
    <row r="851" spans="1:101" ht="22.35" customHeight="1" outlineLevel="4">
      <c r="A851"/>
      <c r="B851" s="13" t="str">
        <f t="shared" si="81"/>
        <v xml:space="preserve">                ПДУ для Sharp GA983WJSA ic 3D LED LCD TV (серия HSH154)</v>
      </c>
      <c r="C851" s="31" t="s">
        <v>3840</v>
      </c>
      <c r="D851" s="12">
        <f t="shared" si="82"/>
        <v>10.368</v>
      </c>
      <c r="E851" s="84">
        <f t="shared" si="82"/>
        <v>8.64</v>
      </c>
      <c r="F851" s="74" t="s">
        <v>63</v>
      </c>
      <c r="H851" s="46" t="s">
        <v>1931</v>
      </c>
      <c r="I851" s="47">
        <v>8.64</v>
      </c>
      <c r="J851" s="47">
        <v>7.2</v>
      </c>
      <c r="K851" s="179">
        <v>7.7</v>
      </c>
      <c r="L851" s="58" t="s">
        <v>3043</v>
      </c>
      <c r="M851" s="113" t="s">
        <v>1419</v>
      </c>
      <c r="N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</row>
    <row r="852" spans="1:101" ht="22.35" customHeight="1" outlineLevel="4">
      <c r="A852"/>
      <c r="B852" s="13" t="str">
        <f t="shared" si="81"/>
        <v xml:space="preserve">                ПДУ для Sharp GB012WJSA ic как оригинал 3D LCD LED TV (серия HSH158)</v>
      </c>
      <c r="C852" s="31" t="s">
        <v>3841</v>
      </c>
      <c r="D852" s="12">
        <f t="shared" si="82"/>
        <v>10.799999999999999</v>
      </c>
      <c r="E852" s="84">
        <f t="shared" si="82"/>
        <v>9</v>
      </c>
      <c r="F852" s="74" t="s">
        <v>63</v>
      </c>
      <c r="H852" s="46" t="s">
        <v>382</v>
      </c>
      <c r="I852" s="47">
        <v>9</v>
      </c>
      <c r="J852" s="47">
        <v>7.5</v>
      </c>
      <c r="K852" s="179">
        <v>8.25</v>
      </c>
      <c r="L852" s="58" t="s">
        <v>3043</v>
      </c>
      <c r="M852" s="113" t="s">
        <v>1419</v>
      </c>
      <c r="N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</row>
    <row r="853" spans="1:101" ht="11.85" customHeight="1" outlineLevel="4">
      <c r="A853"/>
      <c r="B853" s="13" t="str">
        <f t="shared" si="81"/>
        <v xml:space="preserve">                ПДУ для Sharp GB042WJSA ic (серия HSH167)</v>
      </c>
      <c r="C853" s="31" t="s">
        <v>3842</v>
      </c>
      <c r="D853" s="12">
        <f t="shared" si="82"/>
        <v>7.8959999999999999</v>
      </c>
      <c r="E853" s="84">
        <f t="shared" si="82"/>
        <v>6.5760000000000005</v>
      </c>
      <c r="F853" s="74" t="s">
        <v>63</v>
      </c>
      <c r="H853" s="46" t="s">
        <v>383</v>
      </c>
      <c r="I853" s="47">
        <v>6.58</v>
      </c>
      <c r="J853" s="47">
        <v>5.48</v>
      </c>
      <c r="K853" s="179">
        <v>5.81</v>
      </c>
      <c r="L853" s="58" t="s">
        <v>3043</v>
      </c>
      <c r="M853" s="113" t="s">
        <v>1419</v>
      </c>
      <c r="N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</row>
    <row r="854" spans="1:101" ht="22.35" customHeight="1" outlineLevel="4">
      <c r="A854"/>
      <c r="B854" s="13" t="str">
        <f t="shared" si="81"/>
        <v xml:space="preserve">                ПДУ для Sharp GB067WJSA ic LCD LED TV 3 D (серия HSH167)</v>
      </c>
      <c r="C854" s="31" t="s">
        <v>3842</v>
      </c>
      <c r="D854" s="12">
        <f t="shared" si="82"/>
        <v>7.3439999999999994</v>
      </c>
      <c r="E854" s="84">
        <f t="shared" si="82"/>
        <v>6.1199999999999992</v>
      </c>
      <c r="F854" s="74" t="s">
        <v>63</v>
      </c>
      <c r="H854" s="46" t="s">
        <v>384</v>
      </c>
      <c r="I854" s="47">
        <v>6.12</v>
      </c>
      <c r="J854" s="47">
        <v>5.0999999999999996</v>
      </c>
      <c r="K854" s="179">
        <v>5.5</v>
      </c>
      <c r="L854" s="58" t="s">
        <v>3043</v>
      </c>
      <c r="M854" s="113" t="s">
        <v>1419</v>
      </c>
      <c r="N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</row>
    <row r="855" spans="1:101" ht="11.85" customHeight="1" outlineLevel="4">
      <c r="A855"/>
      <c r="B855" s="13" t="str">
        <f t="shared" si="81"/>
        <v xml:space="preserve">                ПДУ для Sharp GJ210 ic LCD TV (серия HSH131)</v>
      </c>
      <c r="C855" s="31" t="s">
        <v>3843</v>
      </c>
      <c r="D855" s="12">
        <f t="shared" si="82"/>
        <v>6.2519999999999998</v>
      </c>
      <c r="E855" s="84">
        <f t="shared" si="82"/>
        <v>5.2079999999999993</v>
      </c>
      <c r="F855" s="74" t="s">
        <v>63</v>
      </c>
      <c r="H855" s="46" t="s">
        <v>475</v>
      </c>
      <c r="I855" s="47">
        <v>5.21</v>
      </c>
      <c r="J855" s="47">
        <v>4.34</v>
      </c>
      <c r="K855" s="179">
        <v>4.82</v>
      </c>
      <c r="L855" s="58" t="s">
        <v>3043</v>
      </c>
      <c r="M855" s="113" t="s">
        <v>1419</v>
      </c>
      <c r="N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</row>
    <row r="856" spans="1:101" ht="11.85" customHeight="1" outlineLevel="4">
      <c r="A856"/>
      <c r="B856" s="13" t="str">
        <f t="shared" si="81"/>
        <v xml:space="preserve">                ПДУ для Sharp GJ220 ic (серия HSH137)</v>
      </c>
      <c r="C856" s="31" t="s">
        <v>3844</v>
      </c>
      <c r="D856" s="12">
        <f t="shared" si="82"/>
        <v>7.3919999999999995</v>
      </c>
      <c r="E856" s="84">
        <f t="shared" si="82"/>
        <v>6.1559999999999997</v>
      </c>
      <c r="F856" s="74" t="s">
        <v>63</v>
      </c>
      <c r="H856" s="46" t="s">
        <v>385</v>
      </c>
      <c r="I856" s="47">
        <v>6.16</v>
      </c>
      <c r="J856" s="47">
        <v>5.13</v>
      </c>
      <c r="K856" s="179">
        <v>5.72</v>
      </c>
      <c r="L856" s="58" t="s">
        <v>3043</v>
      </c>
      <c r="M856" s="113" t="s">
        <v>1419</v>
      </c>
      <c r="N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</row>
    <row r="857" spans="1:101" ht="11.85" customHeight="1" outlineLevel="4">
      <c r="A857"/>
      <c r="B857" s="13" t="str">
        <f t="shared" si="81"/>
        <v xml:space="preserve">                ПДУ для Sharp RC1910 LCD (серия HSH147)</v>
      </c>
      <c r="C857" s="31" t="s">
        <v>3240</v>
      </c>
      <c r="D857" s="12">
        <f t="shared" si="82"/>
        <v>7.56</v>
      </c>
      <c r="E857" s="84">
        <f t="shared" si="82"/>
        <v>6.3</v>
      </c>
      <c r="F857" s="74" t="s">
        <v>63</v>
      </c>
      <c r="H857" s="46" t="s">
        <v>869</v>
      </c>
      <c r="I857" s="47">
        <v>6.3</v>
      </c>
      <c r="J857" s="47">
        <v>5.25</v>
      </c>
      <c r="K857" s="179">
        <v>4.95</v>
      </c>
      <c r="L857" s="58" t="s">
        <v>3043</v>
      </c>
      <c r="M857" s="113" t="s">
        <v>1419</v>
      </c>
      <c r="N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</row>
    <row r="858" spans="1:101" ht="22.35" customHeight="1" outlineLevel="4">
      <c r="A858"/>
      <c r="B858" s="13" t="str">
        <f t="shared" si="81"/>
        <v xml:space="preserve">                ПДУ для Sharp RC1912 LED LCD TV ic (серия HSH171)</v>
      </c>
      <c r="C858" s="31" t="s">
        <v>153</v>
      </c>
      <c r="D858" s="12">
        <f t="shared" si="82"/>
        <v>8.484</v>
      </c>
      <c r="E858" s="84">
        <f t="shared" si="82"/>
        <v>7.0679999999999996</v>
      </c>
      <c r="F858" s="74" t="s">
        <v>63</v>
      </c>
      <c r="H858" s="46" t="s">
        <v>386</v>
      </c>
      <c r="I858" s="47">
        <v>7.07</v>
      </c>
      <c r="J858" s="47">
        <v>5.89</v>
      </c>
      <c r="K858" s="179">
        <v>6.58</v>
      </c>
      <c r="L858" s="58" t="s">
        <v>3043</v>
      </c>
      <c r="M858" s="113" t="s">
        <v>1419</v>
      </c>
      <c r="N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</row>
    <row r="859" spans="1:101" ht="22.35" customHeight="1" outlineLevel="4">
      <c r="A859"/>
      <c r="B859" s="13" t="str">
        <f t="shared" si="81"/>
        <v xml:space="preserve">                Пульт для Sharp LC-32HI3222E (black) ic LCD TV (серия HSH176)</v>
      </c>
      <c r="C859" s="31" t="s">
        <v>4336</v>
      </c>
      <c r="D859" s="12">
        <f t="shared" si="82"/>
        <v>5.1360000000000001</v>
      </c>
      <c r="E859" s="84">
        <f t="shared" si="82"/>
        <v>4.2839999999999998</v>
      </c>
      <c r="F859" s="74" t="s">
        <v>63</v>
      </c>
      <c r="H859" s="46" t="s">
        <v>4335</v>
      </c>
      <c r="I859" s="47">
        <v>4.28</v>
      </c>
      <c r="J859" s="47">
        <v>3.57</v>
      </c>
      <c r="K859" s="179">
        <v>6.71</v>
      </c>
      <c r="L859" s="59" t="s">
        <v>3044</v>
      </c>
      <c r="M859" s="113" t="s">
        <v>1419</v>
      </c>
      <c r="N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</row>
    <row r="860" spans="1:101" ht="12.6" customHeight="1" outlineLevel="2">
      <c r="A860"/>
      <c r="B860" s="35" t="s">
        <v>20</v>
      </c>
      <c r="C860" s="29"/>
      <c r="D860" s="29"/>
      <c r="E860" s="29"/>
      <c r="F860" s="29"/>
      <c r="G860" s="29"/>
      <c r="H860" s="49"/>
      <c r="I860" s="49"/>
      <c r="J860" s="49"/>
      <c r="K860" s="29"/>
      <c r="L860" s="29"/>
      <c r="M860" s="29"/>
      <c r="N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</row>
    <row r="861" spans="1:101" ht="22.35" customHeight="1" outlineLevel="3">
      <c r="A861"/>
      <c r="B861" s="13" t="str">
        <f t="shared" ref="B861:B864" si="83">HYPERLINK(CONCATENATE("http://belpult.by/site_search?search_term=",C861),H861)</f>
        <v xml:space="preserve">            ПДУ для Shivaki /Record /Avest KC-24A (серия HOT112)</v>
      </c>
      <c r="C861" s="31" t="s">
        <v>3845</v>
      </c>
      <c r="D861" s="12">
        <f t="shared" si="82"/>
        <v>2.5319999999999996</v>
      </c>
      <c r="E861" s="84">
        <f t="shared" si="82"/>
        <v>1.8959999999999999</v>
      </c>
      <c r="F861" s="74" t="s">
        <v>63</v>
      </c>
      <c r="H861" s="46" t="s">
        <v>387</v>
      </c>
      <c r="I861" s="47">
        <v>2.11</v>
      </c>
      <c r="J861" s="47">
        <v>1.58</v>
      </c>
      <c r="K861" s="179">
        <v>1.98</v>
      </c>
      <c r="L861" s="58" t="s">
        <v>3043</v>
      </c>
      <c r="M861" s="113" t="s">
        <v>1419</v>
      </c>
      <c r="N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</row>
    <row r="862" spans="1:101" ht="22.35" customHeight="1" outlineLevel="3">
      <c r="A862"/>
      <c r="B862" s="13" t="str">
        <f t="shared" si="83"/>
        <v xml:space="preserve">            ПДУ для Shivaki /Trony/Elenberg RC-813 (RC-812) ic (серия  HOT822)</v>
      </c>
      <c r="C862" s="31" t="s">
        <v>3846</v>
      </c>
      <c r="D862" s="12">
        <f t="shared" si="82"/>
        <v>3.78</v>
      </c>
      <c r="E862" s="84">
        <f t="shared" si="82"/>
        <v>2.8319999999999999</v>
      </c>
      <c r="F862" s="74" t="s">
        <v>63</v>
      </c>
      <c r="H862" s="46" t="s">
        <v>820</v>
      </c>
      <c r="I862" s="47">
        <v>3.15</v>
      </c>
      <c r="J862" s="47">
        <v>2.36</v>
      </c>
      <c r="K862" s="179">
        <v>2.95</v>
      </c>
      <c r="L862" s="58" t="s">
        <v>3043</v>
      </c>
      <c r="M862" s="113" t="s">
        <v>1419</v>
      </c>
      <c r="N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</row>
    <row r="863" spans="1:101" ht="11.85" customHeight="1" outlineLevel="3">
      <c r="A863"/>
      <c r="B863" s="13" t="str">
        <f t="shared" si="83"/>
        <v xml:space="preserve">            ПДУ для Shivaki RC-830 ic (серия HOT826)</v>
      </c>
      <c r="C863" s="31" t="s">
        <v>3847</v>
      </c>
      <c r="D863" s="12">
        <f t="shared" si="82"/>
        <v>4.6440000000000001</v>
      </c>
      <c r="E863" s="84">
        <f t="shared" si="82"/>
        <v>3.8759999999999999</v>
      </c>
      <c r="F863" s="74" t="s">
        <v>63</v>
      </c>
      <c r="H863" s="46" t="s">
        <v>463</v>
      </c>
      <c r="I863" s="47">
        <v>3.87</v>
      </c>
      <c r="J863" s="47">
        <v>3.23</v>
      </c>
      <c r="K863" s="179">
        <v>3.59</v>
      </c>
      <c r="L863" s="58" t="s">
        <v>3043</v>
      </c>
      <c r="M863" s="113" t="s">
        <v>1419</v>
      </c>
      <c r="N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</row>
    <row r="864" spans="1:101" ht="11.85" customHeight="1" outlineLevel="3">
      <c r="A864"/>
      <c r="B864" s="13" t="str">
        <f t="shared" si="83"/>
        <v xml:space="preserve">            ПДУ для Shivaki RC-915 ic (серия HOB293)</v>
      </c>
      <c r="C864" s="31" t="s">
        <v>194</v>
      </c>
      <c r="D864" s="12">
        <f t="shared" si="82"/>
        <v>2.8439999999999999</v>
      </c>
      <c r="E864" s="84">
        <f t="shared" si="82"/>
        <v>2.1360000000000001</v>
      </c>
      <c r="F864" s="74" t="s">
        <v>63</v>
      </c>
      <c r="H864" s="46" t="s">
        <v>388</v>
      </c>
      <c r="I864" s="47">
        <v>2.37</v>
      </c>
      <c r="J864" s="47">
        <v>1.78</v>
      </c>
      <c r="K864" s="179">
        <v>2.2200000000000002</v>
      </c>
      <c r="L864" s="58" t="s">
        <v>3043</v>
      </c>
      <c r="M864" s="113" t="s">
        <v>1419</v>
      </c>
      <c r="N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</row>
    <row r="865" spans="1:101" ht="12.6" customHeight="1" outlineLevel="2">
      <c r="A865"/>
      <c r="B865" s="35" t="s">
        <v>21</v>
      </c>
      <c r="C865" s="29"/>
      <c r="D865" s="29"/>
      <c r="E865" s="29"/>
      <c r="F865" s="29"/>
      <c r="G865" s="29"/>
      <c r="H865" s="49"/>
      <c r="I865" s="49"/>
      <c r="J865" s="49"/>
      <c r="K865" s="29"/>
      <c r="L865" s="29"/>
      <c r="M865" s="29"/>
      <c r="N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</row>
    <row r="866" spans="1:101" ht="12.6" customHeight="1" outlineLevel="3">
      <c r="A866"/>
      <c r="B866" s="36" t="s">
        <v>105</v>
      </c>
      <c r="C866" s="30"/>
      <c r="D866" s="30"/>
      <c r="E866" s="30"/>
      <c r="F866" s="30"/>
      <c r="G866" s="30"/>
      <c r="H866" s="49"/>
      <c r="I866" s="49"/>
      <c r="J866" s="49"/>
      <c r="K866" s="30"/>
      <c r="L866" s="30"/>
      <c r="M866" s="30"/>
      <c r="N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</row>
    <row r="867" spans="1:101" ht="22.35" customHeight="1" outlineLevel="4">
      <c r="A867"/>
      <c r="B867" s="13" t="str">
        <f t="shared" ref="B867:B885" si="84">HYPERLINK(CONCATENATE("http://belpult.by/site_search?search_term=",C867),H867)</f>
        <v xml:space="preserve">                Huayu for Sony RM-001A  универсальный пульт (серия HRM161)</v>
      </c>
      <c r="C867" s="31" t="s">
        <v>3433</v>
      </c>
      <c r="D867" s="12">
        <f t="shared" si="82"/>
        <v>4.68</v>
      </c>
      <c r="E867" s="84">
        <f t="shared" si="82"/>
        <v>3.9</v>
      </c>
      <c r="F867" s="74" t="s">
        <v>63</v>
      </c>
      <c r="H867" s="46" t="s">
        <v>389</v>
      </c>
      <c r="I867" s="47">
        <v>3.9</v>
      </c>
      <c r="J867" s="47">
        <v>3.25</v>
      </c>
      <c r="K867" s="179">
        <v>3.56</v>
      </c>
      <c r="L867" s="58" t="s">
        <v>3043</v>
      </c>
      <c r="M867" s="113" t="s">
        <v>1419</v>
      </c>
      <c r="N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</row>
    <row r="868" spans="1:101" ht="22.35" customHeight="1" outlineLevel="4">
      <c r="A868"/>
      <c r="B868" s="13" t="str">
        <f t="shared" si="84"/>
        <v xml:space="preserve">                Huayu for Sony RM-191A-1  универсальный пульт (серия HRM995)</v>
      </c>
      <c r="C868" s="31" t="s">
        <v>3241</v>
      </c>
      <c r="D868" s="12">
        <f t="shared" si="82"/>
        <v>4.7519999999999998</v>
      </c>
      <c r="E868" s="84">
        <f t="shared" si="82"/>
        <v>3.9599999999999995</v>
      </c>
      <c r="F868" s="74" t="s">
        <v>63</v>
      </c>
      <c r="H868" s="46" t="s">
        <v>2514</v>
      </c>
      <c r="I868" s="47">
        <v>3.96</v>
      </c>
      <c r="J868" s="47">
        <v>3.3</v>
      </c>
      <c r="K868" s="179">
        <v>3.52</v>
      </c>
      <c r="L868" s="58" t="s">
        <v>3043</v>
      </c>
      <c r="M868" s="113" t="s">
        <v>1419</v>
      </c>
      <c r="N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</row>
    <row r="869" spans="1:101" ht="22.35" customHeight="1" outlineLevel="4">
      <c r="A869"/>
      <c r="B869" s="13" t="str">
        <f t="shared" si="84"/>
        <v xml:space="preserve">                Huayu for Sony RM-618A    универсальный  пульт (серия HRM295)</v>
      </c>
      <c r="C869" s="31" t="s">
        <v>3848</v>
      </c>
      <c r="D869" s="12">
        <f t="shared" si="82"/>
        <v>6.9119999999999999</v>
      </c>
      <c r="E869" s="84">
        <f t="shared" si="82"/>
        <v>5.76</v>
      </c>
      <c r="F869" s="74" t="s">
        <v>63</v>
      </c>
      <c r="H869" s="46" t="s">
        <v>390</v>
      </c>
      <c r="I869" s="47">
        <v>5.76</v>
      </c>
      <c r="J869" s="47">
        <v>4.8</v>
      </c>
      <c r="K869" s="179">
        <v>5.28</v>
      </c>
      <c r="L869" s="58" t="s">
        <v>3043</v>
      </c>
      <c r="M869" s="113" t="s">
        <v>1419</v>
      </c>
      <c r="N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</row>
    <row r="870" spans="1:101" ht="22.35" customHeight="1" outlineLevel="4">
      <c r="A870"/>
      <c r="B870" s="13" t="str">
        <f t="shared" si="84"/>
        <v xml:space="preserve">                Huayu for Sony RM-715A LCD TV универсальный  пульт (серия HRM468)</v>
      </c>
      <c r="C870" s="31" t="s">
        <v>3434</v>
      </c>
      <c r="D870" s="12">
        <f t="shared" si="82"/>
        <v>6.6360000000000001</v>
      </c>
      <c r="E870" s="84">
        <f t="shared" si="82"/>
        <v>5.532</v>
      </c>
      <c r="F870" s="74" t="s">
        <v>63</v>
      </c>
      <c r="H870" s="46" t="s">
        <v>1088</v>
      </c>
      <c r="I870" s="47">
        <v>5.53</v>
      </c>
      <c r="J870" s="47">
        <v>4.6100000000000003</v>
      </c>
      <c r="K870" s="179">
        <v>5.0599999999999996</v>
      </c>
      <c r="L870" s="58" t="s">
        <v>3043</v>
      </c>
      <c r="M870" s="113" t="s">
        <v>1419</v>
      </c>
      <c r="N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</row>
    <row r="871" spans="1:101" ht="22.35" customHeight="1" outlineLevel="4">
      <c r="A871"/>
      <c r="B871" s="13" t="str">
        <f t="shared" si="84"/>
        <v xml:space="preserve">                Huayu for Sony RM-996A универсальный пульт (серия HRM818)</v>
      </c>
      <c r="C871" s="31" t="s">
        <v>582</v>
      </c>
      <c r="D871" s="12">
        <f t="shared" si="82"/>
        <v>7.7039999999999997</v>
      </c>
      <c r="E871" s="84">
        <f t="shared" si="82"/>
        <v>6.419999999999999</v>
      </c>
      <c r="F871" s="74" t="s">
        <v>63</v>
      </c>
      <c r="H871" s="46" t="s">
        <v>581</v>
      </c>
      <c r="I871" s="47">
        <v>6.42</v>
      </c>
      <c r="J871" s="47">
        <v>5.35</v>
      </c>
      <c r="K871" s="179">
        <v>5.85</v>
      </c>
      <c r="L871" s="58" t="s">
        <v>3043</v>
      </c>
      <c r="M871" s="113" t="s">
        <v>1419</v>
      </c>
      <c r="N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</row>
    <row r="872" spans="1:101" ht="22.35" customHeight="1" outlineLevel="4">
      <c r="A872"/>
      <c r="B872" s="13" t="str">
        <f t="shared" si="84"/>
        <v xml:space="preserve">                Huayu for Sony RM-B1062  BLU RAY  универсальный пульт (серия HRM877)</v>
      </c>
      <c r="C872" s="31" t="s">
        <v>1272</v>
      </c>
      <c r="D872" s="12">
        <f t="shared" si="82"/>
        <v>7.1999999999999993</v>
      </c>
      <c r="E872" s="84">
        <f t="shared" si="82"/>
        <v>6</v>
      </c>
      <c r="F872" s="74" t="s">
        <v>63</v>
      </c>
      <c r="H872" s="46" t="s">
        <v>1271</v>
      </c>
      <c r="I872" s="47">
        <v>6</v>
      </c>
      <c r="J872" s="47">
        <v>5</v>
      </c>
      <c r="K872" s="179">
        <v>5.5</v>
      </c>
      <c r="L872" s="58" t="s">
        <v>3043</v>
      </c>
      <c r="M872" s="113" t="s">
        <v>1419</v>
      </c>
      <c r="N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</row>
    <row r="873" spans="1:101" ht="22.35" customHeight="1" outlineLevel="4">
      <c r="A873"/>
      <c r="B873" s="13" t="str">
        <f t="shared" si="84"/>
        <v xml:space="preserve">                Huayu for Sony RM-D1019  универсальный пульт DVD (серия HRM835)</v>
      </c>
      <c r="C873" s="31" t="s">
        <v>3849</v>
      </c>
      <c r="D873" s="12">
        <f t="shared" si="82"/>
        <v>6.48</v>
      </c>
      <c r="E873" s="84">
        <f t="shared" si="82"/>
        <v>5.3999999999999995</v>
      </c>
      <c r="F873" s="74" t="s">
        <v>63</v>
      </c>
      <c r="H873" s="46" t="s">
        <v>930</v>
      </c>
      <c r="I873" s="47">
        <v>5.4</v>
      </c>
      <c r="J873" s="47">
        <v>4.5</v>
      </c>
      <c r="K873" s="179">
        <v>4.62</v>
      </c>
      <c r="L873" s="58" t="s">
        <v>3043</v>
      </c>
      <c r="M873" s="113" t="s">
        <v>1419</v>
      </c>
      <c r="N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</row>
    <row r="874" spans="1:101" ht="22.35" customHeight="1" outlineLevel="4">
      <c r="A874"/>
      <c r="B874" s="13" t="str">
        <f t="shared" si="84"/>
        <v xml:space="preserve">                Huayu for Sony RM-D1065 AUX  универсальный пульт  (серия HRM889)</v>
      </c>
      <c r="C874" s="31" t="s">
        <v>3850</v>
      </c>
      <c r="D874" s="12">
        <f t="shared" si="82"/>
        <v>8.363999999999999</v>
      </c>
      <c r="E874" s="84">
        <f t="shared" si="82"/>
        <v>6.9719999999999995</v>
      </c>
      <c r="F874" s="74" t="s">
        <v>63</v>
      </c>
      <c r="H874" s="46" t="s">
        <v>1120</v>
      </c>
      <c r="I874" s="47">
        <v>6.97</v>
      </c>
      <c r="J874" s="47">
        <v>5.81</v>
      </c>
      <c r="K874" s="179">
        <v>5.94</v>
      </c>
      <c r="L874" s="58" t="s">
        <v>3043</v>
      </c>
      <c r="M874" s="113" t="s">
        <v>1419</v>
      </c>
      <c r="N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</row>
    <row r="875" spans="1:101" ht="11.85" customHeight="1" outlineLevel="4">
      <c r="A875"/>
      <c r="B875" s="13" t="str">
        <f t="shared" si="84"/>
        <v xml:space="preserve">                Huayu for Sony RM-D624 DVD (серия HRM470)</v>
      </c>
      <c r="C875" s="31" t="s">
        <v>3851</v>
      </c>
      <c r="D875" s="12">
        <f t="shared" si="82"/>
        <v>4.1040000000000001</v>
      </c>
      <c r="E875" s="84">
        <f t="shared" si="82"/>
        <v>3.42</v>
      </c>
      <c r="F875" s="74" t="s">
        <v>63</v>
      </c>
      <c r="H875" s="46" t="s">
        <v>694</v>
      </c>
      <c r="I875" s="47">
        <v>3.42</v>
      </c>
      <c r="J875" s="47">
        <v>2.85</v>
      </c>
      <c r="K875" s="179">
        <v>3.15</v>
      </c>
      <c r="L875" s="58" t="s">
        <v>3043</v>
      </c>
      <c r="M875" s="113" t="s">
        <v>1419</v>
      </c>
      <c r="N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</row>
    <row r="876" spans="1:101" ht="11.85" customHeight="1" outlineLevel="4">
      <c r="A876"/>
      <c r="B876" s="13" t="str">
        <f t="shared" si="84"/>
        <v xml:space="preserve">                Huayu for Sony RM-D641 DVD (серия HRM362)</v>
      </c>
      <c r="C876" s="31" t="s">
        <v>2516</v>
      </c>
      <c r="D876" s="12">
        <f t="shared" si="82"/>
        <v>7.7159999999999993</v>
      </c>
      <c r="E876" s="84">
        <f t="shared" si="82"/>
        <v>6.4320000000000004</v>
      </c>
      <c r="F876" s="74" t="s">
        <v>63</v>
      </c>
      <c r="H876" s="46" t="s">
        <v>2515</v>
      </c>
      <c r="I876" s="47">
        <v>6.43</v>
      </c>
      <c r="J876" s="47">
        <v>5.36</v>
      </c>
      <c r="K876" s="179">
        <v>5.9</v>
      </c>
      <c r="L876" s="59" t="s">
        <v>3044</v>
      </c>
      <c r="M876" s="113" t="s">
        <v>1419</v>
      </c>
      <c r="N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</row>
    <row r="877" spans="1:101" ht="22.35" customHeight="1" outlineLevel="4">
      <c r="A877"/>
      <c r="B877" s="13" t="str">
        <f t="shared" si="84"/>
        <v xml:space="preserve">                Huayu for Sony RM-D764 BLACK универсальный пульт (серия HRM730)</v>
      </c>
      <c r="C877" s="31" t="s">
        <v>932</v>
      </c>
      <c r="D877" s="12">
        <f t="shared" si="82"/>
        <v>7.548</v>
      </c>
      <c r="E877" s="84">
        <f t="shared" si="82"/>
        <v>6.2880000000000003</v>
      </c>
      <c r="F877" s="74" t="s">
        <v>63</v>
      </c>
      <c r="H877" s="46" t="s">
        <v>931</v>
      </c>
      <c r="I877" s="47">
        <v>6.29</v>
      </c>
      <c r="J877" s="47">
        <v>5.24</v>
      </c>
      <c r="K877" s="179">
        <v>4.84</v>
      </c>
      <c r="L877" s="58" t="s">
        <v>3043</v>
      </c>
      <c r="M877" s="113" t="s">
        <v>1419</v>
      </c>
      <c r="N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</row>
    <row r="878" spans="1:101" ht="22.35" customHeight="1" outlineLevel="4">
      <c r="A878"/>
      <c r="B878" s="13" t="str">
        <f t="shared" si="84"/>
        <v xml:space="preserve">                Huayu for Sony RM-D959 универсальный пульт (серия HRM741)</v>
      </c>
      <c r="C878" s="31" t="s">
        <v>584</v>
      </c>
      <c r="D878" s="12">
        <f t="shared" si="82"/>
        <v>7.1999999999999993</v>
      </c>
      <c r="E878" s="84">
        <f t="shared" si="82"/>
        <v>6</v>
      </c>
      <c r="F878" s="74" t="s">
        <v>63</v>
      </c>
      <c r="H878" s="46" t="s">
        <v>583</v>
      </c>
      <c r="I878" s="47">
        <v>6</v>
      </c>
      <c r="J878" s="47">
        <v>5</v>
      </c>
      <c r="K878" s="179">
        <v>5.5</v>
      </c>
      <c r="L878" s="58" t="s">
        <v>3043</v>
      </c>
      <c r="M878" s="113" t="s">
        <v>1419</v>
      </c>
      <c r="N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</row>
    <row r="879" spans="1:101" ht="22.35" customHeight="1" outlineLevel="4">
      <c r="A879"/>
      <c r="B879" s="13" t="str">
        <f t="shared" si="84"/>
        <v xml:space="preserve">                Huayu for Sony RM-D998 3Dуниверсальный пульт (серия HRM816)</v>
      </c>
      <c r="C879" s="31" t="s">
        <v>3242</v>
      </c>
      <c r="D879" s="12">
        <f t="shared" si="82"/>
        <v>9.9600000000000009</v>
      </c>
      <c r="E879" s="84">
        <f t="shared" si="82"/>
        <v>8.3040000000000003</v>
      </c>
      <c r="F879" s="74" t="s">
        <v>63</v>
      </c>
      <c r="H879" s="46" t="s">
        <v>476</v>
      </c>
      <c r="I879" s="47">
        <v>8.3000000000000007</v>
      </c>
      <c r="J879" s="47">
        <v>6.92</v>
      </c>
      <c r="K879" s="179">
        <v>6.58</v>
      </c>
      <c r="L879" s="58" t="s">
        <v>3043</v>
      </c>
      <c r="M879" s="113" t="s">
        <v>1419</v>
      </c>
      <c r="N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</row>
    <row r="880" spans="1:101" ht="22.35" customHeight="1" outlineLevel="4">
      <c r="A880"/>
      <c r="B880" s="13" t="str">
        <f t="shared" si="84"/>
        <v xml:space="preserve">                Huayu for SONY RM-L1090 универсальный  пульт (серия HRM914)</v>
      </c>
      <c r="C880" s="31" t="s">
        <v>3852</v>
      </c>
      <c r="D880" s="12">
        <f t="shared" si="82"/>
        <v>6.3119999999999994</v>
      </c>
      <c r="E880" s="84">
        <f t="shared" si="82"/>
        <v>5.2559999999999993</v>
      </c>
      <c r="F880" s="74" t="s">
        <v>63</v>
      </c>
      <c r="H880" s="46" t="s">
        <v>1333</v>
      </c>
      <c r="I880" s="47">
        <v>5.26</v>
      </c>
      <c r="J880" s="47">
        <v>4.38</v>
      </c>
      <c r="K880" s="179">
        <v>4.4000000000000004</v>
      </c>
      <c r="L880" s="58" t="s">
        <v>3043</v>
      </c>
      <c r="M880" s="113" t="s">
        <v>1419</v>
      </c>
      <c r="N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</row>
    <row r="881" spans="1:101" ht="22.35" customHeight="1" outlineLevel="4">
      <c r="A881"/>
      <c r="B881" s="13" t="str">
        <f t="shared" si="84"/>
        <v xml:space="preserve">                Huayu for Sony RM-L1118 универсальный пульт (серия HRM968)</v>
      </c>
      <c r="C881" s="31" t="s">
        <v>1090</v>
      </c>
      <c r="D881" s="12">
        <f t="shared" si="82"/>
        <v>10.08</v>
      </c>
      <c r="E881" s="84">
        <f t="shared" si="82"/>
        <v>8.4</v>
      </c>
      <c r="F881" s="74" t="s">
        <v>63</v>
      </c>
      <c r="H881" s="46" t="s">
        <v>1089</v>
      </c>
      <c r="I881" s="47">
        <v>8.4</v>
      </c>
      <c r="J881" s="47">
        <v>7</v>
      </c>
      <c r="K881" s="179">
        <v>7.59</v>
      </c>
      <c r="L881" s="58" t="s">
        <v>3043</v>
      </c>
      <c r="M881" s="113" t="s">
        <v>1419</v>
      </c>
      <c r="N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</row>
    <row r="882" spans="1:101" ht="22.35" customHeight="1" outlineLevel="4">
      <c r="A882"/>
      <c r="B882" s="13" t="str">
        <f t="shared" si="84"/>
        <v xml:space="preserve">                Huayu for Sony RM-L1165 3D  универсальный пульт  (серия  HRM1008)</v>
      </c>
      <c r="C882" s="31" t="s">
        <v>3853</v>
      </c>
      <c r="D882" s="12">
        <f t="shared" si="82"/>
        <v>8.2319999999999993</v>
      </c>
      <c r="E882" s="84">
        <f t="shared" si="82"/>
        <v>6.8639999999999999</v>
      </c>
      <c r="F882" s="74" t="s">
        <v>63</v>
      </c>
      <c r="H882" s="46" t="s">
        <v>2517</v>
      </c>
      <c r="I882" s="47">
        <v>6.86</v>
      </c>
      <c r="J882" s="47">
        <v>5.72</v>
      </c>
      <c r="K882" s="179">
        <v>6.07</v>
      </c>
      <c r="L882" s="58" t="s">
        <v>3043</v>
      </c>
      <c r="M882" s="113" t="s">
        <v>1419</v>
      </c>
      <c r="N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</row>
    <row r="883" spans="1:101" ht="22.35" customHeight="1" outlineLevel="4">
      <c r="A883"/>
      <c r="B883" s="13" t="str">
        <f t="shared" si="84"/>
        <v xml:space="preserve">                Huayu for SONY RM-L1185    универсальный  пульт (серия HRM1056)</v>
      </c>
      <c r="C883" s="31" t="s">
        <v>3854</v>
      </c>
      <c r="D883" s="12">
        <f t="shared" si="82"/>
        <v>7.476</v>
      </c>
      <c r="E883" s="84">
        <f t="shared" si="82"/>
        <v>6.2280000000000006</v>
      </c>
      <c r="F883" s="74" t="s">
        <v>63</v>
      </c>
      <c r="H883" s="46" t="s">
        <v>821</v>
      </c>
      <c r="I883" s="47">
        <v>6.23</v>
      </c>
      <c r="J883" s="47">
        <v>5.19</v>
      </c>
      <c r="K883" s="179">
        <v>5.0599999999999996</v>
      </c>
      <c r="L883" s="58" t="s">
        <v>3043</v>
      </c>
      <c r="M883" s="113" t="s">
        <v>1419</v>
      </c>
      <c r="N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</row>
    <row r="884" spans="1:101" ht="22.35" customHeight="1" outlineLevel="4">
      <c r="A884"/>
      <c r="B884" s="13" t="str">
        <f t="shared" si="84"/>
        <v xml:space="preserve">                Huayu for Sony RM-L1275 универсальный пульт (серия HRM1335)</v>
      </c>
      <c r="C884" s="31" t="s">
        <v>934</v>
      </c>
      <c r="D884" s="12">
        <f t="shared" si="82"/>
        <v>11.112</v>
      </c>
      <c r="E884" s="84">
        <f t="shared" si="82"/>
        <v>9.2639999999999993</v>
      </c>
      <c r="F884" s="74" t="s">
        <v>63</v>
      </c>
      <c r="H884" s="46" t="s">
        <v>933</v>
      </c>
      <c r="I884" s="47">
        <v>9.26</v>
      </c>
      <c r="J884" s="47">
        <v>7.72</v>
      </c>
      <c r="K884" s="179">
        <v>7.39</v>
      </c>
      <c r="L884" s="58" t="s">
        <v>3043</v>
      </c>
      <c r="M884" s="113" t="s">
        <v>1419</v>
      </c>
      <c r="N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</row>
    <row r="885" spans="1:101" ht="22.35" customHeight="1" outlineLevel="4">
      <c r="A885"/>
      <c r="B885" s="13" t="str">
        <f t="shared" si="84"/>
        <v xml:space="preserve">                Huayu for Sony RM-L1370  с функцией NETFLIX / You Tube  универсальный пульт(серия  HRM1441)</v>
      </c>
      <c r="C885" s="31" t="s">
        <v>2828</v>
      </c>
      <c r="D885" s="12">
        <f t="shared" si="82"/>
        <v>8.2080000000000002</v>
      </c>
      <c r="E885" s="84">
        <f t="shared" si="82"/>
        <v>6.84</v>
      </c>
      <c r="F885" s="74" t="s">
        <v>63</v>
      </c>
      <c r="H885" s="46" t="s">
        <v>2827</v>
      </c>
      <c r="I885" s="47">
        <v>6.84</v>
      </c>
      <c r="J885" s="47">
        <v>5.7</v>
      </c>
      <c r="K885" s="179">
        <v>6.38</v>
      </c>
      <c r="L885" s="58" t="s">
        <v>3043</v>
      </c>
      <c r="M885" s="113" t="s">
        <v>1419</v>
      </c>
      <c r="N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</row>
    <row r="886" spans="1:101" ht="12.6" customHeight="1" outlineLevel="3">
      <c r="A886"/>
      <c r="B886" s="36" t="s">
        <v>695</v>
      </c>
      <c r="C886" s="30"/>
      <c r="D886" s="30"/>
      <c r="E886" s="30"/>
      <c r="F886" s="30"/>
      <c r="G886" s="30"/>
      <c r="H886" s="49"/>
      <c r="I886" s="49"/>
      <c r="J886" s="49"/>
      <c r="K886" s="30"/>
      <c r="L886" s="30"/>
      <c r="M886" s="30"/>
      <c r="N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</row>
    <row r="887" spans="1:101" ht="11.85" customHeight="1" outlineLevel="4">
      <c r="A887"/>
      <c r="B887" s="13" t="str">
        <f t="shared" ref="B887:B944" si="85">HYPERLINK(CONCATENATE("http://belpult.by/site_search?search_term=",C887),H887)</f>
        <v xml:space="preserve">                ПДУ для Sony RM-816 ic (серия HSN046)</v>
      </c>
      <c r="C887" s="31" t="s">
        <v>3855</v>
      </c>
      <c r="D887" s="12">
        <f t="shared" si="82"/>
        <v>7.14</v>
      </c>
      <c r="E887" s="84">
        <f t="shared" si="82"/>
        <v>5.3519999999999994</v>
      </c>
      <c r="F887" s="74" t="s">
        <v>63</v>
      </c>
      <c r="H887" s="46" t="s">
        <v>391</v>
      </c>
      <c r="I887" s="47">
        <v>5.95</v>
      </c>
      <c r="J887" s="47">
        <v>4.46</v>
      </c>
      <c r="K887" s="179">
        <v>5.57</v>
      </c>
      <c r="L887" s="58" t="s">
        <v>3043</v>
      </c>
      <c r="M887" s="113" t="s">
        <v>1419</v>
      </c>
      <c r="N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</row>
    <row r="888" spans="1:101" ht="11.85" customHeight="1" outlineLevel="4">
      <c r="A888"/>
      <c r="B888" s="13" t="str">
        <f t="shared" si="85"/>
        <v xml:space="preserve">                ПДУ для Sony RM-834 ic (серия  HSN026)</v>
      </c>
      <c r="C888" s="31" t="s">
        <v>3856</v>
      </c>
      <c r="D888" s="12">
        <f t="shared" si="82"/>
        <v>3.972</v>
      </c>
      <c r="E888" s="84">
        <f t="shared" si="82"/>
        <v>2.976</v>
      </c>
      <c r="F888" s="74" t="s">
        <v>63</v>
      </c>
      <c r="H888" s="46" t="s">
        <v>392</v>
      </c>
      <c r="I888" s="47">
        <v>3.31</v>
      </c>
      <c r="J888" s="47">
        <v>2.48</v>
      </c>
      <c r="K888" s="179">
        <v>3.1</v>
      </c>
      <c r="L888" s="58" t="s">
        <v>3043</v>
      </c>
      <c r="M888" s="113" t="s">
        <v>1419</v>
      </c>
      <c r="N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</row>
    <row r="889" spans="1:101" ht="11.85" customHeight="1" outlineLevel="4">
      <c r="A889"/>
      <c r="B889" s="13" t="str">
        <f t="shared" si="85"/>
        <v xml:space="preserve">                ПДУ для Sony RM-839/886/883 ic (серия HSN043)</v>
      </c>
      <c r="C889" s="31" t="s">
        <v>3857</v>
      </c>
      <c r="D889" s="12">
        <f t="shared" si="82"/>
        <v>5.0159999999999991</v>
      </c>
      <c r="E889" s="84">
        <f t="shared" si="82"/>
        <v>4.1760000000000002</v>
      </c>
      <c r="F889" s="74" t="s">
        <v>63</v>
      </c>
      <c r="H889" s="46" t="s">
        <v>393</v>
      </c>
      <c r="I889" s="47">
        <v>4.18</v>
      </c>
      <c r="J889" s="47">
        <v>3.48</v>
      </c>
      <c r="K889" s="179">
        <v>3.67</v>
      </c>
      <c r="L889" s="58" t="s">
        <v>3043</v>
      </c>
      <c r="M889" s="113" t="s">
        <v>1419</v>
      </c>
      <c r="N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</row>
    <row r="890" spans="1:101" ht="11.85" customHeight="1" outlineLevel="4">
      <c r="A890"/>
      <c r="B890" s="13" t="str">
        <f t="shared" si="85"/>
        <v xml:space="preserve">                ПДУ для Sony RM-841 ic (серия   HSN050)</v>
      </c>
      <c r="C890" s="31" t="s">
        <v>3858</v>
      </c>
      <c r="D890" s="12">
        <f t="shared" si="82"/>
        <v>4.6079999999999997</v>
      </c>
      <c r="E890" s="84">
        <f t="shared" si="82"/>
        <v>3.456</v>
      </c>
      <c r="F890" s="74" t="s">
        <v>63</v>
      </c>
      <c r="H890" s="46" t="s">
        <v>394</v>
      </c>
      <c r="I890" s="47">
        <v>3.84</v>
      </c>
      <c r="J890" s="47">
        <v>2.88</v>
      </c>
      <c r="K890" s="179">
        <v>3.59</v>
      </c>
      <c r="L890" s="58" t="s">
        <v>3043</v>
      </c>
      <c r="M890" s="113" t="s">
        <v>1419</v>
      </c>
      <c r="N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</row>
    <row r="891" spans="1:101" ht="11.85" customHeight="1" outlineLevel="4">
      <c r="A891"/>
      <c r="B891" s="13" t="str">
        <f t="shared" si="85"/>
        <v xml:space="preserve">                ПДУ для Sony RM-849S ic (серия HSN028)</v>
      </c>
      <c r="C891" s="31" t="s">
        <v>126</v>
      </c>
      <c r="D891" s="12">
        <f t="shared" si="82"/>
        <v>3.8639999999999999</v>
      </c>
      <c r="E891" s="84">
        <f t="shared" si="82"/>
        <v>2.8919999999999999</v>
      </c>
      <c r="F891" s="74" t="s">
        <v>63</v>
      </c>
      <c r="H891" s="46" t="s">
        <v>395</v>
      </c>
      <c r="I891" s="47">
        <v>3.22</v>
      </c>
      <c r="J891" s="47">
        <v>2.41</v>
      </c>
      <c r="K891" s="179">
        <v>3.01</v>
      </c>
      <c r="L891" s="58" t="s">
        <v>3043</v>
      </c>
      <c r="M891" s="113" t="s">
        <v>1419</v>
      </c>
      <c r="N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</row>
    <row r="892" spans="1:101" ht="11.85" customHeight="1" outlineLevel="4">
      <c r="A892"/>
      <c r="B892" s="13" t="str">
        <f t="shared" si="85"/>
        <v xml:space="preserve">                ПДУ для Sony RM-870 ic (серия  HSN035)</v>
      </c>
      <c r="C892" s="31" t="s">
        <v>3859</v>
      </c>
      <c r="D892" s="12">
        <f t="shared" si="82"/>
        <v>4.32</v>
      </c>
      <c r="E892" s="84">
        <f t="shared" si="82"/>
        <v>3.5999999999999996</v>
      </c>
      <c r="F892" s="74" t="s">
        <v>63</v>
      </c>
      <c r="H892" s="46" t="s">
        <v>396</v>
      </c>
      <c r="I892" s="47">
        <v>3.6</v>
      </c>
      <c r="J892" s="47">
        <v>3</v>
      </c>
      <c r="K892" s="179">
        <v>3.3</v>
      </c>
      <c r="L892" s="58" t="s">
        <v>3043</v>
      </c>
      <c r="M892" s="113" t="s">
        <v>1419</v>
      </c>
      <c r="N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</row>
    <row r="893" spans="1:101" ht="11.85" customHeight="1" outlineLevel="4">
      <c r="A893"/>
      <c r="B893" s="13" t="str">
        <f t="shared" si="85"/>
        <v xml:space="preserve">                ПДУ для Sony RM-887/889 ic (серия HSN045)</v>
      </c>
      <c r="C893" s="31" t="s">
        <v>3435</v>
      </c>
      <c r="D893" s="12">
        <f t="shared" si="82"/>
        <v>5.2679999999999998</v>
      </c>
      <c r="E893" s="84">
        <f t="shared" si="82"/>
        <v>4.3920000000000003</v>
      </c>
      <c r="F893" s="74" t="s">
        <v>63</v>
      </c>
      <c r="H893" s="46" t="s">
        <v>464</v>
      </c>
      <c r="I893" s="47">
        <v>4.3899999999999997</v>
      </c>
      <c r="J893" s="47">
        <v>3.66</v>
      </c>
      <c r="K893" s="179">
        <v>3.87</v>
      </c>
      <c r="L893" s="58" t="s">
        <v>3043</v>
      </c>
      <c r="M893" s="113" t="s">
        <v>1419</v>
      </c>
      <c r="N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</row>
    <row r="894" spans="1:101" ht="11.85" customHeight="1" outlineLevel="4">
      <c r="A894"/>
      <c r="B894" s="13" t="str">
        <f t="shared" si="85"/>
        <v xml:space="preserve">                ПДУ для Sony RM-934 ic (серия  HSN074)</v>
      </c>
      <c r="C894" s="31" t="s">
        <v>3860</v>
      </c>
      <c r="D894" s="12">
        <f t="shared" si="82"/>
        <v>7.3439999999999994</v>
      </c>
      <c r="E894" s="84">
        <f t="shared" si="82"/>
        <v>6.1199999999999992</v>
      </c>
      <c r="F894" s="74" t="s">
        <v>63</v>
      </c>
      <c r="H894" s="46" t="s">
        <v>1607</v>
      </c>
      <c r="I894" s="47">
        <v>6.12</v>
      </c>
      <c r="J894" s="47">
        <v>5.0999999999999996</v>
      </c>
      <c r="K894" s="179">
        <v>5.61</v>
      </c>
      <c r="L894" s="58" t="s">
        <v>3043</v>
      </c>
      <c r="M894" s="113" t="s">
        <v>1419</v>
      </c>
      <c r="N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</row>
    <row r="895" spans="1:101" ht="11.85" customHeight="1" outlineLevel="4">
      <c r="A895"/>
      <c r="B895" s="13" t="str">
        <f t="shared" si="85"/>
        <v xml:space="preserve">                ПДУ для Sony RM-EA006 ic (серия  HSN181)</v>
      </c>
      <c r="C895" s="31" t="s">
        <v>697</v>
      </c>
      <c r="D895" s="12">
        <f t="shared" si="82"/>
        <v>6.7679999999999998</v>
      </c>
      <c r="E895" s="84">
        <f t="shared" si="82"/>
        <v>5.64</v>
      </c>
      <c r="F895" s="74" t="s">
        <v>63</v>
      </c>
      <c r="H895" s="46" t="s">
        <v>696</v>
      </c>
      <c r="I895" s="47">
        <v>5.64</v>
      </c>
      <c r="J895" s="47">
        <v>4.7</v>
      </c>
      <c r="K895" s="179">
        <v>4.09</v>
      </c>
      <c r="L895" s="58" t="s">
        <v>3043</v>
      </c>
      <c r="M895" s="113" t="s">
        <v>1419</v>
      </c>
      <c r="N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</row>
    <row r="896" spans="1:101" ht="22.35" customHeight="1" outlineLevel="4">
      <c r="A896"/>
      <c r="B896" s="13" t="str">
        <f t="shared" si="85"/>
        <v xml:space="preserve">                ПДУ для Sony RM-ED002 ( RM-EA002) ic LCD TV (серия  HSN156)</v>
      </c>
      <c r="C896" s="31" t="s">
        <v>1933</v>
      </c>
      <c r="D896" s="12">
        <f t="shared" si="82"/>
        <v>9.5879999999999992</v>
      </c>
      <c r="E896" s="84">
        <f t="shared" si="82"/>
        <v>7.992</v>
      </c>
      <c r="F896" s="74" t="s">
        <v>63</v>
      </c>
      <c r="H896" s="46" t="s">
        <v>1932</v>
      </c>
      <c r="I896" s="47">
        <v>7.99</v>
      </c>
      <c r="J896" s="47">
        <v>6.66</v>
      </c>
      <c r="K896" s="179">
        <v>7.04</v>
      </c>
      <c r="L896" s="58" t="s">
        <v>3043</v>
      </c>
      <c r="M896" s="113" t="s">
        <v>1419</v>
      </c>
      <c r="N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</row>
    <row r="897" spans="1:101" ht="11.85" customHeight="1" outlineLevel="4">
      <c r="A897"/>
      <c r="B897" s="13" t="str">
        <f t="shared" si="85"/>
        <v xml:space="preserve">                ПДУ для Sony RM-ED005 ic (серия  HSN208)</v>
      </c>
      <c r="C897" s="31" t="s">
        <v>3861</v>
      </c>
      <c r="D897" s="12">
        <f t="shared" si="82"/>
        <v>7.08</v>
      </c>
      <c r="E897" s="84">
        <f t="shared" si="82"/>
        <v>5.9039999999999999</v>
      </c>
      <c r="F897" s="74" t="s">
        <v>63</v>
      </c>
      <c r="H897" s="46" t="s">
        <v>397</v>
      </c>
      <c r="I897" s="47">
        <v>5.9</v>
      </c>
      <c r="J897" s="47">
        <v>4.92</v>
      </c>
      <c r="K897" s="179">
        <v>5.41</v>
      </c>
      <c r="L897" s="58" t="s">
        <v>3043</v>
      </c>
      <c r="M897" s="113" t="s">
        <v>1419</v>
      </c>
      <c r="N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</row>
    <row r="898" spans="1:101" ht="11.85" customHeight="1" outlineLevel="4">
      <c r="A898"/>
      <c r="B898" s="13" t="str">
        <f t="shared" si="85"/>
        <v xml:space="preserve">                ПДУ для Sony RM-ED007 ic (серия  HSN175)</v>
      </c>
      <c r="C898" s="31" t="s">
        <v>3862</v>
      </c>
      <c r="D898" s="12">
        <f t="shared" si="82"/>
        <v>6.9119999999999999</v>
      </c>
      <c r="E898" s="84">
        <f t="shared" si="82"/>
        <v>5.76</v>
      </c>
      <c r="F898" s="74" t="s">
        <v>63</v>
      </c>
      <c r="H898" s="46" t="s">
        <v>398</v>
      </c>
      <c r="I898" s="47">
        <v>5.76</v>
      </c>
      <c r="J898" s="47">
        <v>4.8</v>
      </c>
      <c r="K898" s="179">
        <v>4.8</v>
      </c>
      <c r="L898" s="58" t="s">
        <v>3043</v>
      </c>
      <c r="M898" s="113" t="s">
        <v>1419</v>
      </c>
      <c r="N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</row>
    <row r="899" spans="1:101" ht="11.85" customHeight="1" outlineLevel="4">
      <c r="A899"/>
      <c r="B899" s="13" t="str">
        <f t="shared" si="85"/>
        <v xml:space="preserve">                ПДУ для Sony RM-ED008 ic (серия  HSN217)</v>
      </c>
      <c r="C899" s="31" t="s">
        <v>127</v>
      </c>
      <c r="D899" s="12">
        <f t="shared" si="82"/>
        <v>6.3360000000000003</v>
      </c>
      <c r="E899" s="84">
        <f t="shared" si="82"/>
        <v>5.28</v>
      </c>
      <c r="F899" s="74" t="s">
        <v>63</v>
      </c>
      <c r="H899" s="46" t="s">
        <v>399</v>
      </c>
      <c r="I899" s="47">
        <v>5.28</v>
      </c>
      <c r="J899" s="47">
        <v>4.4000000000000004</v>
      </c>
      <c r="K899" s="179">
        <v>4.18</v>
      </c>
      <c r="L899" s="58" t="s">
        <v>3043</v>
      </c>
      <c r="M899" s="113" t="s">
        <v>1419</v>
      </c>
      <c r="N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</row>
    <row r="900" spans="1:101" ht="11.85" customHeight="1" outlineLevel="4">
      <c r="A900"/>
      <c r="B900" s="13" t="str">
        <f t="shared" si="85"/>
        <v xml:space="preserve">                ПДУ для Sony RM-ED009 ic (серия  HSN162)</v>
      </c>
      <c r="C900" s="31" t="s">
        <v>3863</v>
      </c>
      <c r="D900" s="12">
        <f t="shared" si="82"/>
        <v>6.984</v>
      </c>
      <c r="E900" s="84">
        <f t="shared" si="82"/>
        <v>5.8199999999999994</v>
      </c>
      <c r="F900" s="74" t="s">
        <v>63</v>
      </c>
      <c r="H900" s="46" t="s">
        <v>400</v>
      </c>
      <c r="I900" s="47">
        <v>5.82</v>
      </c>
      <c r="J900" s="47">
        <v>4.8499999999999996</v>
      </c>
      <c r="K900" s="179">
        <v>5.32</v>
      </c>
      <c r="L900" s="58" t="s">
        <v>3043</v>
      </c>
      <c r="M900" s="113" t="s">
        <v>1419</v>
      </c>
      <c r="N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</row>
    <row r="901" spans="1:101" ht="11.85" customHeight="1" outlineLevel="4">
      <c r="A901"/>
      <c r="B901" s="13" t="str">
        <f t="shared" si="85"/>
        <v xml:space="preserve">                ПДУ для Sony RM-ED011 ic (серия  HSN173 )</v>
      </c>
      <c r="C901" s="31" t="s">
        <v>3243</v>
      </c>
      <c r="D901" s="12">
        <f t="shared" si="82"/>
        <v>6.9959999999999996</v>
      </c>
      <c r="E901" s="84">
        <f t="shared" si="82"/>
        <v>5.8319999999999999</v>
      </c>
      <c r="F901" s="74" t="s">
        <v>63</v>
      </c>
      <c r="H901" s="46" t="s">
        <v>401</v>
      </c>
      <c r="I901" s="47">
        <v>5.83</v>
      </c>
      <c r="J901" s="47">
        <v>4.8600000000000003</v>
      </c>
      <c r="K901" s="179">
        <v>5.0599999999999996</v>
      </c>
      <c r="L901" s="58" t="s">
        <v>3043</v>
      </c>
      <c r="M901" s="113" t="s">
        <v>1419</v>
      </c>
      <c r="N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</row>
    <row r="902" spans="1:101" ht="22.35" customHeight="1" outlineLevel="4">
      <c r="A902"/>
      <c r="B902" s="13" t="str">
        <f t="shared" si="85"/>
        <v xml:space="preserve">                ПДУ для Sony RM-ED012 ic LCD TV (серия  HSN204 )</v>
      </c>
      <c r="C902" s="31" t="s">
        <v>2384</v>
      </c>
      <c r="D902" s="12">
        <f t="shared" si="82"/>
        <v>23.604000000000003</v>
      </c>
      <c r="E902" s="84">
        <f t="shared" si="82"/>
        <v>19.679999999999996</v>
      </c>
      <c r="F902" s="74" t="s">
        <v>63</v>
      </c>
      <c r="H902" s="46" t="s">
        <v>2383</v>
      </c>
      <c r="I902" s="47">
        <v>19.670000000000002</v>
      </c>
      <c r="J902" s="47">
        <v>16.399999999999999</v>
      </c>
      <c r="K902" s="179">
        <v>18.04</v>
      </c>
      <c r="L902" s="58" t="s">
        <v>3043</v>
      </c>
      <c r="M902" s="113" t="s">
        <v>1419</v>
      </c>
      <c r="N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</row>
    <row r="903" spans="1:101" ht="11.85" customHeight="1" outlineLevel="4">
      <c r="A903"/>
      <c r="B903" s="13" t="str">
        <f t="shared" si="85"/>
        <v xml:space="preserve">                ПДУ для Sony RM-ED013 ic  (серия  HSN179)</v>
      </c>
      <c r="C903" s="31" t="s">
        <v>3864</v>
      </c>
      <c r="D903" s="12">
        <f t="shared" si="82"/>
        <v>7.6920000000000002</v>
      </c>
      <c r="E903" s="84">
        <f t="shared" si="82"/>
        <v>6.4079999999999995</v>
      </c>
      <c r="F903" s="74" t="s">
        <v>63</v>
      </c>
      <c r="H903" s="46" t="s">
        <v>1415</v>
      </c>
      <c r="I903" s="47">
        <v>6.41</v>
      </c>
      <c r="J903" s="47">
        <v>5.34</v>
      </c>
      <c r="K903" s="179">
        <v>5.32</v>
      </c>
      <c r="L903" s="58" t="s">
        <v>3043</v>
      </c>
      <c r="M903" s="113" t="s">
        <v>1419</v>
      </c>
      <c r="N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</row>
    <row r="904" spans="1:101" ht="11.85" customHeight="1" outlineLevel="4">
      <c r="A904"/>
      <c r="B904" s="13" t="str">
        <f t="shared" si="85"/>
        <v xml:space="preserve">                ПДУ для Sony RM-ED014 ic  (серия  HSN178)</v>
      </c>
      <c r="C904" s="31" t="s">
        <v>3865</v>
      </c>
      <c r="D904" s="12">
        <f t="shared" si="82"/>
        <v>6.6479999999999997</v>
      </c>
      <c r="E904" s="84">
        <f t="shared" si="82"/>
        <v>4.9800000000000004</v>
      </c>
      <c r="F904" s="74" t="s">
        <v>63</v>
      </c>
      <c r="H904" s="46" t="s">
        <v>402</v>
      </c>
      <c r="I904" s="47">
        <v>5.54</v>
      </c>
      <c r="J904" s="47">
        <v>4.1500000000000004</v>
      </c>
      <c r="K904" s="179">
        <v>5.17</v>
      </c>
      <c r="L904" s="58" t="s">
        <v>3043</v>
      </c>
      <c r="M904" s="113" t="s">
        <v>1419</v>
      </c>
      <c r="N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</row>
    <row r="905" spans="1:101" ht="11.85" customHeight="1" outlineLevel="4">
      <c r="A905"/>
      <c r="B905" s="13" t="str">
        <f t="shared" si="85"/>
        <v xml:space="preserve">                ПДУ для Sony RM-ED016 ic  (серия  HSN218)</v>
      </c>
      <c r="C905" s="31" t="s">
        <v>3866</v>
      </c>
      <c r="D905" s="12">
        <f t="shared" si="82"/>
        <v>8.3520000000000003</v>
      </c>
      <c r="E905" s="84">
        <f t="shared" si="82"/>
        <v>6.96</v>
      </c>
      <c r="F905" s="74" t="s">
        <v>63</v>
      </c>
      <c r="H905" s="46" t="s">
        <v>403</v>
      </c>
      <c r="I905" s="47">
        <v>6.96</v>
      </c>
      <c r="J905" s="47">
        <v>5.8</v>
      </c>
      <c r="K905" s="179">
        <v>6.31</v>
      </c>
      <c r="L905" s="58" t="s">
        <v>3043</v>
      </c>
      <c r="M905" s="113" t="s">
        <v>1419</v>
      </c>
      <c r="N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</row>
    <row r="906" spans="1:101" ht="11.85" customHeight="1" outlineLevel="4">
      <c r="A906"/>
      <c r="B906" s="13" t="str">
        <f t="shared" si="85"/>
        <v xml:space="preserve">                ПДУ для Sony RM-ED017 ic (серия HSN219)</v>
      </c>
      <c r="C906" s="31" t="s">
        <v>3867</v>
      </c>
      <c r="D906" s="12">
        <f t="shared" si="82"/>
        <v>7.4879999999999995</v>
      </c>
      <c r="E906" s="84">
        <f t="shared" si="82"/>
        <v>6.24</v>
      </c>
      <c r="F906" s="74" t="s">
        <v>63</v>
      </c>
      <c r="H906" s="46" t="s">
        <v>404</v>
      </c>
      <c r="I906" s="47">
        <v>6.24</v>
      </c>
      <c r="J906" s="47">
        <v>5.2</v>
      </c>
      <c r="K906" s="179">
        <v>5.72</v>
      </c>
      <c r="L906" s="58" t="s">
        <v>3043</v>
      </c>
      <c r="M906" s="113" t="s">
        <v>1419</v>
      </c>
      <c r="N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</row>
    <row r="907" spans="1:101" ht="11.85" customHeight="1" outlineLevel="4">
      <c r="A907"/>
      <c r="B907" s="13" t="str">
        <f t="shared" si="85"/>
        <v xml:space="preserve">                ПДУ для Sony RM-ED020 ic (серия  HSN220)</v>
      </c>
      <c r="C907" s="31" t="s">
        <v>128</v>
      </c>
      <c r="D907" s="12">
        <f t="shared" si="82"/>
        <v>6.048</v>
      </c>
      <c r="E907" s="84">
        <f t="shared" si="82"/>
        <v>4.5359999999999996</v>
      </c>
      <c r="F907" s="74" t="s">
        <v>63</v>
      </c>
      <c r="H907" s="46" t="s">
        <v>405</v>
      </c>
      <c r="I907" s="47">
        <v>5.04</v>
      </c>
      <c r="J907" s="47">
        <v>3.78</v>
      </c>
      <c r="K907" s="179">
        <v>4.71</v>
      </c>
      <c r="L907" s="58" t="s">
        <v>3043</v>
      </c>
      <c r="M907" s="113" t="s">
        <v>1419</v>
      </c>
      <c r="N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</row>
    <row r="908" spans="1:101" ht="11.85" customHeight="1" outlineLevel="4">
      <c r="A908"/>
      <c r="B908" s="13" t="str">
        <f t="shared" si="85"/>
        <v xml:space="preserve">                ПДУ для Sony RM-ED022 ic  (серия  HSN221)</v>
      </c>
      <c r="C908" s="31" t="s">
        <v>3868</v>
      </c>
      <c r="D908" s="12">
        <f t="shared" ref="D908:E971" si="86">PRODUCT(I908,1.2)</f>
        <v>8.6280000000000001</v>
      </c>
      <c r="E908" s="84">
        <f t="shared" si="86"/>
        <v>7.1879999999999997</v>
      </c>
      <c r="F908" s="74" t="s">
        <v>63</v>
      </c>
      <c r="H908" s="46" t="s">
        <v>1091</v>
      </c>
      <c r="I908" s="47">
        <v>7.19</v>
      </c>
      <c r="J908" s="47">
        <v>5.99</v>
      </c>
      <c r="K908" s="179">
        <v>6.71</v>
      </c>
      <c r="L908" s="58" t="s">
        <v>3043</v>
      </c>
      <c r="M908" s="113" t="s">
        <v>1419</v>
      </c>
      <c r="N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</row>
    <row r="909" spans="1:101" ht="11.85" customHeight="1" outlineLevel="4">
      <c r="A909"/>
      <c r="B909" s="13" t="str">
        <f t="shared" si="85"/>
        <v xml:space="preserve">                ПДУ для Sony RM-ED029 ic (серия  HSN222 )</v>
      </c>
      <c r="C909" s="31" t="s">
        <v>871</v>
      </c>
      <c r="D909" s="12">
        <f t="shared" si="86"/>
        <v>8.8800000000000008</v>
      </c>
      <c r="E909" s="84">
        <f t="shared" si="86"/>
        <v>7.4039999999999999</v>
      </c>
      <c r="F909" s="74" t="s">
        <v>63</v>
      </c>
      <c r="H909" s="46" t="s">
        <v>870</v>
      </c>
      <c r="I909" s="47">
        <v>7.4</v>
      </c>
      <c r="J909" s="47">
        <v>6.17</v>
      </c>
      <c r="K909" s="179">
        <v>6.51</v>
      </c>
      <c r="L909" s="58" t="s">
        <v>3043</v>
      </c>
      <c r="M909" s="113" t="s">
        <v>1419</v>
      </c>
      <c r="N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</row>
    <row r="910" spans="1:101" ht="22.35" customHeight="1" outlineLevel="4">
      <c r="A910"/>
      <c r="B910" s="13" t="str">
        <f t="shared" si="85"/>
        <v xml:space="preserve">                ПДУ для Sony RM-ED031 ic LCD TV (серия  HSN224 )</v>
      </c>
      <c r="C910" s="31" t="s">
        <v>936</v>
      </c>
      <c r="D910" s="12">
        <f t="shared" si="86"/>
        <v>10.607999999999999</v>
      </c>
      <c r="E910" s="84">
        <f t="shared" si="86"/>
        <v>8.8439999999999994</v>
      </c>
      <c r="F910" s="74" t="s">
        <v>63</v>
      </c>
      <c r="H910" s="46" t="s">
        <v>935</v>
      </c>
      <c r="I910" s="47">
        <v>8.84</v>
      </c>
      <c r="J910" s="47">
        <v>7.37</v>
      </c>
      <c r="K910" s="179">
        <v>7.79</v>
      </c>
      <c r="L910" s="58" t="s">
        <v>3043</v>
      </c>
      <c r="M910" s="113" t="s">
        <v>1419</v>
      </c>
      <c r="N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</row>
    <row r="911" spans="1:101" ht="22.35" customHeight="1" outlineLevel="4">
      <c r="A911"/>
      <c r="B911" s="13" t="str">
        <f t="shared" si="85"/>
        <v xml:space="preserve">                ПДУ для Sony RM-ED032 3D ic LCD TV (серия  HSN225 )</v>
      </c>
      <c r="C911" s="31" t="s">
        <v>699</v>
      </c>
      <c r="D911" s="12">
        <f t="shared" si="86"/>
        <v>10.427999999999999</v>
      </c>
      <c r="E911" s="84">
        <f t="shared" si="86"/>
        <v>8.8439999999999994</v>
      </c>
      <c r="F911" s="74" t="s">
        <v>63</v>
      </c>
      <c r="H911" s="46" t="s">
        <v>698</v>
      </c>
      <c r="I911" s="47">
        <v>8.69</v>
      </c>
      <c r="J911" s="47">
        <v>7.37</v>
      </c>
      <c r="K911" s="179">
        <v>8.5399999999999991</v>
      </c>
      <c r="L911" s="58" t="s">
        <v>3043</v>
      </c>
      <c r="M911" s="113" t="s">
        <v>1419</v>
      </c>
      <c r="N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</row>
    <row r="912" spans="1:101" ht="11.85" customHeight="1" outlineLevel="4">
      <c r="A912"/>
      <c r="B912" s="13" t="str">
        <f t="shared" si="85"/>
        <v xml:space="preserve">                ПДУ для Sony RM-ED033 ic (серия  HSN195 )</v>
      </c>
      <c r="C912" s="31" t="s">
        <v>701</v>
      </c>
      <c r="D912" s="12">
        <f t="shared" si="86"/>
        <v>10.223999999999998</v>
      </c>
      <c r="E912" s="84">
        <f t="shared" si="86"/>
        <v>8.52</v>
      </c>
      <c r="F912" s="74" t="s">
        <v>63</v>
      </c>
      <c r="H912" s="46" t="s">
        <v>700</v>
      </c>
      <c r="I912" s="47">
        <v>8.52</v>
      </c>
      <c r="J912" s="47">
        <v>7.1</v>
      </c>
      <c r="K912" s="179">
        <v>7.5</v>
      </c>
      <c r="L912" s="58" t="s">
        <v>3043</v>
      </c>
      <c r="M912" s="113" t="s">
        <v>1419</v>
      </c>
      <c r="N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</row>
    <row r="913" spans="1:101" ht="22.35" customHeight="1" outlineLevel="4">
      <c r="A913"/>
      <c r="B913" s="13" t="str">
        <f t="shared" si="85"/>
        <v xml:space="preserve">                ПДУ для Sony RM-ED034 ic 3D LCD LED TV (серия  HSN226 )</v>
      </c>
      <c r="C913" s="31" t="s">
        <v>703</v>
      </c>
      <c r="D913" s="12">
        <f t="shared" si="86"/>
        <v>9.5280000000000005</v>
      </c>
      <c r="E913" s="84">
        <f t="shared" si="86"/>
        <v>7.944</v>
      </c>
      <c r="F913" s="74" t="s">
        <v>63</v>
      </c>
      <c r="H913" s="46" t="s">
        <v>702</v>
      </c>
      <c r="I913" s="47">
        <v>7.94</v>
      </c>
      <c r="J913" s="47">
        <v>6.62</v>
      </c>
      <c r="K913" s="179">
        <v>6.97</v>
      </c>
      <c r="L913" s="58" t="s">
        <v>3043</v>
      </c>
      <c r="M913" s="113" t="s">
        <v>1419</v>
      </c>
      <c r="N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</row>
    <row r="914" spans="1:101" ht="11.85" customHeight="1" outlineLevel="4">
      <c r="A914"/>
      <c r="B914" s="13" t="str">
        <f t="shared" si="85"/>
        <v xml:space="preserve">                ПДУ для Sony RM-ED035 ic (серия  HSN227 )</v>
      </c>
      <c r="C914" s="31" t="s">
        <v>705</v>
      </c>
      <c r="D914" s="12">
        <f t="shared" si="86"/>
        <v>8.16</v>
      </c>
      <c r="E914" s="84">
        <f t="shared" si="86"/>
        <v>6.8039999999999994</v>
      </c>
      <c r="F914" s="74" t="s">
        <v>63</v>
      </c>
      <c r="H914" s="46" t="s">
        <v>704</v>
      </c>
      <c r="I914" s="47">
        <v>6.8</v>
      </c>
      <c r="J914" s="47">
        <v>5.67</v>
      </c>
      <c r="K914" s="179">
        <v>5.81</v>
      </c>
      <c r="L914" s="58" t="s">
        <v>3043</v>
      </c>
      <c r="M914" s="113" t="s">
        <v>1419</v>
      </c>
      <c r="N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</row>
    <row r="915" spans="1:101" ht="11.85" customHeight="1" outlineLevel="4">
      <c r="A915"/>
      <c r="B915" s="13" t="str">
        <f t="shared" si="85"/>
        <v xml:space="preserve">                ПДУ для Sony RM-ED036 ic (серия  HSN228 )</v>
      </c>
      <c r="C915" s="31" t="s">
        <v>707</v>
      </c>
      <c r="D915" s="12">
        <f t="shared" si="86"/>
        <v>9.7080000000000002</v>
      </c>
      <c r="E915" s="84">
        <f t="shared" si="86"/>
        <v>8.0879999999999992</v>
      </c>
      <c r="F915" s="74" t="s">
        <v>63</v>
      </c>
      <c r="H915" s="46" t="s">
        <v>706</v>
      </c>
      <c r="I915" s="47">
        <v>8.09</v>
      </c>
      <c r="J915" s="47">
        <v>6.74</v>
      </c>
      <c r="K915" s="179">
        <v>7.13</v>
      </c>
      <c r="L915" s="58" t="s">
        <v>3043</v>
      </c>
      <c r="M915" s="113" t="s">
        <v>1419</v>
      </c>
      <c r="N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</row>
    <row r="916" spans="1:101" ht="11.85" customHeight="1" outlineLevel="4">
      <c r="A916"/>
      <c r="B916" s="13" t="str">
        <f t="shared" si="85"/>
        <v xml:space="preserve">                ПДУ для Sony RM-ED037 ic (серия  HSN229 )</v>
      </c>
      <c r="C916" s="31" t="s">
        <v>709</v>
      </c>
      <c r="D916" s="12">
        <f t="shared" si="86"/>
        <v>8.94</v>
      </c>
      <c r="E916" s="84">
        <f t="shared" si="86"/>
        <v>7.452</v>
      </c>
      <c r="F916" s="74" t="s">
        <v>63</v>
      </c>
      <c r="H916" s="46" t="s">
        <v>708</v>
      </c>
      <c r="I916" s="47">
        <v>7.45</v>
      </c>
      <c r="J916" s="47">
        <v>6.21</v>
      </c>
      <c r="K916" s="179">
        <v>6.4</v>
      </c>
      <c r="L916" s="58" t="s">
        <v>3043</v>
      </c>
      <c r="M916" s="113" t="s">
        <v>1419</v>
      </c>
      <c r="N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</row>
    <row r="917" spans="1:101" ht="22.35" customHeight="1" outlineLevel="4">
      <c r="A917"/>
      <c r="B917" s="13" t="str">
        <f t="shared" si="85"/>
        <v xml:space="preserve">                ПДУ для Sony RM-ED038 ic моноблок LCD TV+DVD(серия  HSN230)</v>
      </c>
      <c r="C917" s="31" t="s">
        <v>129</v>
      </c>
      <c r="D917" s="12">
        <f t="shared" si="86"/>
        <v>6.4559999999999995</v>
      </c>
      <c r="E917" s="84">
        <f t="shared" si="86"/>
        <v>5.3760000000000003</v>
      </c>
      <c r="F917" s="74" t="s">
        <v>63</v>
      </c>
      <c r="H917" s="46" t="s">
        <v>406</v>
      </c>
      <c r="I917" s="47">
        <v>5.38</v>
      </c>
      <c r="J917" s="47">
        <v>4.4800000000000004</v>
      </c>
      <c r="K917" s="179">
        <v>6.38</v>
      </c>
      <c r="L917" s="58" t="s">
        <v>3043</v>
      </c>
      <c r="M917" s="113" t="s">
        <v>1419</v>
      </c>
      <c r="N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</row>
    <row r="918" spans="1:101" ht="11.85" customHeight="1" outlineLevel="4">
      <c r="A918"/>
      <c r="B918" s="13" t="str">
        <f t="shared" si="85"/>
        <v xml:space="preserve">                ПДУ для Sony RM-ED040 ic (серия  HSN231 )</v>
      </c>
      <c r="C918" s="31" t="s">
        <v>711</v>
      </c>
      <c r="D918" s="12">
        <f t="shared" si="86"/>
        <v>9.5280000000000005</v>
      </c>
      <c r="E918" s="84">
        <f t="shared" si="86"/>
        <v>7.944</v>
      </c>
      <c r="F918" s="74" t="s">
        <v>63</v>
      </c>
      <c r="H918" s="46" t="s">
        <v>710</v>
      </c>
      <c r="I918" s="47">
        <v>7.94</v>
      </c>
      <c r="J918" s="47">
        <v>6.62</v>
      </c>
      <c r="K918" s="179">
        <v>7.28</v>
      </c>
      <c r="L918" s="58" t="s">
        <v>3043</v>
      </c>
      <c r="M918" s="113" t="s">
        <v>1419</v>
      </c>
      <c r="N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</row>
    <row r="919" spans="1:101" ht="22.35" customHeight="1" outlineLevel="4">
      <c r="A919"/>
      <c r="B919" s="13" t="str">
        <f t="shared" si="85"/>
        <v xml:space="preserve">                ПДУ для Sony RM-ED041 LED LCD 3D ic (серия HSN232)</v>
      </c>
      <c r="C919" s="31" t="s">
        <v>3869</v>
      </c>
      <c r="D919" s="12">
        <f t="shared" si="86"/>
        <v>8.4960000000000004</v>
      </c>
      <c r="E919" s="84">
        <f t="shared" si="86"/>
        <v>7.08</v>
      </c>
      <c r="F919" s="74" t="s">
        <v>63</v>
      </c>
      <c r="H919" s="46" t="s">
        <v>407</v>
      </c>
      <c r="I919" s="47">
        <v>7.08</v>
      </c>
      <c r="J919" s="47">
        <v>5.9</v>
      </c>
      <c r="K919" s="179">
        <v>6.47</v>
      </c>
      <c r="L919" s="58" t="s">
        <v>3043</v>
      </c>
      <c r="M919" s="113" t="s">
        <v>1419</v>
      </c>
      <c r="N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</row>
    <row r="920" spans="1:101" ht="22.35" customHeight="1" outlineLevel="4">
      <c r="A920"/>
      <c r="B920" s="13" t="str">
        <f t="shared" si="85"/>
        <v xml:space="preserve">                ПДУ для Sony RM-ED044 LED LCD 3D ic (серия HSN233)</v>
      </c>
      <c r="C920" s="31" t="s">
        <v>3870</v>
      </c>
      <c r="D920" s="12">
        <f t="shared" si="86"/>
        <v>8.3759999999999994</v>
      </c>
      <c r="E920" s="84">
        <f t="shared" si="86"/>
        <v>6.984</v>
      </c>
      <c r="F920" s="74" t="s">
        <v>63</v>
      </c>
      <c r="H920" s="46" t="s">
        <v>2385</v>
      </c>
      <c r="I920" s="47">
        <v>6.98</v>
      </c>
      <c r="J920" s="47">
        <v>5.82</v>
      </c>
      <c r="K920" s="179">
        <v>6.4</v>
      </c>
      <c r="L920" s="58" t="s">
        <v>3043</v>
      </c>
      <c r="M920" s="113" t="s">
        <v>1419</v>
      </c>
      <c r="N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</row>
    <row r="921" spans="1:101" ht="22.35" customHeight="1" outlineLevel="4">
      <c r="A921"/>
      <c r="B921" s="13" t="str">
        <f t="shared" si="85"/>
        <v xml:space="preserve">                ПДУ для Sony RM-ED045 LED LCD 3D ic (серия HSN234)</v>
      </c>
      <c r="C921" s="31" t="s">
        <v>3871</v>
      </c>
      <c r="D921" s="12">
        <f t="shared" si="86"/>
        <v>8.2080000000000002</v>
      </c>
      <c r="E921" s="84">
        <f t="shared" si="86"/>
        <v>6.84</v>
      </c>
      <c r="F921" s="74" t="s">
        <v>63</v>
      </c>
      <c r="H921" s="46" t="s">
        <v>408</v>
      </c>
      <c r="I921" s="47">
        <v>6.84</v>
      </c>
      <c r="J921" s="47">
        <v>5.7</v>
      </c>
      <c r="K921" s="179">
        <v>7.19</v>
      </c>
      <c r="L921" s="58" t="s">
        <v>3043</v>
      </c>
      <c r="M921" s="113" t="s">
        <v>1419</v>
      </c>
      <c r="N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</row>
    <row r="922" spans="1:101" ht="22.35" customHeight="1" outlineLevel="4">
      <c r="A922"/>
      <c r="B922" s="13" t="str">
        <f t="shared" si="85"/>
        <v xml:space="preserve">                ПДУ для Sony RM-ED047 LED LCD 3D TV ic (серия HSN249)</v>
      </c>
      <c r="C922" s="31" t="s">
        <v>3872</v>
      </c>
      <c r="D922" s="12">
        <f t="shared" si="86"/>
        <v>9.3360000000000003</v>
      </c>
      <c r="E922" s="84">
        <f t="shared" si="86"/>
        <v>7.7759999999999998</v>
      </c>
      <c r="F922" s="74" t="s">
        <v>63</v>
      </c>
      <c r="H922" s="46" t="s">
        <v>409</v>
      </c>
      <c r="I922" s="47">
        <v>7.78</v>
      </c>
      <c r="J922" s="47">
        <v>6.48</v>
      </c>
      <c r="K922" s="179">
        <v>6.6</v>
      </c>
      <c r="L922" s="58" t="s">
        <v>3043</v>
      </c>
      <c r="M922" s="113" t="s">
        <v>1419</v>
      </c>
      <c r="N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</row>
    <row r="923" spans="1:101" ht="11.85" customHeight="1" outlineLevel="4">
      <c r="A923"/>
      <c r="B923" s="13" t="str">
        <f t="shared" si="85"/>
        <v xml:space="preserve">                ПДУ для Sony RM-ED050 ic (серия HSN251)</v>
      </c>
      <c r="C923" s="31" t="s">
        <v>3873</v>
      </c>
      <c r="D923" s="12">
        <f t="shared" si="86"/>
        <v>7.7759999999999998</v>
      </c>
      <c r="E923" s="84">
        <f t="shared" si="86"/>
        <v>6.323999999999999</v>
      </c>
      <c r="F923" s="74" t="s">
        <v>63</v>
      </c>
      <c r="H923" s="46" t="s">
        <v>410</v>
      </c>
      <c r="I923" s="47">
        <v>6.48</v>
      </c>
      <c r="J923" s="47">
        <v>5.27</v>
      </c>
      <c r="K923" s="179">
        <v>7.19</v>
      </c>
      <c r="L923" s="58" t="s">
        <v>3043</v>
      </c>
      <c r="M923" s="113" t="s">
        <v>1419</v>
      </c>
      <c r="N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</row>
    <row r="924" spans="1:101" ht="22.35" customHeight="1" outlineLevel="4">
      <c r="A924"/>
      <c r="B924" s="13" t="str">
        <f t="shared" si="85"/>
        <v xml:space="preserve">                ПДУ для Sony RM-ED052 ic 3D LCD TV (серия HSN257)</v>
      </c>
      <c r="C924" s="31" t="s">
        <v>3874</v>
      </c>
      <c r="D924" s="12">
        <f t="shared" si="86"/>
        <v>8.9039999999999999</v>
      </c>
      <c r="E924" s="84">
        <f t="shared" si="86"/>
        <v>7.4159999999999995</v>
      </c>
      <c r="F924" s="74" t="s">
        <v>63</v>
      </c>
      <c r="H924" s="46" t="s">
        <v>822</v>
      </c>
      <c r="I924" s="47">
        <v>7.42</v>
      </c>
      <c r="J924" s="47">
        <v>6.18</v>
      </c>
      <c r="K924" s="179">
        <v>6.8</v>
      </c>
      <c r="L924" s="58" t="s">
        <v>3043</v>
      </c>
      <c r="M924" s="113" t="s">
        <v>1419</v>
      </c>
      <c r="N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</row>
    <row r="925" spans="1:101" ht="11.85" customHeight="1" outlineLevel="4">
      <c r="A925"/>
      <c r="B925" s="13" t="str">
        <f t="shared" si="85"/>
        <v xml:space="preserve">                ПДУ для Sony RM-ED053 ic (серия HSN255)</v>
      </c>
      <c r="C925" s="31" t="s">
        <v>3875</v>
      </c>
      <c r="D925" s="12">
        <f t="shared" si="86"/>
        <v>8.34</v>
      </c>
      <c r="E925" s="84">
        <f t="shared" si="86"/>
        <v>6.9479999999999995</v>
      </c>
      <c r="F925" s="74" t="s">
        <v>63</v>
      </c>
      <c r="H925" s="46" t="s">
        <v>872</v>
      </c>
      <c r="I925" s="47">
        <v>6.95</v>
      </c>
      <c r="J925" s="47">
        <v>5.79</v>
      </c>
      <c r="K925" s="179">
        <v>6.27</v>
      </c>
      <c r="L925" s="58" t="s">
        <v>3043</v>
      </c>
      <c r="M925" s="113" t="s">
        <v>1419</v>
      </c>
      <c r="N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</row>
    <row r="926" spans="1:101" ht="11.85" customHeight="1" outlineLevel="4">
      <c r="A926"/>
      <c r="B926" s="13" t="str">
        <f t="shared" si="85"/>
        <v xml:space="preserve">                ПДУ для Sony RM-ED054 ic (серия HSN248)</v>
      </c>
      <c r="C926" s="31" t="s">
        <v>3244</v>
      </c>
      <c r="D926" s="12">
        <f t="shared" si="86"/>
        <v>6.3360000000000003</v>
      </c>
      <c r="E926" s="84">
        <f t="shared" si="86"/>
        <v>5.28</v>
      </c>
      <c r="F926" s="74" t="s">
        <v>63</v>
      </c>
      <c r="H926" s="46" t="s">
        <v>411</v>
      </c>
      <c r="I926" s="47">
        <v>5.28</v>
      </c>
      <c r="J926" s="47">
        <v>4.4000000000000004</v>
      </c>
      <c r="K926" s="179">
        <v>4.4000000000000004</v>
      </c>
      <c r="L926" s="58" t="s">
        <v>3043</v>
      </c>
      <c r="M926" s="113" t="s">
        <v>1419</v>
      </c>
      <c r="N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</row>
    <row r="927" spans="1:101" ht="22.35" customHeight="1" outlineLevel="4">
      <c r="A927"/>
      <c r="B927" s="13" t="str">
        <f t="shared" si="85"/>
        <v xml:space="preserve">                ПДУ для Sony RM-ED058 ic LCD LED TV 3D (серия  HSN274)</v>
      </c>
      <c r="C927" s="31" t="s">
        <v>3876</v>
      </c>
      <c r="D927" s="12">
        <f t="shared" si="86"/>
        <v>9.5640000000000001</v>
      </c>
      <c r="E927" s="84">
        <f t="shared" si="86"/>
        <v>7.9679999999999991</v>
      </c>
      <c r="F927" s="74" t="s">
        <v>63</v>
      </c>
      <c r="H927" s="46" t="s">
        <v>412</v>
      </c>
      <c r="I927" s="47">
        <v>7.97</v>
      </c>
      <c r="J927" s="47">
        <v>6.64</v>
      </c>
      <c r="K927" s="179">
        <v>7.3</v>
      </c>
      <c r="L927" s="58" t="s">
        <v>3043</v>
      </c>
      <c r="M927" s="113" t="s">
        <v>1419</v>
      </c>
      <c r="N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</row>
    <row r="928" spans="1:101" ht="22.35" customHeight="1" outlineLevel="4">
      <c r="A928"/>
      <c r="B928" s="13" t="str">
        <f t="shared" si="85"/>
        <v xml:space="preserve">                ПДУ для Sony RM-ED060 ic как оригинал 3D LCD TV (серия HSN267)</v>
      </c>
      <c r="C928" s="31" t="s">
        <v>3877</v>
      </c>
      <c r="D928" s="12">
        <f t="shared" si="86"/>
        <v>9.8279999999999994</v>
      </c>
      <c r="E928" s="84">
        <f t="shared" si="86"/>
        <v>8.1959999999999997</v>
      </c>
      <c r="F928" s="74" t="s">
        <v>63</v>
      </c>
      <c r="H928" s="46" t="s">
        <v>413</v>
      </c>
      <c r="I928" s="47">
        <v>8.19</v>
      </c>
      <c r="J928" s="47">
        <v>6.83</v>
      </c>
      <c r="K928" s="179">
        <v>7.59</v>
      </c>
      <c r="L928" s="58" t="s">
        <v>3043</v>
      </c>
      <c r="M928" s="113" t="s">
        <v>1419</v>
      </c>
      <c r="N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</row>
    <row r="929" spans="1:101" ht="11.85" customHeight="1" outlineLevel="4">
      <c r="A929"/>
      <c r="B929" s="13" t="str">
        <f t="shared" si="85"/>
        <v xml:space="preserve">                ПДУ для Sony RM-ED061 ic ( серия HSN289)</v>
      </c>
      <c r="C929" s="31" t="s">
        <v>3437</v>
      </c>
      <c r="D929" s="12">
        <f t="shared" si="86"/>
        <v>8.4960000000000004</v>
      </c>
      <c r="E929" s="84">
        <f t="shared" si="86"/>
        <v>7.08</v>
      </c>
      <c r="F929" s="74" t="s">
        <v>63</v>
      </c>
      <c r="H929" s="46" t="s">
        <v>3436</v>
      </c>
      <c r="I929" s="47">
        <v>7.08</v>
      </c>
      <c r="J929" s="47">
        <v>5.9</v>
      </c>
      <c r="K929" s="179">
        <v>5.94</v>
      </c>
      <c r="L929" s="58" t="s">
        <v>3043</v>
      </c>
      <c r="M929" s="113" t="s">
        <v>1419</v>
      </c>
      <c r="N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</row>
    <row r="930" spans="1:101" ht="22.35" customHeight="1" outlineLevel="4">
      <c r="A930"/>
      <c r="B930" s="13" t="str">
        <f t="shared" si="85"/>
        <v xml:space="preserve">                ПДУ для Sony RM-ED062 ic NEW LCD TV (серия  HSN278)</v>
      </c>
      <c r="C930" s="31" t="s">
        <v>3245</v>
      </c>
      <c r="D930" s="12">
        <f t="shared" si="86"/>
        <v>6.0239999999999991</v>
      </c>
      <c r="E930" s="84">
        <f t="shared" si="86"/>
        <v>5.0159999999999991</v>
      </c>
      <c r="F930" s="74" t="s">
        <v>63</v>
      </c>
      <c r="H930" s="46" t="s">
        <v>414</v>
      </c>
      <c r="I930" s="47">
        <v>5.0199999999999996</v>
      </c>
      <c r="J930" s="47">
        <v>4.18</v>
      </c>
      <c r="K930" s="179">
        <v>4.18</v>
      </c>
      <c r="L930" s="58" t="s">
        <v>3043</v>
      </c>
      <c r="M930" s="113" t="s">
        <v>1419</v>
      </c>
      <c r="N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</row>
    <row r="931" spans="1:101" ht="11.85" customHeight="1" outlineLevel="4">
      <c r="A931"/>
      <c r="B931" s="13" t="str">
        <f t="shared" si="85"/>
        <v xml:space="preserve">                ПДУ для Sony RM-GA015 ic (серия  HSN235)</v>
      </c>
      <c r="C931" s="31" t="s">
        <v>713</v>
      </c>
      <c r="D931" s="12">
        <f t="shared" si="86"/>
        <v>8.6880000000000006</v>
      </c>
      <c r="E931" s="84">
        <f t="shared" si="86"/>
        <v>7.2359999999999998</v>
      </c>
      <c r="F931" s="74" t="s">
        <v>63</v>
      </c>
      <c r="H931" s="46" t="s">
        <v>712</v>
      </c>
      <c r="I931" s="47">
        <v>7.24</v>
      </c>
      <c r="J931" s="47">
        <v>6.03</v>
      </c>
      <c r="K931" s="179">
        <v>6.64</v>
      </c>
      <c r="L931" s="58" t="s">
        <v>3043</v>
      </c>
      <c r="M931" s="113" t="s">
        <v>1419</v>
      </c>
      <c r="N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</row>
    <row r="932" spans="1:101" ht="11.85" customHeight="1" outlineLevel="4">
      <c r="A932"/>
      <c r="B932" s="13" t="str">
        <f t="shared" si="85"/>
        <v xml:space="preserve">                ПДУ для Sony RM-GA016 ic (серия  HSN263)</v>
      </c>
      <c r="C932" s="31" t="s">
        <v>3878</v>
      </c>
      <c r="D932" s="12">
        <f t="shared" si="86"/>
        <v>6.2639999999999993</v>
      </c>
      <c r="E932" s="84">
        <f t="shared" si="86"/>
        <v>4.6920000000000002</v>
      </c>
      <c r="F932" s="74" t="s">
        <v>63</v>
      </c>
      <c r="H932" s="46" t="s">
        <v>415</v>
      </c>
      <c r="I932" s="47">
        <v>5.22</v>
      </c>
      <c r="J932" s="47">
        <v>3.91</v>
      </c>
      <c r="K932" s="179">
        <v>4.88</v>
      </c>
      <c r="L932" s="58" t="s">
        <v>3043</v>
      </c>
      <c r="M932" s="113" t="s">
        <v>1419</v>
      </c>
      <c r="N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</row>
    <row r="933" spans="1:101" ht="11.85" customHeight="1" outlineLevel="4">
      <c r="A933"/>
      <c r="B933" s="13" t="str">
        <f t="shared" si="85"/>
        <v xml:space="preserve">                ПДУ для Sony RM-GA018 ic (серия  HSN212)</v>
      </c>
      <c r="C933" s="31" t="s">
        <v>715</v>
      </c>
      <c r="D933" s="12">
        <f t="shared" si="86"/>
        <v>9.7919999999999998</v>
      </c>
      <c r="E933" s="84">
        <f t="shared" si="86"/>
        <v>8.16</v>
      </c>
      <c r="F933" s="74" t="s">
        <v>63</v>
      </c>
      <c r="H933" s="46" t="s">
        <v>714</v>
      </c>
      <c r="I933" s="47">
        <v>8.16</v>
      </c>
      <c r="J933" s="47">
        <v>6.8</v>
      </c>
      <c r="K933" s="179">
        <v>7.48</v>
      </c>
      <c r="L933" s="58" t="s">
        <v>3043</v>
      </c>
      <c r="M933" s="113" t="s">
        <v>1419</v>
      </c>
      <c r="N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</row>
    <row r="934" spans="1:101" ht="11.85" customHeight="1" outlineLevel="4">
      <c r="A934"/>
      <c r="B934" s="13" t="str">
        <f t="shared" si="85"/>
        <v xml:space="preserve">                ПДУ для Sony RM-GA019 ic (серия  HSN197)</v>
      </c>
      <c r="C934" s="31" t="s">
        <v>3438</v>
      </c>
      <c r="D934" s="12">
        <f t="shared" si="86"/>
        <v>10.511999999999999</v>
      </c>
      <c r="E934" s="84">
        <f t="shared" si="86"/>
        <v>8.76</v>
      </c>
      <c r="F934" s="74" t="s">
        <v>63</v>
      </c>
      <c r="H934" s="46" t="s">
        <v>416</v>
      </c>
      <c r="I934" s="47">
        <v>8.76</v>
      </c>
      <c r="J934" s="47">
        <v>7.3</v>
      </c>
      <c r="K934" s="179">
        <v>7.39</v>
      </c>
      <c r="L934" s="58" t="s">
        <v>3043</v>
      </c>
      <c r="M934" s="113" t="s">
        <v>1419</v>
      </c>
      <c r="N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</row>
    <row r="935" spans="1:101" ht="11.85" customHeight="1" outlineLevel="4">
      <c r="A935"/>
      <c r="B935" s="13" t="str">
        <f t="shared" si="85"/>
        <v xml:space="preserve">                ПДУ для Sony RM-W100 ic (серия  HSN137)</v>
      </c>
      <c r="C935" s="31" t="s">
        <v>3439</v>
      </c>
      <c r="D935" s="12">
        <f t="shared" si="86"/>
        <v>4.8</v>
      </c>
      <c r="E935" s="84">
        <f t="shared" si="86"/>
        <v>3.996</v>
      </c>
      <c r="F935" s="74" t="s">
        <v>63</v>
      </c>
      <c r="H935" s="46" t="s">
        <v>2386</v>
      </c>
      <c r="I935" s="47">
        <v>4</v>
      </c>
      <c r="J935" s="47">
        <v>3.33</v>
      </c>
      <c r="K935" s="179">
        <v>3.43</v>
      </c>
      <c r="L935" s="58" t="s">
        <v>3043</v>
      </c>
      <c r="M935" s="113" t="s">
        <v>1419</v>
      </c>
      <c r="N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</row>
    <row r="936" spans="1:101" ht="11.85" customHeight="1" outlineLevel="4">
      <c r="A936"/>
      <c r="B936" s="13" t="str">
        <f t="shared" si="85"/>
        <v xml:space="preserve">                ПДУ для Sony RMT-B104P ic (серия  HSN215)</v>
      </c>
      <c r="C936" s="31" t="s">
        <v>3879</v>
      </c>
      <c r="D936" s="12">
        <f t="shared" si="86"/>
        <v>5.04</v>
      </c>
      <c r="E936" s="84">
        <f t="shared" si="86"/>
        <v>4.2</v>
      </c>
      <c r="F936" s="74" t="s">
        <v>63</v>
      </c>
      <c r="H936" s="46" t="s">
        <v>2387</v>
      </c>
      <c r="I936" s="47">
        <v>4.2</v>
      </c>
      <c r="J936" s="47">
        <v>3.5</v>
      </c>
      <c r="K936" s="179">
        <v>3.65</v>
      </c>
      <c r="L936" s="58" t="s">
        <v>3043</v>
      </c>
      <c r="M936" s="113" t="s">
        <v>1419</v>
      </c>
      <c r="N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</row>
    <row r="937" spans="1:101" ht="11.85" customHeight="1" outlineLevel="4">
      <c r="A937"/>
      <c r="B937" s="13" t="str">
        <f t="shared" si="85"/>
        <v xml:space="preserve">                ПДУ для Sony RMT-B105A ic BDP (серия  HSN246)</v>
      </c>
      <c r="C937" s="31" t="s">
        <v>3880</v>
      </c>
      <c r="D937" s="12">
        <f t="shared" si="86"/>
        <v>5.7839999999999998</v>
      </c>
      <c r="E937" s="84">
        <f t="shared" si="86"/>
        <v>4.823999999999999</v>
      </c>
      <c r="F937" s="74" t="s">
        <v>63</v>
      </c>
      <c r="H937" s="46" t="s">
        <v>417</v>
      </c>
      <c r="I937" s="47">
        <v>4.82</v>
      </c>
      <c r="J937" s="47">
        <v>4.0199999999999996</v>
      </c>
      <c r="K937" s="179">
        <v>4.4000000000000004</v>
      </c>
      <c r="L937" s="58" t="s">
        <v>3043</v>
      </c>
      <c r="M937" s="113" t="s">
        <v>1419</v>
      </c>
      <c r="N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</row>
    <row r="938" spans="1:101" ht="22.35" customHeight="1" outlineLevel="4">
      <c r="A938"/>
      <c r="B938" s="13" t="str">
        <f t="shared" si="85"/>
        <v xml:space="preserve">                ПДУ для Sony RMT-D175P DVD ic  DVP-K56P (серия  HVD133)</v>
      </c>
      <c r="C938" s="31" t="s">
        <v>3881</v>
      </c>
      <c r="D938" s="12">
        <f t="shared" si="86"/>
        <v>4.1280000000000001</v>
      </c>
      <c r="E938" s="84">
        <f t="shared" si="86"/>
        <v>3.0960000000000001</v>
      </c>
      <c r="F938" s="74" t="s">
        <v>63</v>
      </c>
      <c r="H938" s="46" t="s">
        <v>418</v>
      </c>
      <c r="I938" s="47">
        <v>3.44</v>
      </c>
      <c r="J938" s="47">
        <v>2.58</v>
      </c>
      <c r="K938" s="179">
        <v>3.21</v>
      </c>
      <c r="L938" s="58" t="s">
        <v>3043</v>
      </c>
      <c r="M938" s="113" t="s">
        <v>1419</v>
      </c>
      <c r="N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</row>
    <row r="939" spans="1:101" ht="22.35" customHeight="1" outlineLevel="4">
      <c r="A939"/>
      <c r="B939" s="13" t="str">
        <f t="shared" si="85"/>
        <v xml:space="preserve">                ПДУ для Sony RMT-TX100D NETFLIX ic (серия HSN279)</v>
      </c>
      <c r="C939" s="31" t="s">
        <v>717</v>
      </c>
      <c r="D939" s="12">
        <f t="shared" si="86"/>
        <v>10.872</v>
      </c>
      <c r="E939" s="84">
        <f t="shared" si="86"/>
        <v>9.0599999999999987</v>
      </c>
      <c r="F939" s="74" t="s">
        <v>63</v>
      </c>
      <c r="H939" s="46" t="s">
        <v>716</v>
      </c>
      <c r="I939" s="47">
        <v>9.06</v>
      </c>
      <c r="J939" s="47">
        <v>7.55</v>
      </c>
      <c r="K939" s="179">
        <v>8.32</v>
      </c>
      <c r="L939" s="58" t="s">
        <v>3043</v>
      </c>
      <c r="M939" s="113" t="s">
        <v>1419</v>
      </c>
      <c r="N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</row>
    <row r="940" spans="1:101" ht="11.85" customHeight="1" outlineLevel="4">
      <c r="A940"/>
      <c r="B940" s="13" t="str">
        <f t="shared" si="85"/>
        <v xml:space="preserve">                ПДУ для Sony RMT-TX100E ic (серия HSN284)</v>
      </c>
      <c r="C940" s="31" t="s">
        <v>1935</v>
      </c>
      <c r="D940" s="12">
        <f t="shared" si="86"/>
        <v>10.872</v>
      </c>
      <c r="E940" s="84">
        <f t="shared" si="86"/>
        <v>9.0599999999999987</v>
      </c>
      <c r="F940" s="74" t="s">
        <v>63</v>
      </c>
      <c r="H940" s="46" t="s">
        <v>1934</v>
      </c>
      <c r="I940" s="47">
        <v>9.06</v>
      </c>
      <c r="J940" s="47">
        <v>7.55</v>
      </c>
      <c r="K940" s="179">
        <v>8.32</v>
      </c>
      <c r="L940" s="58" t="s">
        <v>3043</v>
      </c>
      <c r="M940" s="113" t="s">
        <v>1419</v>
      </c>
      <c r="N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</row>
    <row r="941" spans="1:101" ht="22.35" customHeight="1" outlineLevel="4">
      <c r="A941"/>
      <c r="B941" s="13" t="str">
        <f t="shared" si="85"/>
        <v xml:space="preserve">                ПДУ для Sony RMT-TX100P ic LCD TV (серия HSN292)</v>
      </c>
      <c r="C941" s="31" t="s">
        <v>3247</v>
      </c>
      <c r="D941" s="12">
        <f t="shared" si="86"/>
        <v>8.4960000000000004</v>
      </c>
      <c r="E941" s="84">
        <f t="shared" si="86"/>
        <v>7.08</v>
      </c>
      <c r="F941" s="74" t="s">
        <v>63</v>
      </c>
      <c r="H941" s="46" t="s">
        <v>3246</v>
      </c>
      <c r="I941" s="47">
        <v>7.08</v>
      </c>
      <c r="J941" s="47">
        <v>5.9</v>
      </c>
      <c r="K941" s="179">
        <v>6.38</v>
      </c>
      <c r="L941" s="58" t="s">
        <v>3043</v>
      </c>
      <c r="M941" s="113" t="s">
        <v>1419</v>
      </c>
      <c r="N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</row>
    <row r="942" spans="1:101" ht="22.35" customHeight="1" outlineLevel="4">
      <c r="A942"/>
      <c r="B942" s="13" t="str">
        <f t="shared" si="85"/>
        <v xml:space="preserve">                ПДУ для Sony RMT-TX101P ic LCD TV (серия HSN270)</v>
      </c>
      <c r="C942" s="31" t="s">
        <v>719</v>
      </c>
      <c r="D942" s="12">
        <f t="shared" si="86"/>
        <v>10.860000000000001</v>
      </c>
      <c r="E942" s="84">
        <f t="shared" si="86"/>
        <v>9.0599999999999987</v>
      </c>
      <c r="F942" s="74" t="s">
        <v>63</v>
      </c>
      <c r="H942" s="46" t="s">
        <v>718</v>
      </c>
      <c r="I942" s="47">
        <v>9.0500000000000007</v>
      </c>
      <c r="J942" s="47">
        <v>7.55</v>
      </c>
      <c r="K942" s="179">
        <v>8.32</v>
      </c>
      <c r="L942" s="58" t="s">
        <v>3043</v>
      </c>
      <c r="M942" s="113" t="s">
        <v>1419</v>
      </c>
      <c r="N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</row>
    <row r="943" spans="1:101" ht="22.35" customHeight="1" outlineLevel="4">
      <c r="A943"/>
      <c r="B943" s="13" t="str">
        <f t="shared" si="85"/>
        <v xml:space="preserve">                ПДУ для Sony RMT-TX102D NETFLIX ic (серия HSN286)</v>
      </c>
      <c r="C943" s="31" t="s">
        <v>721</v>
      </c>
      <c r="D943" s="12">
        <f t="shared" si="86"/>
        <v>10.860000000000001</v>
      </c>
      <c r="E943" s="84">
        <f t="shared" si="86"/>
        <v>9.0599999999999987</v>
      </c>
      <c r="F943" s="74" t="s">
        <v>63</v>
      </c>
      <c r="H943" s="46" t="s">
        <v>720</v>
      </c>
      <c r="I943" s="47">
        <v>9.0500000000000007</v>
      </c>
      <c r="J943" s="47">
        <v>7.55</v>
      </c>
      <c r="K943" s="179">
        <v>8.32</v>
      </c>
      <c r="L943" s="58" t="s">
        <v>3043</v>
      </c>
      <c r="M943" s="113" t="s">
        <v>1419</v>
      </c>
      <c r="N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</row>
    <row r="944" spans="1:101" ht="22.35" customHeight="1" outlineLevel="4">
      <c r="A944"/>
      <c r="B944" s="13" t="str">
        <f t="shared" si="85"/>
        <v xml:space="preserve">                ПДУ для Sony RMT-TX300E NETFLIX ic (серия HSN296)</v>
      </c>
      <c r="C944" s="31" t="s">
        <v>1937</v>
      </c>
      <c r="D944" s="12">
        <f t="shared" si="86"/>
        <v>9.7919999999999998</v>
      </c>
      <c r="E944" s="84">
        <f t="shared" si="86"/>
        <v>8.16</v>
      </c>
      <c r="F944" s="74" t="s">
        <v>63</v>
      </c>
      <c r="H944" s="46" t="s">
        <v>1936</v>
      </c>
      <c r="I944" s="47">
        <v>8.16</v>
      </c>
      <c r="J944" s="47">
        <v>6.8</v>
      </c>
      <c r="K944" s="179">
        <v>7.11</v>
      </c>
      <c r="L944" s="58" t="s">
        <v>3043</v>
      </c>
      <c r="M944" s="113" t="s">
        <v>1419</v>
      </c>
      <c r="N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</row>
    <row r="945" spans="1:101" ht="12.6" customHeight="1" outlineLevel="2">
      <c r="A945"/>
      <c r="B945" s="35" t="s">
        <v>22</v>
      </c>
      <c r="C945" s="29"/>
      <c r="D945" s="29"/>
      <c r="E945" s="29"/>
      <c r="F945" s="29"/>
      <c r="G945" s="29"/>
      <c r="H945" s="49"/>
      <c r="I945" s="49"/>
      <c r="J945" s="49"/>
      <c r="K945" s="29"/>
      <c r="L945" s="29"/>
      <c r="M945" s="29"/>
      <c r="N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</row>
    <row r="946" spans="1:101" ht="12.6" customHeight="1" outlineLevel="3">
      <c r="A946"/>
      <c r="B946" s="36" t="s">
        <v>106</v>
      </c>
      <c r="C946" s="30"/>
      <c r="D946" s="30"/>
      <c r="E946" s="30"/>
      <c r="F946" s="30"/>
      <c r="G946" s="30"/>
      <c r="H946" s="49"/>
      <c r="I946" s="49"/>
      <c r="J946" s="49"/>
      <c r="K946" s="30"/>
      <c r="L946" s="30"/>
      <c r="M946" s="30"/>
      <c r="N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</row>
    <row r="947" spans="1:101" ht="22.35" customHeight="1" outlineLevel="4">
      <c r="A947"/>
      <c r="B947" s="13" t="str">
        <f t="shared" ref="B947:B949" si="87">HYPERLINK(CONCATENATE("http://belpult.by/site_search?search_term=",C947),H947)</f>
        <v xml:space="preserve">                Huayu for Supra RM-909 CHINESE TV универсальный  пульт(серия HRM491)</v>
      </c>
      <c r="C947" s="31" t="s">
        <v>2519</v>
      </c>
      <c r="D947" s="12">
        <f t="shared" si="86"/>
        <v>2.6999999999999997</v>
      </c>
      <c r="E947" s="84">
        <f t="shared" si="86"/>
        <v>2.2559999999999998</v>
      </c>
      <c r="F947" s="74" t="s">
        <v>63</v>
      </c>
      <c r="H947" s="46" t="s">
        <v>2518</v>
      </c>
      <c r="I947" s="47">
        <v>2.25</v>
      </c>
      <c r="J947" s="47">
        <v>1.88</v>
      </c>
      <c r="K947" s="179">
        <v>2.2000000000000002</v>
      </c>
      <c r="L947" s="59" t="s">
        <v>3044</v>
      </c>
      <c r="M947" s="113" t="s">
        <v>1419</v>
      </c>
      <c r="N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</row>
    <row r="948" spans="1:101" ht="22.35" customHeight="1" outlineLevel="4">
      <c r="A948"/>
      <c r="B948" s="13" t="str">
        <f t="shared" si="87"/>
        <v xml:space="preserve">                Huayu for Supra RM-L1042 универсальный  пульт(серия HRM982)</v>
      </c>
      <c r="C948" s="31" t="s">
        <v>3882</v>
      </c>
      <c r="D948" s="12">
        <f t="shared" si="86"/>
        <v>7.2839999999999998</v>
      </c>
      <c r="E948" s="84">
        <f t="shared" si="86"/>
        <v>6.0719999999999992</v>
      </c>
      <c r="F948" s="74" t="s">
        <v>63</v>
      </c>
      <c r="H948" s="46" t="s">
        <v>419</v>
      </c>
      <c r="I948" s="47">
        <v>6.07</v>
      </c>
      <c r="J948" s="47">
        <v>5.0599999999999996</v>
      </c>
      <c r="K948" s="179">
        <v>5.48</v>
      </c>
      <c r="L948" s="58" t="s">
        <v>3043</v>
      </c>
      <c r="M948" s="113" t="s">
        <v>1419</v>
      </c>
      <c r="N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</row>
    <row r="949" spans="1:101" ht="22.35" customHeight="1" outlineLevel="4">
      <c r="A949"/>
      <c r="B949" s="13" t="str">
        <f t="shared" si="87"/>
        <v xml:space="preserve">                Huayu for Supra/MYSTERY/HUYNDAI/AKAI RM-B1111 универсальный  пульт(серия HRM934)</v>
      </c>
      <c r="C949" s="31" t="s">
        <v>3883</v>
      </c>
      <c r="D949" s="12">
        <f t="shared" si="86"/>
        <v>5.6159999999999997</v>
      </c>
      <c r="E949" s="84">
        <f t="shared" si="86"/>
        <v>4.68</v>
      </c>
      <c r="F949" s="74" t="s">
        <v>63</v>
      </c>
      <c r="H949" s="46" t="s">
        <v>1334</v>
      </c>
      <c r="I949" s="47">
        <v>4.68</v>
      </c>
      <c r="J949" s="47">
        <v>3.9</v>
      </c>
      <c r="K949" s="179">
        <v>4.33</v>
      </c>
      <c r="L949" s="58" t="s">
        <v>3043</v>
      </c>
      <c r="M949" s="113" t="s">
        <v>1419</v>
      </c>
      <c r="N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</row>
    <row r="950" spans="1:101" ht="12.6" customHeight="1" outlineLevel="3">
      <c r="A950"/>
      <c r="B950" s="36" t="s">
        <v>722</v>
      </c>
      <c r="C950" s="30"/>
      <c r="D950" s="30"/>
      <c r="E950" s="30"/>
      <c r="F950" s="30"/>
      <c r="G950" s="30"/>
      <c r="H950" s="49"/>
      <c r="I950" s="49"/>
      <c r="J950" s="49"/>
      <c r="K950" s="30"/>
      <c r="L950" s="30"/>
      <c r="M950" s="30"/>
      <c r="N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</row>
    <row r="951" spans="1:101" ht="22.35" customHeight="1" outlineLevel="4">
      <c r="A951"/>
      <c r="B951" s="13" t="str">
        <f t="shared" ref="B951:B959" si="88">HYPERLINK(CONCATENATE("http://belpult.by/site_search?search_term=",C951),H951)</f>
        <v xml:space="preserve">                Supra 32LE7020S (JH-16440) ic LCD TV AIWA/DAEWOO/GOLDSTAR/HARPER (серия HOB1542)</v>
      </c>
      <c r="C951" s="31" t="s">
        <v>2389</v>
      </c>
      <c r="D951" s="12">
        <f t="shared" si="86"/>
        <v>8.9280000000000008</v>
      </c>
      <c r="E951" s="84">
        <f t="shared" si="86"/>
        <v>7.4399999999999995</v>
      </c>
      <c r="F951" s="74" t="s">
        <v>63</v>
      </c>
      <c r="H951" s="46" t="s">
        <v>2388</v>
      </c>
      <c r="I951" s="47">
        <v>7.44</v>
      </c>
      <c r="J951" s="47">
        <v>6.2</v>
      </c>
      <c r="K951" s="179">
        <v>6.6</v>
      </c>
      <c r="L951" s="58" t="s">
        <v>3043</v>
      </c>
      <c r="M951" s="113" t="s">
        <v>1419</v>
      </c>
      <c r="N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</row>
    <row r="952" spans="1:101" ht="11.85" customHeight="1" outlineLevel="4">
      <c r="A952"/>
      <c r="B952" s="13" t="str">
        <f t="shared" si="88"/>
        <v xml:space="preserve">                ПДУ для Supra /VR 1CE3 белый ic (серия HOB721)</v>
      </c>
      <c r="C952" s="31" t="s">
        <v>3885</v>
      </c>
      <c r="D952" s="12">
        <f t="shared" si="86"/>
        <v>3.7439999999999998</v>
      </c>
      <c r="E952" s="84">
        <f t="shared" si="86"/>
        <v>2.8079999999999998</v>
      </c>
      <c r="F952" s="74" t="s">
        <v>63</v>
      </c>
      <c r="H952" s="46" t="s">
        <v>3884</v>
      </c>
      <c r="I952" s="47">
        <v>3.12</v>
      </c>
      <c r="J952" s="47">
        <v>2.34</v>
      </c>
      <c r="K952" s="179">
        <v>2.93</v>
      </c>
      <c r="L952" s="58" t="s">
        <v>3043</v>
      </c>
      <c r="M952" s="113" t="s">
        <v>1419</v>
      </c>
      <c r="N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</row>
    <row r="953" spans="1:101" ht="11.85" customHeight="1" outlineLevel="4">
      <c r="A953"/>
      <c r="B953" s="13" t="str">
        <f t="shared" si="88"/>
        <v xml:space="preserve">                ПДУ для Supra /VR 1CE3 черный ic (серия HOB148)</v>
      </c>
      <c r="C953" s="31" t="s">
        <v>3887</v>
      </c>
      <c r="D953" s="12">
        <f t="shared" si="86"/>
        <v>3.7439999999999998</v>
      </c>
      <c r="E953" s="84">
        <f t="shared" si="86"/>
        <v>2.8079999999999998</v>
      </c>
      <c r="F953" s="74" t="s">
        <v>63</v>
      </c>
      <c r="H953" s="46" t="s">
        <v>3886</v>
      </c>
      <c r="I953" s="47">
        <v>3.12</v>
      </c>
      <c r="J953" s="47">
        <v>2.34</v>
      </c>
      <c r="K953" s="179">
        <v>2.93</v>
      </c>
      <c r="L953" s="58" t="s">
        <v>3043</v>
      </c>
      <c r="M953" s="113" t="s">
        <v>1419</v>
      </c>
      <c r="N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</row>
    <row r="954" spans="1:101" ht="11.85" customHeight="1" outlineLevel="4">
      <c r="A954"/>
      <c r="B954" s="13" t="str">
        <f t="shared" si="88"/>
        <v xml:space="preserve">                ПДУ для Supra RC03-52 ic (серия HOB375)</v>
      </c>
      <c r="C954" s="31" t="s">
        <v>3889</v>
      </c>
      <c r="D954" s="12">
        <f t="shared" si="86"/>
        <v>2.52</v>
      </c>
      <c r="E954" s="84">
        <f t="shared" si="86"/>
        <v>1.8839999999999999</v>
      </c>
      <c r="F954" s="74" t="s">
        <v>63</v>
      </c>
      <c r="H954" s="46" t="s">
        <v>3888</v>
      </c>
      <c r="I954" s="47">
        <v>2.1</v>
      </c>
      <c r="J954" s="47">
        <v>1.57</v>
      </c>
      <c r="K954" s="179">
        <v>1.96</v>
      </c>
      <c r="L954" s="58" t="s">
        <v>3043</v>
      </c>
      <c r="M954" s="113" t="s">
        <v>1419</v>
      </c>
      <c r="N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</row>
    <row r="955" spans="1:101" ht="11.85" customHeight="1" outlineLevel="4">
      <c r="A955"/>
      <c r="B955" s="13" t="str">
        <f t="shared" si="88"/>
        <v xml:space="preserve">                ПДУ для Supra RC18b  ic (серия HOB536)</v>
      </c>
      <c r="C955" s="31" t="s">
        <v>137</v>
      </c>
      <c r="D955" s="12">
        <f t="shared" si="86"/>
        <v>3.8159999999999998</v>
      </c>
      <c r="E955" s="84">
        <f t="shared" si="86"/>
        <v>2.8679999999999999</v>
      </c>
      <c r="F955" s="74" t="s">
        <v>63</v>
      </c>
      <c r="H955" s="46" t="s">
        <v>420</v>
      </c>
      <c r="I955" s="47">
        <v>3.18</v>
      </c>
      <c r="J955" s="47">
        <v>2.39</v>
      </c>
      <c r="K955" s="179">
        <v>2.97</v>
      </c>
      <c r="L955" s="59" t="s">
        <v>3044</v>
      </c>
      <c r="M955" s="113" t="s">
        <v>1419</v>
      </c>
      <c r="N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</row>
    <row r="956" spans="1:101" ht="11.85" customHeight="1" outlineLevel="4">
      <c r="A956"/>
      <c r="B956" s="13" t="str">
        <f t="shared" si="88"/>
        <v xml:space="preserve">                ПДУ для Supra RCF23b ic (серия 11766)</v>
      </c>
      <c r="C956" s="32">
        <v>11766</v>
      </c>
      <c r="D956" s="12">
        <f t="shared" si="86"/>
        <v>8.0039999999999996</v>
      </c>
      <c r="E956" s="84">
        <f t="shared" si="86"/>
        <v>6</v>
      </c>
      <c r="F956" s="74" t="s">
        <v>63</v>
      </c>
      <c r="H956" s="46" t="s">
        <v>421</v>
      </c>
      <c r="I956" s="47">
        <v>6.67</v>
      </c>
      <c r="J956" s="47">
        <v>5</v>
      </c>
      <c r="K956" s="179">
        <v>6.25</v>
      </c>
      <c r="L956" s="58" t="s">
        <v>3043</v>
      </c>
      <c r="M956" s="113" t="s">
        <v>1419</v>
      </c>
      <c r="N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</row>
    <row r="957" spans="1:101" ht="22.35" customHeight="1" outlineLevel="4">
      <c r="A957"/>
      <c r="B957" s="13" t="str">
        <f t="shared" si="88"/>
        <v xml:space="preserve">                ПДУ для Supra/Thomson RC2000E02 ic LCD TV (серия HTC062)</v>
      </c>
      <c r="C957" s="31" t="s">
        <v>3890</v>
      </c>
      <c r="D957" s="12">
        <f t="shared" si="86"/>
        <v>7.032</v>
      </c>
      <c r="E957" s="84">
        <f t="shared" si="86"/>
        <v>5.8559999999999999</v>
      </c>
      <c r="F957" s="74" t="s">
        <v>63</v>
      </c>
      <c r="H957" s="46" t="s">
        <v>602</v>
      </c>
      <c r="I957" s="47">
        <v>5.86</v>
      </c>
      <c r="J957" s="47">
        <v>4.88</v>
      </c>
      <c r="K957" s="179">
        <v>5.13</v>
      </c>
      <c r="L957" s="58" t="s">
        <v>3043</v>
      </c>
      <c r="M957" s="113" t="s">
        <v>1419</v>
      </c>
      <c r="N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</row>
    <row r="958" spans="1:101" ht="22.35" customHeight="1" outlineLevel="4">
      <c r="A958"/>
      <c r="B958" s="13" t="str">
        <f t="shared" si="88"/>
        <v xml:space="preserve">                ПДУ для Thomson /TCL RC310 FH110816 (110824,110830) ic 3 D LCD TV (серия HTS055)</v>
      </c>
      <c r="C958" s="31" t="s">
        <v>1336</v>
      </c>
      <c r="D958" s="12">
        <f t="shared" si="86"/>
        <v>14.112</v>
      </c>
      <c r="E958" s="84">
        <f t="shared" si="86"/>
        <v>11.76</v>
      </c>
      <c r="F958" s="74" t="s">
        <v>63</v>
      </c>
      <c r="H958" s="46" t="s">
        <v>1335</v>
      </c>
      <c r="I958" s="47">
        <v>11.76</v>
      </c>
      <c r="J958" s="47">
        <v>9.8000000000000007</v>
      </c>
      <c r="K958" s="179">
        <v>10.78</v>
      </c>
      <c r="L958" s="58" t="s">
        <v>3043</v>
      </c>
      <c r="M958" s="113" t="s">
        <v>1419</v>
      </c>
      <c r="N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</row>
    <row r="959" spans="1:101" ht="22.35" customHeight="1" outlineLevel="4">
      <c r="A959"/>
      <c r="B959" s="13" t="str">
        <f t="shared" si="88"/>
        <v xml:space="preserve">                ПДУ для Thomson/ Supra/ Hyundai / Fusion/ Telefunken/ Goldstar RC3000E02 ic (серия HTC059)</v>
      </c>
      <c r="C959" s="31" t="s">
        <v>1338</v>
      </c>
      <c r="D959" s="12">
        <f t="shared" si="86"/>
        <v>7.1999999999999993</v>
      </c>
      <c r="E959" s="84">
        <f t="shared" si="86"/>
        <v>6</v>
      </c>
      <c r="F959" s="74" t="s">
        <v>63</v>
      </c>
      <c r="H959" s="46" t="s">
        <v>1337</v>
      </c>
      <c r="I959" s="47">
        <v>6</v>
      </c>
      <c r="J959" s="47">
        <v>5</v>
      </c>
      <c r="K959" s="179">
        <v>5.41</v>
      </c>
      <c r="L959" s="58" t="s">
        <v>3043</v>
      </c>
      <c r="M959" s="113" t="s">
        <v>1419</v>
      </c>
      <c r="N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</row>
    <row r="960" spans="1:101" ht="12.6" customHeight="1" outlineLevel="2">
      <c r="A960"/>
      <c r="B960" s="35" t="s">
        <v>23</v>
      </c>
      <c r="C960" s="29"/>
      <c r="D960" s="29"/>
      <c r="E960" s="29"/>
      <c r="F960" s="29"/>
      <c r="G960" s="29"/>
      <c r="H960" s="49"/>
      <c r="I960" s="49"/>
      <c r="J960" s="49"/>
      <c r="K960" s="29"/>
      <c r="L960" s="29"/>
      <c r="M960" s="29"/>
      <c r="N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</row>
    <row r="961" spans="1:101" ht="12.6" customHeight="1" outlineLevel="3">
      <c r="A961"/>
      <c r="B961" s="36" t="s">
        <v>130</v>
      </c>
      <c r="C961" s="30"/>
      <c r="D961" s="30"/>
      <c r="E961" s="30"/>
      <c r="F961" s="30"/>
      <c r="G961" s="30"/>
      <c r="H961" s="49"/>
      <c r="I961" s="49"/>
      <c r="J961" s="49"/>
      <c r="K961" s="30"/>
      <c r="L961" s="30"/>
      <c r="M961" s="30"/>
      <c r="N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</row>
    <row r="962" spans="1:101" ht="22.35" customHeight="1" outlineLevel="4">
      <c r="A962"/>
      <c r="B962" s="13" t="str">
        <f t="shared" ref="B962:B966" si="89">HYPERLINK(CONCATENATE("http://belpult.by/site_search?search_term=",C962),H962)</f>
        <v xml:space="preserve">                Huayu for TCL TC-802E  универсальный пульт (серия HRM713)</v>
      </c>
      <c r="C962" s="31" t="s">
        <v>1340</v>
      </c>
      <c r="D962" s="12">
        <f t="shared" si="86"/>
        <v>5.1840000000000002</v>
      </c>
      <c r="E962" s="84">
        <f t="shared" si="86"/>
        <v>4.32</v>
      </c>
      <c r="F962" s="74" t="s">
        <v>63</v>
      </c>
      <c r="H962" s="46" t="s">
        <v>1339</v>
      </c>
      <c r="I962" s="47">
        <v>4.32</v>
      </c>
      <c r="J962" s="47">
        <v>3.6</v>
      </c>
      <c r="K962" s="179">
        <v>3.96</v>
      </c>
      <c r="L962" s="58" t="s">
        <v>3043</v>
      </c>
      <c r="M962" s="113" t="s">
        <v>1419</v>
      </c>
      <c r="N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</row>
    <row r="963" spans="1:101" ht="22.35" customHeight="1" outlineLevel="4">
      <c r="A963"/>
      <c r="B963" s="13" t="str">
        <f t="shared" si="89"/>
        <v xml:space="preserve">                Huayu for Thomson RM-549T универсальный пульт (серия HRM216)</v>
      </c>
      <c r="C963" s="31" t="s">
        <v>3891</v>
      </c>
      <c r="D963" s="12">
        <f t="shared" si="86"/>
        <v>6.0719999999999992</v>
      </c>
      <c r="E963" s="84">
        <f t="shared" si="86"/>
        <v>5.0639999999999992</v>
      </c>
      <c r="F963" s="74" t="s">
        <v>63</v>
      </c>
      <c r="H963" s="46" t="s">
        <v>422</v>
      </c>
      <c r="I963" s="47">
        <v>5.0599999999999996</v>
      </c>
      <c r="J963" s="47">
        <v>4.22</v>
      </c>
      <c r="K963" s="179">
        <v>4.47</v>
      </c>
      <c r="L963" s="58" t="s">
        <v>3043</v>
      </c>
      <c r="M963" s="113" t="s">
        <v>1419</v>
      </c>
      <c r="N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</row>
    <row r="964" spans="1:101" ht="22.35" customHeight="1" outlineLevel="4">
      <c r="A964"/>
      <c r="B964" s="13" t="str">
        <f t="shared" si="89"/>
        <v xml:space="preserve">                Huayu for THOMSON RM-TH100 универсальный пульт (серия HRM1324)</v>
      </c>
      <c r="C964" s="31" t="s">
        <v>1372</v>
      </c>
      <c r="D964" s="12">
        <f t="shared" si="86"/>
        <v>5.2559999999999993</v>
      </c>
      <c r="E964" s="84">
        <f t="shared" si="86"/>
        <v>4.38</v>
      </c>
      <c r="F964" s="74" t="s">
        <v>63</v>
      </c>
      <c r="H964" s="46" t="s">
        <v>1371</v>
      </c>
      <c r="I964" s="47">
        <v>4.38</v>
      </c>
      <c r="J964" s="47">
        <v>3.65</v>
      </c>
      <c r="K964" s="179">
        <v>4</v>
      </c>
      <c r="L964" s="58" t="s">
        <v>3043</v>
      </c>
      <c r="M964" s="113" t="s">
        <v>1419</v>
      </c>
      <c r="N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</row>
    <row r="965" spans="1:101" ht="22.35" customHeight="1" outlineLevel="4">
      <c r="A965"/>
      <c r="B965" s="13" t="str">
        <f t="shared" si="89"/>
        <v xml:space="preserve">                Huayu for Thomson/TCL TC-95E универсальный пульт (серия HRM881)</v>
      </c>
      <c r="C965" s="31" t="s">
        <v>3892</v>
      </c>
      <c r="D965" s="12">
        <f t="shared" si="86"/>
        <v>1.2</v>
      </c>
      <c r="E965" s="84">
        <f t="shared" si="86"/>
        <v>5.1959999999999997</v>
      </c>
      <c r="F965" s="74" t="s">
        <v>63</v>
      </c>
      <c r="H965" s="46" t="s">
        <v>2520</v>
      </c>
      <c r="I965" s="57"/>
      <c r="J965" s="47">
        <v>4.33</v>
      </c>
      <c r="K965" s="179">
        <v>6.6</v>
      </c>
      <c r="L965" s="59" t="s">
        <v>3044</v>
      </c>
      <c r="M965" s="113" t="s">
        <v>1419</v>
      </c>
      <c r="N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</row>
    <row r="966" spans="1:101" ht="22.35" customHeight="1" outlineLevel="4">
      <c r="A966"/>
      <c r="B966" s="13" t="str">
        <f t="shared" si="89"/>
        <v xml:space="preserve">                Huayu для Thomson / TCL RM-L1330  универсальный пульт (серия HRM1404)</v>
      </c>
      <c r="C966" s="31" t="s">
        <v>2391</v>
      </c>
      <c r="D966" s="12">
        <f t="shared" si="86"/>
        <v>13.824</v>
      </c>
      <c r="E966" s="84">
        <f t="shared" si="86"/>
        <v>11.52</v>
      </c>
      <c r="F966" s="74" t="s">
        <v>63</v>
      </c>
      <c r="H966" s="46" t="s">
        <v>2390</v>
      </c>
      <c r="I966" s="47">
        <v>11.52</v>
      </c>
      <c r="J966" s="47">
        <v>9.6</v>
      </c>
      <c r="K966" s="179">
        <v>10.34</v>
      </c>
      <c r="L966" s="58" t="s">
        <v>3043</v>
      </c>
      <c r="M966" s="113" t="s">
        <v>1419</v>
      </c>
      <c r="N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</row>
    <row r="967" spans="1:101" ht="12.6" customHeight="1" outlineLevel="3">
      <c r="A967"/>
      <c r="B967" s="36" t="s">
        <v>723</v>
      </c>
      <c r="C967" s="30"/>
      <c r="D967" s="30"/>
      <c r="E967" s="30"/>
      <c r="F967" s="30"/>
      <c r="G967" s="30"/>
      <c r="H967" s="49"/>
      <c r="I967" s="49"/>
      <c r="J967" s="49"/>
      <c r="K967" s="30"/>
      <c r="L967" s="30"/>
      <c r="M967" s="30"/>
      <c r="N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</row>
    <row r="968" spans="1:101" ht="11.85" customHeight="1" outlineLevel="4">
      <c r="A968"/>
      <c r="B968" s="13" t="str">
        <f t="shared" ref="B968:B974" si="90">HYPERLINK(CONCATENATE("http://belpult.by/site_search?search_term=",C968),H968)</f>
        <v xml:space="preserve">                ПДУ для Thomson  RCT3003 ic (серия HTS006) </v>
      </c>
      <c r="C968" s="31" t="s">
        <v>3894</v>
      </c>
      <c r="D968" s="12">
        <f t="shared" si="86"/>
        <v>4.9679999999999991</v>
      </c>
      <c r="E968" s="84">
        <f t="shared" si="86"/>
        <v>4.1399999999999997</v>
      </c>
      <c r="F968" s="74" t="s">
        <v>63</v>
      </c>
      <c r="H968" s="46" t="s">
        <v>3893</v>
      </c>
      <c r="I968" s="47">
        <v>4.1399999999999997</v>
      </c>
      <c r="J968" s="47">
        <v>3.45</v>
      </c>
      <c r="K968" s="179">
        <v>3.76</v>
      </c>
      <c r="L968" s="58" t="s">
        <v>3043</v>
      </c>
      <c r="M968" s="113" t="s">
        <v>1419</v>
      </c>
      <c r="N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</row>
    <row r="969" spans="1:101" ht="11.85" customHeight="1" outlineLevel="4">
      <c r="A969"/>
      <c r="B969" s="13" t="str">
        <f t="shared" si="90"/>
        <v xml:space="preserve">                ПДУ для Thomson  RCT3004 ic (серия HTS008) </v>
      </c>
      <c r="C969" s="31" t="s">
        <v>3895</v>
      </c>
      <c r="D969" s="12">
        <f t="shared" si="86"/>
        <v>1.2</v>
      </c>
      <c r="E969" s="84">
        <f t="shared" si="86"/>
        <v>3.3359999999999999</v>
      </c>
      <c r="F969" s="74" t="s">
        <v>63</v>
      </c>
      <c r="H969" s="46" t="s">
        <v>2521</v>
      </c>
      <c r="I969" s="57"/>
      <c r="J969" s="47">
        <v>2.78</v>
      </c>
      <c r="K969" s="179">
        <v>5.5</v>
      </c>
      <c r="L969" s="59" t="s">
        <v>3044</v>
      </c>
      <c r="M969" s="113" t="s">
        <v>1419</v>
      </c>
      <c r="N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</row>
    <row r="970" spans="1:101" ht="22.35" customHeight="1" outlineLevel="4">
      <c r="A970"/>
      <c r="B970" s="13" t="str">
        <f t="shared" si="90"/>
        <v xml:space="preserve">                ПДУ для Thomson /TCL RC1994301 ic (серия HTS052)</v>
      </c>
      <c r="C970" s="31" t="s">
        <v>1609</v>
      </c>
      <c r="D970" s="12">
        <f t="shared" si="86"/>
        <v>7.1999999999999993</v>
      </c>
      <c r="E970" s="84">
        <f t="shared" si="86"/>
        <v>6</v>
      </c>
      <c r="F970" s="74" t="s">
        <v>63</v>
      </c>
      <c r="H970" s="46" t="s">
        <v>1608</v>
      </c>
      <c r="I970" s="47">
        <v>6</v>
      </c>
      <c r="J970" s="47">
        <v>5</v>
      </c>
      <c r="K970" s="179">
        <v>5.46</v>
      </c>
      <c r="L970" s="58" t="s">
        <v>3043</v>
      </c>
      <c r="M970" s="113" t="s">
        <v>1419</v>
      </c>
      <c r="N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</row>
    <row r="971" spans="1:101" ht="22.35" customHeight="1" outlineLevel="4">
      <c r="A971"/>
      <c r="B971" s="13" t="str">
        <f t="shared" si="90"/>
        <v xml:space="preserve">                ПДУ для Thomson RC0Q0036  с T/TXT ic (серия HTS051)</v>
      </c>
      <c r="C971" s="31" t="s">
        <v>3896</v>
      </c>
      <c r="D971" s="12">
        <f t="shared" si="86"/>
        <v>6.3360000000000003</v>
      </c>
      <c r="E971" s="84">
        <f t="shared" si="86"/>
        <v>5.28</v>
      </c>
      <c r="F971" s="74" t="s">
        <v>63</v>
      </c>
      <c r="H971" s="46" t="s">
        <v>423</v>
      </c>
      <c r="I971" s="47">
        <v>5.28</v>
      </c>
      <c r="J971" s="47">
        <v>4.4000000000000004</v>
      </c>
      <c r="K971" s="179">
        <v>4.4000000000000004</v>
      </c>
      <c r="L971" s="58" t="s">
        <v>3043</v>
      </c>
      <c r="M971" s="113" t="s">
        <v>1419</v>
      </c>
      <c r="N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</row>
    <row r="972" spans="1:101" ht="22.35" customHeight="1" outlineLevel="4">
      <c r="A972"/>
      <c r="B972" s="13" t="str">
        <f t="shared" si="90"/>
        <v xml:space="preserve">                ПДУ для Thomson RC3000M11 ic LCD TV (серия HTC057)</v>
      </c>
      <c r="C972" s="31" t="s">
        <v>3897</v>
      </c>
      <c r="D972" s="12">
        <f t="shared" ref="D972:E1035" si="91">PRODUCT(I972,1.2)</f>
        <v>7.7759999999999998</v>
      </c>
      <c r="E972" s="84">
        <f t="shared" si="91"/>
        <v>6.48</v>
      </c>
      <c r="F972" s="74" t="s">
        <v>63</v>
      </c>
      <c r="H972" s="46" t="s">
        <v>1610</v>
      </c>
      <c r="I972" s="47">
        <v>6.48</v>
      </c>
      <c r="J972" s="47">
        <v>5.4</v>
      </c>
      <c r="K972" s="179">
        <v>5.46</v>
      </c>
      <c r="L972" s="58" t="s">
        <v>3043</v>
      </c>
      <c r="M972" s="113" t="s">
        <v>1419</v>
      </c>
      <c r="N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</row>
    <row r="973" spans="1:101" ht="11.85" customHeight="1" outlineLevel="4">
      <c r="A973"/>
      <c r="B973" s="13" t="str">
        <f t="shared" si="90"/>
        <v xml:space="preserve">                ПДУ для Thomson RCT100 ic (серия HTS001)</v>
      </c>
      <c r="C973" s="31" t="s">
        <v>3898</v>
      </c>
      <c r="D973" s="12">
        <f t="shared" si="91"/>
        <v>4.7519999999999998</v>
      </c>
      <c r="E973" s="84">
        <f t="shared" si="91"/>
        <v>3.9599999999999995</v>
      </c>
      <c r="F973" s="74" t="s">
        <v>63</v>
      </c>
      <c r="H973" s="46" t="s">
        <v>424</v>
      </c>
      <c r="I973" s="47">
        <v>3.96</v>
      </c>
      <c r="J973" s="47">
        <v>3.3</v>
      </c>
      <c r="K973" s="179">
        <v>3.54</v>
      </c>
      <c r="L973" s="58" t="s">
        <v>3043</v>
      </c>
      <c r="M973" s="113" t="s">
        <v>1419</v>
      </c>
      <c r="N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</row>
    <row r="974" spans="1:101" ht="11.85" customHeight="1" outlineLevel="4">
      <c r="A974"/>
      <c r="B974" s="13" t="str">
        <f t="shared" si="90"/>
        <v xml:space="preserve">                ПДУ для Thomson RCT2100 ic (серия HTS017)</v>
      </c>
      <c r="C974" s="31" t="s">
        <v>3899</v>
      </c>
      <c r="D974" s="12">
        <f t="shared" si="91"/>
        <v>6.8280000000000003</v>
      </c>
      <c r="E974" s="84">
        <f t="shared" si="91"/>
        <v>5.6879999999999997</v>
      </c>
      <c r="F974" s="74" t="s">
        <v>63</v>
      </c>
      <c r="H974" s="46" t="s">
        <v>425</v>
      </c>
      <c r="I974" s="47">
        <v>5.69</v>
      </c>
      <c r="J974" s="47">
        <v>4.74</v>
      </c>
      <c r="K974" s="179">
        <v>5.57</v>
      </c>
      <c r="L974" s="58" t="s">
        <v>3043</v>
      </c>
      <c r="M974" s="113" t="s">
        <v>1419</v>
      </c>
      <c r="N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</row>
    <row r="975" spans="1:101" ht="12.6" customHeight="1" outlineLevel="2">
      <c r="A975"/>
      <c r="B975" s="35" t="s">
        <v>24</v>
      </c>
      <c r="C975" s="29"/>
      <c r="D975" s="29"/>
      <c r="E975" s="29"/>
      <c r="F975" s="29"/>
      <c r="G975" s="29"/>
      <c r="H975" s="49"/>
      <c r="I975" s="49"/>
      <c r="J975" s="49"/>
      <c r="K975" s="29"/>
      <c r="L975" s="29"/>
      <c r="M975" s="29"/>
      <c r="N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</row>
    <row r="976" spans="1:101" ht="12.6" customHeight="1" outlineLevel="3">
      <c r="A976"/>
      <c r="B976" s="36" t="s">
        <v>107</v>
      </c>
      <c r="C976" s="30"/>
      <c r="D976" s="30"/>
      <c r="E976" s="30"/>
      <c r="F976" s="30"/>
      <c r="G976" s="30"/>
      <c r="H976" s="49"/>
      <c r="I976" s="49"/>
      <c r="J976" s="49"/>
      <c r="K976" s="30"/>
      <c r="L976" s="30"/>
      <c r="M976" s="30"/>
      <c r="N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</row>
    <row r="977" spans="1:101" ht="22.35" customHeight="1" outlineLevel="4">
      <c r="A977"/>
      <c r="B977" s="13" t="str">
        <f t="shared" ref="B977:B987" si="92">HYPERLINK(CONCATENATE("http://belpult.by/site_search?search_term=",C977),H977)</f>
        <v xml:space="preserve">                Huayu for Toshiba RM-162B универсальный пульт (серия HRM123)</v>
      </c>
      <c r="C977" s="31" t="s">
        <v>3440</v>
      </c>
      <c r="D977" s="12">
        <f t="shared" si="91"/>
        <v>4.9559999999999995</v>
      </c>
      <c r="E977" s="84">
        <f t="shared" si="91"/>
        <v>4.1280000000000001</v>
      </c>
      <c r="F977" s="74" t="s">
        <v>63</v>
      </c>
      <c r="H977" s="46" t="s">
        <v>449</v>
      </c>
      <c r="I977" s="47">
        <v>4.13</v>
      </c>
      <c r="J977" s="47">
        <v>3.44</v>
      </c>
      <c r="K977" s="179">
        <v>3.67</v>
      </c>
      <c r="L977" s="58" t="s">
        <v>3043</v>
      </c>
      <c r="M977" s="113" t="s">
        <v>1419</v>
      </c>
      <c r="N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</row>
    <row r="978" spans="1:101" ht="22.35" customHeight="1" outlineLevel="4">
      <c r="A978"/>
      <c r="B978" s="13" t="str">
        <f t="shared" si="92"/>
        <v xml:space="preserve">                Huayu for Toshiba RM-721B универсальный пульт (серия HRM588)</v>
      </c>
      <c r="C978" s="31" t="s">
        <v>586</v>
      </c>
      <c r="D978" s="12">
        <f t="shared" si="91"/>
        <v>5.0159999999999991</v>
      </c>
      <c r="E978" s="84">
        <f t="shared" si="91"/>
        <v>4.1760000000000002</v>
      </c>
      <c r="F978" s="74" t="s">
        <v>63</v>
      </c>
      <c r="H978" s="46" t="s">
        <v>585</v>
      </c>
      <c r="I978" s="47">
        <v>4.18</v>
      </c>
      <c r="J978" s="47">
        <v>3.48</v>
      </c>
      <c r="K978" s="179">
        <v>3.83</v>
      </c>
      <c r="L978" s="58" t="s">
        <v>3043</v>
      </c>
      <c r="M978" s="113" t="s">
        <v>1419</v>
      </c>
      <c r="N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</row>
    <row r="979" spans="1:101" ht="22.35" customHeight="1" outlineLevel="4">
      <c r="A979"/>
      <c r="B979" s="13" t="str">
        <f t="shared" si="92"/>
        <v xml:space="preserve">                Huayu for Toshiba RM-D602 универсальный пульт (серия HRM282)</v>
      </c>
      <c r="C979" s="31" t="s">
        <v>588</v>
      </c>
      <c r="D979" s="12">
        <f t="shared" si="91"/>
        <v>7.7759999999999998</v>
      </c>
      <c r="E979" s="84">
        <f t="shared" si="91"/>
        <v>6.48</v>
      </c>
      <c r="F979" s="74" t="s">
        <v>63</v>
      </c>
      <c r="H979" s="46" t="s">
        <v>587</v>
      </c>
      <c r="I979" s="47">
        <v>6.48</v>
      </c>
      <c r="J979" s="47">
        <v>5.4</v>
      </c>
      <c r="K979" s="179">
        <v>5.83</v>
      </c>
      <c r="L979" s="58" t="s">
        <v>3043</v>
      </c>
      <c r="M979" s="113" t="s">
        <v>1419</v>
      </c>
      <c r="N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</row>
    <row r="980" spans="1:101" ht="22.35" customHeight="1" outlineLevel="4">
      <c r="A980"/>
      <c r="B980" s="13" t="str">
        <f t="shared" si="92"/>
        <v xml:space="preserve">                Huayu for Toshiba RM-D759  универсальный пульт (серия HRM560)</v>
      </c>
      <c r="C980" s="31" t="s">
        <v>3900</v>
      </c>
      <c r="D980" s="12">
        <f t="shared" si="91"/>
        <v>10.056000000000001</v>
      </c>
      <c r="E980" s="84">
        <f t="shared" si="91"/>
        <v>8.3759999999999994</v>
      </c>
      <c r="F980" s="74" t="s">
        <v>63</v>
      </c>
      <c r="H980" s="46" t="s">
        <v>426</v>
      </c>
      <c r="I980" s="47">
        <v>8.3800000000000008</v>
      </c>
      <c r="J980" s="47">
        <v>6.98</v>
      </c>
      <c r="K980" s="179">
        <v>7.06</v>
      </c>
      <c r="L980" s="58" t="s">
        <v>3043</v>
      </c>
      <c r="M980" s="113" t="s">
        <v>1419</v>
      </c>
      <c r="N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</row>
    <row r="981" spans="1:101" ht="22.35" customHeight="1" outlineLevel="4">
      <c r="A981"/>
      <c r="B981" s="13" t="str">
        <f t="shared" si="92"/>
        <v xml:space="preserve">                Huayu for Toshiba RM-D809 универсальный пульт (серия HRM677)</v>
      </c>
      <c r="C981" s="31" t="s">
        <v>590</v>
      </c>
      <c r="D981" s="12">
        <f t="shared" si="91"/>
        <v>8.5440000000000005</v>
      </c>
      <c r="E981" s="84">
        <f t="shared" si="91"/>
        <v>7.1159999999999997</v>
      </c>
      <c r="F981" s="74" t="s">
        <v>63</v>
      </c>
      <c r="H981" s="46" t="s">
        <v>589</v>
      </c>
      <c r="I981" s="47">
        <v>7.12</v>
      </c>
      <c r="J981" s="47">
        <v>5.93</v>
      </c>
      <c r="K981" s="179">
        <v>6.51</v>
      </c>
      <c r="L981" s="58" t="s">
        <v>3043</v>
      </c>
      <c r="M981" s="113" t="s">
        <v>1419</v>
      </c>
      <c r="N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</row>
    <row r="982" spans="1:101" ht="22.35" customHeight="1" outlineLevel="4">
      <c r="A982"/>
      <c r="B982" s="13" t="str">
        <f t="shared" si="92"/>
        <v xml:space="preserve">                Huayu for Toshiba RM-L1028 универсальный пульт (серия HRM876)</v>
      </c>
      <c r="C982" s="31" t="s">
        <v>725</v>
      </c>
      <c r="D982" s="12">
        <f t="shared" si="91"/>
        <v>13.391999999999999</v>
      </c>
      <c r="E982" s="84">
        <f t="shared" si="91"/>
        <v>11.16</v>
      </c>
      <c r="F982" s="74" t="s">
        <v>63</v>
      </c>
      <c r="H982" s="46" t="s">
        <v>724</v>
      </c>
      <c r="I982" s="47">
        <v>11.16</v>
      </c>
      <c r="J982" s="47">
        <v>9.3000000000000007</v>
      </c>
      <c r="K982" s="179">
        <v>10.23</v>
      </c>
      <c r="L982" s="58" t="s">
        <v>3043</v>
      </c>
      <c r="M982" s="113" t="s">
        <v>1419</v>
      </c>
      <c r="N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</row>
    <row r="983" spans="1:101" ht="22.35" customHeight="1" outlineLevel="4">
      <c r="A983"/>
      <c r="B983" s="13" t="str">
        <f t="shared" si="92"/>
        <v xml:space="preserve">                Huayu for Toshiba RM-L1106 LCD LED 3D TV универсальный пульт (серия HRM943)</v>
      </c>
      <c r="C983" s="31" t="s">
        <v>1342</v>
      </c>
      <c r="D983" s="12">
        <f t="shared" si="91"/>
        <v>9.9359999999999982</v>
      </c>
      <c r="E983" s="84">
        <f t="shared" si="91"/>
        <v>8.2799999999999994</v>
      </c>
      <c r="F983" s="74" t="s">
        <v>63</v>
      </c>
      <c r="H983" s="46" t="s">
        <v>1341</v>
      </c>
      <c r="I983" s="47">
        <v>8.2799999999999994</v>
      </c>
      <c r="J983" s="47">
        <v>6.9</v>
      </c>
      <c r="K983" s="179">
        <v>7.46</v>
      </c>
      <c r="L983" s="58" t="s">
        <v>3043</v>
      </c>
      <c r="M983" s="113" t="s">
        <v>1419</v>
      </c>
      <c r="N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</row>
    <row r="984" spans="1:101" ht="22.35" customHeight="1" outlineLevel="4">
      <c r="A984"/>
      <c r="B984" s="13" t="str">
        <f t="shared" si="92"/>
        <v xml:space="preserve">                Huayu for Toshiba RM-L1178 3D TV  универсальный пульт (серия HY1050)</v>
      </c>
      <c r="C984" s="31" t="s">
        <v>1093</v>
      </c>
      <c r="D984" s="12">
        <f t="shared" si="91"/>
        <v>12.815999999999999</v>
      </c>
      <c r="E984" s="84">
        <f t="shared" si="91"/>
        <v>10.68</v>
      </c>
      <c r="F984" s="74" t="s">
        <v>63</v>
      </c>
      <c r="H984" s="46" t="s">
        <v>1092</v>
      </c>
      <c r="I984" s="47">
        <v>10.68</v>
      </c>
      <c r="J984" s="47">
        <v>8.9</v>
      </c>
      <c r="K984" s="179">
        <v>9.9</v>
      </c>
      <c r="L984" s="58" t="s">
        <v>3043</v>
      </c>
      <c r="M984" s="113" t="s">
        <v>1419</v>
      </c>
      <c r="N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</row>
    <row r="985" spans="1:101" ht="22.35" customHeight="1" outlineLevel="4">
      <c r="A985"/>
      <c r="B985" s="13" t="str">
        <f t="shared" si="92"/>
        <v xml:space="preserve">                Huayu for Toshiba RM-L1278 универсальный пульт (серия HRM1336)</v>
      </c>
      <c r="C985" s="31" t="s">
        <v>938</v>
      </c>
      <c r="D985" s="12">
        <f t="shared" si="91"/>
        <v>11.231999999999999</v>
      </c>
      <c r="E985" s="84">
        <f t="shared" si="91"/>
        <v>9.36</v>
      </c>
      <c r="F985" s="74" t="s">
        <v>63</v>
      </c>
      <c r="H985" s="46" t="s">
        <v>937</v>
      </c>
      <c r="I985" s="47">
        <v>9.36</v>
      </c>
      <c r="J985" s="47">
        <v>7.8</v>
      </c>
      <c r="K985" s="179">
        <v>8.49</v>
      </c>
      <c r="L985" s="58" t="s">
        <v>3043</v>
      </c>
      <c r="M985" s="113" t="s">
        <v>1419</v>
      </c>
      <c r="N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</row>
    <row r="986" spans="1:101" ht="22.35" customHeight="1" outlineLevel="4">
      <c r="A986"/>
      <c r="B986" s="13" t="str">
        <f t="shared" si="92"/>
        <v xml:space="preserve">                Huayu for Toshiba RM-L1328 универсальный пульт (серия HRM1409)</v>
      </c>
      <c r="C986" s="31" t="s">
        <v>1129</v>
      </c>
      <c r="D986" s="12">
        <f t="shared" si="91"/>
        <v>14.339999999999998</v>
      </c>
      <c r="E986" s="84">
        <f t="shared" si="91"/>
        <v>11.952</v>
      </c>
      <c r="F986" s="74" t="s">
        <v>63</v>
      </c>
      <c r="H986" s="46" t="s">
        <v>1128</v>
      </c>
      <c r="I986" s="47">
        <v>11.95</v>
      </c>
      <c r="J986" s="47">
        <v>9.9600000000000009</v>
      </c>
      <c r="K986" s="179">
        <v>10.93</v>
      </c>
      <c r="L986" s="58" t="s">
        <v>3043</v>
      </c>
      <c r="M986" s="113" t="s">
        <v>1419</v>
      </c>
      <c r="N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</row>
    <row r="987" spans="1:101" ht="22.35" customHeight="1" outlineLevel="4">
      <c r="A987"/>
      <c r="B987" s="13" t="str">
        <f t="shared" si="92"/>
        <v xml:space="preserve">                Huayu for Toshiba RM-L890 универсальный пульт (серия HRM716)</v>
      </c>
      <c r="C987" s="31" t="s">
        <v>3248</v>
      </c>
      <c r="D987" s="12">
        <f t="shared" si="91"/>
        <v>5.6639999999999997</v>
      </c>
      <c r="E987" s="84">
        <f t="shared" si="91"/>
        <v>4.7160000000000002</v>
      </c>
      <c r="F987" s="74" t="s">
        <v>63</v>
      </c>
      <c r="H987" s="46" t="s">
        <v>1343</v>
      </c>
      <c r="I987" s="47">
        <v>4.72</v>
      </c>
      <c r="J987" s="47">
        <v>3.93</v>
      </c>
      <c r="K987" s="179">
        <v>4.22</v>
      </c>
      <c r="L987" s="58" t="s">
        <v>3043</v>
      </c>
      <c r="M987" s="113" t="s">
        <v>1419</v>
      </c>
      <c r="N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</row>
    <row r="988" spans="1:101" ht="12.6" customHeight="1" outlineLevel="3">
      <c r="A988"/>
      <c r="B988" s="36" t="s">
        <v>726</v>
      </c>
      <c r="C988" s="30"/>
      <c r="D988" s="30"/>
      <c r="E988" s="30"/>
      <c r="F988" s="30"/>
      <c r="G988" s="30"/>
      <c r="H988" s="49"/>
      <c r="I988" s="49"/>
      <c r="J988" s="49"/>
      <c r="K988" s="30"/>
      <c r="L988" s="30"/>
      <c r="M988" s="30"/>
      <c r="N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</row>
    <row r="989" spans="1:101" ht="11.85" customHeight="1" outlineLevel="4">
      <c r="A989"/>
      <c r="B989" s="13" t="str">
        <f t="shared" ref="B989:B1018" si="93">HYPERLINK(CONCATENATE("http://belpult.by/site_search?search_term=",C989),H989)</f>
        <v xml:space="preserve">                ПДУ для Toshiba CT-32F2* ic  (серия  HTB158)</v>
      </c>
      <c r="C989" s="31" t="s">
        <v>4091</v>
      </c>
      <c r="D989" s="12">
        <f t="shared" si="91"/>
        <v>11.087999999999999</v>
      </c>
      <c r="E989" s="84">
        <f t="shared" si="91"/>
        <v>9.24</v>
      </c>
      <c r="F989" s="74" t="s">
        <v>63</v>
      </c>
      <c r="H989" s="46" t="s">
        <v>4090</v>
      </c>
      <c r="I989" s="47">
        <v>9.24</v>
      </c>
      <c r="J989" s="47">
        <v>7.7</v>
      </c>
      <c r="K989" s="179">
        <v>7.7</v>
      </c>
      <c r="L989" s="58" t="s">
        <v>3043</v>
      </c>
      <c r="M989" s="113" t="s">
        <v>4092</v>
      </c>
      <c r="N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</row>
    <row r="990" spans="1:101" ht="11.85" customHeight="1" outlineLevel="4">
      <c r="A990"/>
      <c r="B990" s="13" t="str">
        <f t="shared" si="93"/>
        <v xml:space="preserve">                ПДУ для Toshiba CT-8006 ic (серия HTB091)</v>
      </c>
      <c r="C990" s="31" t="s">
        <v>3901</v>
      </c>
      <c r="D990" s="12">
        <f t="shared" si="91"/>
        <v>7.2959999999999994</v>
      </c>
      <c r="E990" s="84">
        <f t="shared" si="91"/>
        <v>5.4719999999999995</v>
      </c>
      <c r="F990" s="74" t="s">
        <v>63</v>
      </c>
      <c r="H990" s="46" t="s">
        <v>427</v>
      </c>
      <c r="I990" s="47">
        <v>6.08</v>
      </c>
      <c r="J990" s="47">
        <v>4.5599999999999996</v>
      </c>
      <c r="K990" s="179">
        <v>5.68</v>
      </c>
      <c r="L990" s="58" t="s">
        <v>3043</v>
      </c>
      <c r="M990" s="113" t="s">
        <v>1419</v>
      </c>
      <c r="N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</row>
    <row r="991" spans="1:101" ht="11.85" customHeight="1" outlineLevel="4">
      <c r="A991"/>
      <c r="B991" s="13" t="str">
        <f t="shared" si="93"/>
        <v xml:space="preserve">                ПДУ для Toshiba CT-8013  ic (серия HTB106)</v>
      </c>
      <c r="C991" s="31" t="s">
        <v>3902</v>
      </c>
      <c r="D991" s="12">
        <f t="shared" si="91"/>
        <v>7.3439999999999994</v>
      </c>
      <c r="E991" s="84">
        <f t="shared" si="91"/>
        <v>6.1199999999999992</v>
      </c>
      <c r="F991" s="74" t="s">
        <v>63</v>
      </c>
      <c r="H991" s="46" t="s">
        <v>2522</v>
      </c>
      <c r="I991" s="47">
        <v>6.12</v>
      </c>
      <c r="J991" s="47">
        <v>5.0999999999999996</v>
      </c>
      <c r="K991" s="179">
        <v>5.5</v>
      </c>
      <c r="L991" s="58" t="s">
        <v>3043</v>
      </c>
      <c r="M991" s="113" t="s">
        <v>1419</v>
      </c>
      <c r="N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</row>
    <row r="992" spans="1:101" ht="22.35" customHeight="1" outlineLevel="4">
      <c r="A992"/>
      <c r="B992" s="13" t="str">
        <f t="shared" si="93"/>
        <v xml:space="preserve">                ПДУ для Toshiba CT-8022 ic LCD TV+BD моноблок (серия HTB129)</v>
      </c>
      <c r="C992" s="31" t="s">
        <v>154</v>
      </c>
      <c r="D992" s="12">
        <f t="shared" si="91"/>
        <v>13.031999999999998</v>
      </c>
      <c r="E992" s="84">
        <f t="shared" si="91"/>
        <v>10.860000000000001</v>
      </c>
      <c r="F992" s="74" t="s">
        <v>63</v>
      </c>
      <c r="H992" s="46" t="s">
        <v>428</v>
      </c>
      <c r="I992" s="47">
        <v>10.86</v>
      </c>
      <c r="J992" s="47">
        <v>9.0500000000000007</v>
      </c>
      <c r="K992" s="179">
        <v>9.9700000000000006</v>
      </c>
      <c r="L992" s="58" t="s">
        <v>3043</v>
      </c>
      <c r="M992" s="113" t="s">
        <v>1419</v>
      </c>
      <c r="N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</row>
    <row r="993" spans="1:101" ht="22.35" customHeight="1" outlineLevel="4">
      <c r="A993"/>
      <c r="B993" s="13" t="str">
        <f t="shared" si="93"/>
        <v xml:space="preserve">                ПДУ для Toshiba CT-8023 LCDTV/DVD ic (серия HTB124)</v>
      </c>
      <c r="C993" s="31" t="s">
        <v>3903</v>
      </c>
      <c r="D993" s="12">
        <f t="shared" si="91"/>
        <v>8.411999999999999</v>
      </c>
      <c r="E993" s="84">
        <f t="shared" si="91"/>
        <v>7.008</v>
      </c>
      <c r="F993" s="74" t="s">
        <v>63</v>
      </c>
      <c r="H993" s="46" t="s">
        <v>823</v>
      </c>
      <c r="I993" s="47">
        <v>7.01</v>
      </c>
      <c r="J993" s="47">
        <v>5.84</v>
      </c>
      <c r="K993" s="179">
        <v>6.01</v>
      </c>
      <c r="L993" s="58" t="s">
        <v>3043</v>
      </c>
      <c r="M993" s="113" t="s">
        <v>1419</v>
      </c>
      <c r="N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</row>
    <row r="994" spans="1:101" ht="11.85" customHeight="1" outlineLevel="4">
      <c r="A994"/>
      <c r="B994" s="13" t="str">
        <f t="shared" si="93"/>
        <v xml:space="preserve">                ПДУ для Toshiba CT-8035  ic (серия HTB145)</v>
      </c>
      <c r="C994" s="31" t="s">
        <v>1860</v>
      </c>
      <c r="D994" s="12">
        <f t="shared" si="91"/>
        <v>10.884</v>
      </c>
      <c r="E994" s="84">
        <f t="shared" si="91"/>
        <v>9.0719999999999992</v>
      </c>
      <c r="F994" s="74" t="s">
        <v>63</v>
      </c>
      <c r="H994" s="46" t="s">
        <v>1859</v>
      </c>
      <c r="I994" s="47">
        <v>9.07</v>
      </c>
      <c r="J994" s="47">
        <v>7.56</v>
      </c>
      <c r="K994" s="179">
        <v>8.65</v>
      </c>
      <c r="L994" s="58" t="s">
        <v>3043</v>
      </c>
      <c r="M994" s="113" t="s">
        <v>1419</v>
      </c>
      <c r="N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</row>
    <row r="995" spans="1:101" ht="11.85" customHeight="1" outlineLevel="4">
      <c r="A995"/>
      <c r="B995" s="13" t="str">
        <f t="shared" si="93"/>
        <v xml:space="preserve">                ПДУ для Toshiba CT-8040 3D  ic (серия HTB146)</v>
      </c>
      <c r="C995" s="31" t="s">
        <v>478</v>
      </c>
      <c r="D995" s="12">
        <f t="shared" si="91"/>
        <v>11.231999999999999</v>
      </c>
      <c r="E995" s="84">
        <f t="shared" si="91"/>
        <v>9.36</v>
      </c>
      <c r="F995" s="74" t="s">
        <v>63</v>
      </c>
      <c r="H995" s="46" t="s">
        <v>477</v>
      </c>
      <c r="I995" s="47">
        <v>9.36</v>
      </c>
      <c r="J995" s="47">
        <v>7.8</v>
      </c>
      <c r="K995" s="179">
        <v>8.58</v>
      </c>
      <c r="L995" s="58" t="s">
        <v>3043</v>
      </c>
      <c r="M995" s="113" t="s">
        <v>1419</v>
      </c>
      <c r="N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</row>
    <row r="996" spans="1:101" ht="22.35" customHeight="1" outlineLevel="4">
      <c r="A996"/>
      <c r="B996" s="13" t="str">
        <f t="shared" si="93"/>
        <v xml:space="preserve">                ПДУ для Toshiba CT-8054 ic LCD 3D TV NETFLIX ( серия HTB153)</v>
      </c>
      <c r="C996" s="31" t="s">
        <v>3441</v>
      </c>
      <c r="D996" s="12">
        <f t="shared" si="91"/>
        <v>8.64</v>
      </c>
      <c r="E996" s="84">
        <f t="shared" si="91"/>
        <v>7.1999999999999993</v>
      </c>
      <c r="F996" s="74" t="s">
        <v>63</v>
      </c>
      <c r="H996" s="46" t="s">
        <v>4093</v>
      </c>
      <c r="I996" s="47">
        <v>7.2</v>
      </c>
      <c r="J996" s="47">
        <v>6</v>
      </c>
      <c r="K996" s="179">
        <v>6.38</v>
      </c>
      <c r="L996" s="58" t="s">
        <v>3043</v>
      </c>
      <c r="M996" s="113" t="s">
        <v>1419</v>
      </c>
      <c r="N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</row>
    <row r="997" spans="1:101" ht="22.35" customHeight="1" outlineLevel="4">
      <c r="A997"/>
      <c r="B997" s="13" t="str">
        <f t="shared" si="93"/>
        <v xml:space="preserve">                ПДУ для Toshiba CT-8068 ic LCD  SMART TV YOUTUBE (серия  HTB159)</v>
      </c>
      <c r="C997" s="31" t="s">
        <v>4095</v>
      </c>
      <c r="D997" s="12">
        <f t="shared" si="91"/>
        <v>11.087999999999999</v>
      </c>
      <c r="E997" s="84">
        <f t="shared" si="91"/>
        <v>9.24</v>
      </c>
      <c r="F997" s="74" t="s">
        <v>63</v>
      </c>
      <c r="H997" s="46" t="s">
        <v>4094</v>
      </c>
      <c r="I997" s="47">
        <v>9.24</v>
      </c>
      <c r="J997" s="47">
        <v>7.7</v>
      </c>
      <c r="K997" s="179">
        <v>7.7</v>
      </c>
      <c r="L997" s="58" t="s">
        <v>3043</v>
      </c>
      <c r="M997" s="113" t="s">
        <v>1419</v>
      </c>
      <c r="N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</row>
    <row r="998" spans="1:101" ht="11.85" customHeight="1" outlineLevel="4">
      <c r="A998"/>
      <c r="B998" s="13" t="str">
        <f t="shared" si="93"/>
        <v xml:space="preserve">                ПДУ для Toshiba CT-90119 ic (серия HTB048)</v>
      </c>
      <c r="C998" s="31" t="s">
        <v>131</v>
      </c>
      <c r="D998" s="12">
        <f t="shared" si="91"/>
        <v>4.5599999999999996</v>
      </c>
      <c r="E998" s="84">
        <f t="shared" si="91"/>
        <v>3.8039999999999998</v>
      </c>
      <c r="F998" s="74" t="s">
        <v>63</v>
      </c>
      <c r="H998" s="46" t="s">
        <v>429</v>
      </c>
      <c r="I998" s="47">
        <v>3.8</v>
      </c>
      <c r="J998" s="47">
        <v>3.17</v>
      </c>
      <c r="K998" s="179">
        <v>3.5</v>
      </c>
      <c r="L998" s="58" t="s">
        <v>3043</v>
      </c>
      <c r="M998" s="113" t="s">
        <v>1419</v>
      </c>
      <c r="N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</row>
    <row r="999" spans="1:101" ht="11.85" customHeight="1" outlineLevel="4">
      <c r="A999"/>
      <c r="B999" s="13" t="str">
        <f t="shared" si="93"/>
        <v xml:space="preserve">                ПДУ для Toshiba CT-90128 ic (серия HTB079)</v>
      </c>
      <c r="C999" s="31" t="s">
        <v>132</v>
      </c>
      <c r="D999" s="12">
        <f t="shared" si="91"/>
        <v>5.7359999999999998</v>
      </c>
      <c r="E999" s="84">
        <f t="shared" si="91"/>
        <v>4.3079999999999998</v>
      </c>
      <c r="F999" s="74" t="s">
        <v>63</v>
      </c>
      <c r="H999" s="46" t="s">
        <v>430</v>
      </c>
      <c r="I999" s="47">
        <v>4.78</v>
      </c>
      <c r="J999" s="47">
        <v>3.59</v>
      </c>
      <c r="K999" s="179">
        <v>4.47</v>
      </c>
      <c r="L999" s="58" t="s">
        <v>3043</v>
      </c>
      <c r="M999" s="113" t="s">
        <v>1419</v>
      </c>
      <c r="N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</row>
    <row r="1000" spans="1:101" ht="11.85" customHeight="1" outlineLevel="4">
      <c r="A1000"/>
      <c r="B1000" s="13" t="str">
        <f t="shared" si="93"/>
        <v xml:space="preserve">                ПДУ для Toshiba CT-90229 ic (серия HTB086)</v>
      </c>
      <c r="C1000" s="31" t="s">
        <v>848</v>
      </c>
      <c r="D1000" s="12">
        <f t="shared" si="91"/>
        <v>3.84</v>
      </c>
      <c r="E1000" s="84">
        <f t="shared" si="91"/>
        <v>3.9239999999999999</v>
      </c>
      <c r="F1000" s="74" t="s">
        <v>63</v>
      </c>
      <c r="H1000" s="46" t="s">
        <v>847</v>
      </c>
      <c r="I1000" s="47">
        <v>3.2</v>
      </c>
      <c r="J1000" s="47">
        <v>3.27</v>
      </c>
      <c r="K1000" s="179">
        <v>3.85</v>
      </c>
      <c r="L1000" s="58" t="s">
        <v>3043</v>
      </c>
      <c r="M1000" s="113" t="s">
        <v>1419</v>
      </c>
      <c r="N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</row>
    <row r="1001" spans="1:101" ht="11.85" customHeight="1" outlineLevel="4">
      <c r="A1001"/>
      <c r="B1001" s="13" t="str">
        <f t="shared" si="93"/>
        <v xml:space="preserve">                ПДУ для Toshiba CT-90253 с ок ic (серия HTB121)</v>
      </c>
      <c r="C1001" s="31" t="s">
        <v>3904</v>
      </c>
      <c r="D1001" s="12">
        <f t="shared" si="91"/>
        <v>7.9079999999999995</v>
      </c>
      <c r="E1001" s="84">
        <f t="shared" si="91"/>
        <v>6.5880000000000001</v>
      </c>
      <c r="F1001" s="74" t="s">
        <v>63</v>
      </c>
      <c r="H1001" s="46" t="s">
        <v>1024</v>
      </c>
      <c r="I1001" s="47">
        <v>6.59</v>
      </c>
      <c r="J1001" s="47">
        <v>5.49</v>
      </c>
      <c r="K1001" s="179">
        <v>5.85</v>
      </c>
      <c r="L1001" s="58" t="s">
        <v>3043</v>
      </c>
      <c r="M1001" s="113" t="s">
        <v>1419</v>
      </c>
      <c r="N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</row>
    <row r="1002" spans="1:101" ht="11.85" customHeight="1" outlineLevel="4">
      <c r="A1002"/>
      <c r="B1002" s="13" t="str">
        <f t="shared" si="93"/>
        <v xml:space="preserve">                ПДУ для Toshiba CT-90288 ic (серия HTB095)</v>
      </c>
      <c r="C1002" s="31" t="s">
        <v>3905</v>
      </c>
      <c r="D1002" s="12">
        <f t="shared" si="91"/>
        <v>9.2159999999999993</v>
      </c>
      <c r="E1002" s="84">
        <f t="shared" si="91"/>
        <v>7.68</v>
      </c>
      <c r="F1002" s="74" t="s">
        <v>63</v>
      </c>
      <c r="H1002" s="46" t="s">
        <v>431</v>
      </c>
      <c r="I1002" s="47">
        <v>7.68</v>
      </c>
      <c r="J1002" s="47">
        <v>6.4</v>
      </c>
      <c r="K1002" s="179">
        <v>7.04</v>
      </c>
      <c r="L1002" s="58" t="s">
        <v>3043</v>
      </c>
      <c r="M1002" s="113" t="s">
        <v>1419</v>
      </c>
      <c r="N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</row>
    <row r="1003" spans="1:101" ht="11.85" customHeight="1" outlineLevel="4">
      <c r="A1003"/>
      <c r="B1003" s="13" t="str">
        <f t="shared" si="93"/>
        <v xml:space="preserve">                ПДУ для Toshiba CT-90298 ic (серия HTB096)</v>
      </c>
      <c r="C1003" s="31" t="s">
        <v>1102</v>
      </c>
      <c r="D1003" s="12">
        <f t="shared" si="91"/>
        <v>8.3520000000000003</v>
      </c>
      <c r="E1003" s="84">
        <f t="shared" si="91"/>
        <v>6.96</v>
      </c>
      <c r="F1003" s="74" t="s">
        <v>63</v>
      </c>
      <c r="H1003" s="46" t="s">
        <v>1101</v>
      </c>
      <c r="I1003" s="47">
        <v>6.96</v>
      </c>
      <c r="J1003" s="47">
        <v>5.8</v>
      </c>
      <c r="K1003" s="179">
        <v>6.38</v>
      </c>
      <c r="L1003" s="58" t="s">
        <v>3043</v>
      </c>
      <c r="M1003" s="113" t="s">
        <v>1419</v>
      </c>
      <c r="N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</row>
    <row r="1004" spans="1:101" ht="11.85" customHeight="1" outlineLevel="4">
      <c r="A1004"/>
      <c r="B1004" s="13" t="str">
        <f t="shared" si="93"/>
        <v xml:space="preserve">                ПДУ для Toshiba CT-90326 ic (серия HTB105)</v>
      </c>
      <c r="C1004" s="31" t="s">
        <v>3442</v>
      </c>
      <c r="D1004" s="12">
        <f t="shared" si="91"/>
        <v>5.6040000000000001</v>
      </c>
      <c r="E1004" s="84">
        <f t="shared" si="91"/>
        <v>4.6680000000000001</v>
      </c>
      <c r="F1004" s="74" t="s">
        <v>63</v>
      </c>
      <c r="H1004" s="46" t="s">
        <v>1103</v>
      </c>
      <c r="I1004" s="47">
        <v>4.67</v>
      </c>
      <c r="J1004" s="47">
        <v>3.89</v>
      </c>
      <c r="K1004" s="179">
        <v>4.07</v>
      </c>
      <c r="L1004" s="58" t="s">
        <v>3043</v>
      </c>
      <c r="M1004" s="113" t="s">
        <v>1419</v>
      </c>
      <c r="N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</row>
    <row r="1005" spans="1:101" ht="11.85" customHeight="1" outlineLevel="4">
      <c r="A1005"/>
      <c r="B1005" s="13" t="str">
        <f t="shared" si="93"/>
        <v xml:space="preserve">                ПДУ для Toshiba CT-90327 (серия HTB118)</v>
      </c>
      <c r="C1005" s="31" t="s">
        <v>3906</v>
      </c>
      <c r="D1005" s="12">
        <f t="shared" si="91"/>
        <v>9.8640000000000008</v>
      </c>
      <c r="E1005" s="84">
        <f t="shared" si="91"/>
        <v>8.2199999999999989</v>
      </c>
      <c r="F1005" s="74" t="s">
        <v>63</v>
      </c>
      <c r="H1005" s="46" t="s">
        <v>3984</v>
      </c>
      <c r="I1005" s="47">
        <v>8.2200000000000006</v>
      </c>
      <c r="J1005" s="47">
        <v>6.85</v>
      </c>
      <c r="K1005" s="179">
        <v>7.48</v>
      </c>
      <c r="L1005" s="58" t="s">
        <v>3043</v>
      </c>
      <c r="M1005" s="113" t="s">
        <v>1419</v>
      </c>
      <c r="N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</row>
    <row r="1006" spans="1:101" ht="11.85" customHeight="1" outlineLevel="4">
      <c r="A1006"/>
      <c r="B1006" s="13" t="str">
        <f t="shared" si="93"/>
        <v xml:space="preserve">                ПДУ для Toshiba CT-90344 ic (серия HTB119)</v>
      </c>
      <c r="C1006" s="31" t="s">
        <v>3907</v>
      </c>
      <c r="D1006" s="12">
        <f t="shared" si="91"/>
        <v>9.5760000000000005</v>
      </c>
      <c r="E1006" s="84">
        <f t="shared" si="91"/>
        <v>7.98</v>
      </c>
      <c r="F1006" s="74" t="s">
        <v>63</v>
      </c>
      <c r="H1006" s="46" t="s">
        <v>432</v>
      </c>
      <c r="I1006" s="47">
        <v>7.98</v>
      </c>
      <c r="J1006" s="47">
        <v>6.65</v>
      </c>
      <c r="K1006" s="179">
        <v>7.26</v>
      </c>
      <c r="L1006" s="58" t="s">
        <v>3043</v>
      </c>
      <c r="M1006" s="113" t="s">
        <v>1419</v>
      </c>
      <c r="N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</row>
    <row r="1007" spans="1:101" ht="11.85" customHeight="1" outlineLevel="4">
      <c r="A1007"/>
      <c r="B1007" s="13" t="str">
        <f t="shared" si="93"/>
        <v xml:space="preserve">                ПДУ для Toshiba CT-90345 ic (серия HTB120)</v>
      </c>
      <c r="C1007" s="31" t="s">
        <v>133</v>
      </c>
      <c r="D1007" s="12">
        <f t="shared" si="91"/>
        <v>7.548</v>
      </c>
      <c r="E1007" s="84">
        <f t="shared" si="91"/>
        <v>5.6639999999999997</v>
      </c>
      <c r="F1007" s="74" t="s">
        <v>63</v>
      </c>
      <c r="H1007" s="46" t="s">
        <v>433</v>
      </c>
      <c r="I1007" s="47">
        <v>6.29</v>
      </c>
      <c r="J1007" s="47">
        <v>4.72</v>
      </c>
      <c r="K1007" s="179">
        <v>5.87</v>
      </c>
      <c r="L1007" s="58" t="s">
        <v>3043</v>
      </c>
      <c r="M1007" s="113" t="s">
        <v>1419</v>
      </c>
      <c r="N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</row>
    <row r="1008" spans="1:101" ht="22.35" customHeight="1" outlineLevel="4">
      <c r="A1008"/>
      <c r="B1008" s="13" t="str">
        <f t="shared" si="93"/>
        <v xml:space="preserve">                ПДУ для Toshiba CT-90356 ic LED LCD REGZA (серия HTB122)</v>
      </c>
      <c r="C1008" s="31" t="s">
        <v>3908</v>
      </c>
      <c r="D1008" s="12">
        <f t="shared" si="91"/>
        <v>12.096</v>
      </c>
      <c r="E1008" s="84">
        <f t="shared" si="91"/>
        <v>10.08</v>
      </c>
      <c r="F1008" s="74" t="s">
        <v>63</v>
      </c>
      <c r="H1008" s="46" t="s">
        <v>434</v>
      </c>
      <c r="I1008" s="47">
        <v>10.08</v>
      </c>
      <c r="J1008" s="47">
        <v>8.4</v>
      </c>
      <c r="K1008" s="179">
        <v>9.2200000000000006</v>
      </c>
      <c r="L1008" s="58" t="s">
        <v>3043</v>
      </c>
      <c r="M1008" s="113" t="s">
        <v>1419</v>
      </c>
      <c r="N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</row>
    <row r="1009" spans="1:101" ht="11.85" customHeight="1" outlineLevel="4">
      <c r="A1009"/>
      <c r="B1009" s="13" t="str">
        <f t="shared" si="93"/>
        <v xml:space="preserve">                ПДУ для Toshiba CT-90386  ic (серия HTB157)</v>
      </c>
      <c r="C1009" s="31" t="s">
        <v>1612</v>
      </c>
      <c r="D1009" s="12">
        <f t="shared" si="91"/>
        <v>8.4960000000000004</v>
      </c>
      <c r="E1009" s="84">
        <f t="shared" si="91"/>
        <v>7.08</v>
      </c>
      <c r="F1009" s="74" t="s">
        <v>63</v>
      </c>
      <c r="H1009" s="46" t="s">
        <v>1611</v>
      </c>
      <c r="I1009" s="47">
        <v>7.08</v>
      </c>
      <c r="J1009" s="47">
        <v>5.9</v>
      </c>
      <c r="K1009" s="179">
        <v>6.38</v>
      </c>
      <c r="L1009" s="58" t="s">
        <v>3043</v>
      </c>
      <c r="M1009" s="113" t="s">
        <v>1419</v>
      </c>
      <c r="N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</row>
    <row r="1010" spans="1:101" ht="22.35" customHeight="1" outlineLevel="4">
      <c r="A1010"/>
      <c r="B1010" s="13" t="str">
        <f t="shared" si="93"/>
        <v xml:space="preserve">                ПДУ для Toshiba CT-90405 3D ic LCD TV (серия HTB130)</v>
      </c>
      <c r="C1010" s="31" t="s">
        <v>3909</v>
      </c>
      <c r="D1010" s="12">
        <f t="shared" si="91"/>
        <v>13.607999999999999</v>
      </c>
      <c r="E1010" s="84">
        <f t="shared" si="91"/>
        <v>11.339999999999998</v>
      </c>
      <c r="F1010" s="74" t="s">
        <v>63</v>
      </c>
      <c r="H1010" s="46" t="s">
        <v>824</v>
      </c>
      <c r="I1010" s="47">
        <v>11.34</v>
      </c>
      <c r="J1010" s="47">
        <v>9.4499999999999993</v>
      </c>
      <c r="K1010" s="179">
        <v>10.23</v>
      </c>
      <c r="L1010" s="58" t="s">
        <v>3043</v>
      </c>
      <c r="M1010" s="113" t="s">
        <v>1419</v>
      </c>
      <c r="N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</row>
    <row r="1011" spans="1:101" ht="11.85" customHeight="1" outlineLevel="4">
      <c r="A1011"/>
      <c r="B1011" s="13" t="str">
        <f t="shared" si="93"/>
        <v xml:space="preserve">                ПДУ для Toshiba CT-90430 ic (серия HTB154)</v>
      </c>
      <c r="C1011" s="31" t="s">
        <v>1131</v>
      </c>
      <c r="D1011" s="12">
        <f t="shared" si="91"/>
        <v>14.327999999999999</v>
      </c>
      <c r="E1011" s="84">
        <f t="shared" si="91"/>
        <v>11.94</v>
      </c>
      <c r="F1011" s="74" t="s">
        <v>63</v>
      </c>
      <c r="H1011" s="46" t="s">
        <v>1130</v>
      </c>
      <c r="I1011" s="47">
        <v>11.94</v>
      </c>
      <c r="J1011" s="47">
        <v>9.9499999999999993</v>
      </c>
      <c r="K1011" s="179">
        <v>10.78</v>
      </c>
      <c r="L1011" s="58" t="s">
        <v>3043</v>
      </c>
      <c r="M1011" s="113" t="s">
        <v>1419</v>
      </c>
      <c r="N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</row>
    <row r="1012" spans="1:101" ht="11.85" customHeight="1" outlineLevel="4">
      <c r="A1012"/>
      <c r="B1012" s="13" t="str">
        <f t="shared" si="93"/>
        <v xml:space="preserve">                ПДУ для Toshiba CT-9507 ic (серия HTB007)</v>
      </c>
      <c r="C1012" s="31" t="s">
        <v>3910</v>
      </c>
      <c r="D1012" s="12">
        <f t="shared" si="91"/>
        <v>4.32</v>
      </c>
      <c r="E1012" s="84">
        <f t="shared" si="91"/>
        <v>3.5999999999999996</v>
      </c>
      <c r="F1012" s="74" t="s">
        <v>63</v>
      </c>
      <c r="H1012" s="46" t="s">
        <v>1132</v>
      </c>
      <c r="I1012" s="47">
        <v>3.6</v>
      </c>
      <c r="J1012" s="47">
        <v>3</v>
      </c>
      <c r="K1012" s="179">
        <v>3.3</v>
      </c>
      <c r="L1012" s="58" t="s">
        <v>3043</v>
      </c>
      <c r="M1012" s="113" t="s">
        <v>1419</v>
      </c>
      <c r="N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</row>
    <row r="1013" spans="1:101" ht="11.85" customHeight="1" outlineLevel="4">
      <c r="A1013"/>
      <c r="B1013" s="13" t="str">
        <f t="shared" si="93"/>
        <v xml:space="preserve">                ПДУ для Toshiba CT-9782 ic (серия HTB047)</v>
      </c>
      <c r="C1013" s="31" t="s">
        <v>3911</v>
      </c>
      <c r="D1013" s="12">
        <f t="shared" si="91"/>
        <v>3.3359999999999999</v>
      </c>
      <c r="E1013" s="84">
        <f t="shared" si="91"/>
        <v>2.5079999999999996</v>
      </c>
      <c r="F1013" s="74" t="s">
        <v>63</v>
      </c>
      <c r="H1013" s="46" t="s">
        <v>435</v>
      </c>
      <c r="I1013" s="47">
        <v>2.78</v>
      </c>
      <c r="J1013" s="47">
        <v>2.09</v>
      </c>
      <c r="K1013" s="179">
        <v>2.6</v>
      </c>
      <c r="L1013" s="58" t="s">
        <v>3043</v>
      </c>
      <c r="M1013" s="113" t="s">
        <v>1419</v>
      </c>
      <c r="N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</row>
    <row r="1014" spans="1:101" ht="11.85" customHeight="1" outlineLevel="4">
      <c r="A1014"/>
      <c r="B1014" s="13" t="str">
        <f t="shared" si="93"/>
        <v xml:space="preserve">                ПДУ для Toshiba CT-9858 ic (серия HTB023)</v>
      </c>
      <c r="C1014" s="31" t="s">
        <v>3912</v>
      </c>
      <c r="D1014" s="12">
        <f t="shared" si="91"/>
        <v>3.5880000000000001</v>
      </c>
      <c r="E1014" s="84">
        <f t="shared" si="91"/>
        <v>2.6880000000000002</v>
      </c>
      <c r="F1014" s="74" t="s">
        <v>63</v>
      </c>
      <c r="H1014" s="46" t="s">
        <v>436</v>
      </c>
      <c r="I1014" s="47">
        <v>2.99</v>
      </c>
      <c r="J1014" s="47">
        <v>2.2400000000000002</v>
      </c>
      <c r="K1014" s="179">
        <v>2.79</v>
      </c>
      <c r="L1014" s="58" t="s">
        <v>3043</v>
      </c>
      <c r="M1014" s="113" t="s">
        <v>1419</v>
      </c>
      <c r="N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</row>
    <row r="1015" spans="1:101" ht="11.85" customHeight="1" outlineLevel="4">
      <c r="A1015"/>
      <c r="B1015" s="13" t="str">
        <f t="shared" si="93"/>
        <v xml:space="preserve">                ПДУ для Toshiba CT-9922 ic (серия HTB026)</v>
      </c>
      <c r="C1015" s="31" t="s">
        <v>3913</v>
      </c>
      <c r="D1015" s="12">
        <f t="shared" si="91"/>
        <v>3.7679999999999998</v>
      </c>
      <c r="E1015" s="84">
        <f t="shared" si="91"/>
        <v>2.82</v>
      </c>
      <c r="F1015" s="74" t="s">
        <v>63</v>
      </c>
      <c r="H1015" s="46" t="s">
        <v>437</v>
      </c>
      <c r="I1015" s="47">
        <v>3.14</v>
      </c>
      <c r="J1015" s="47">
        <v>2.35</v>
      </c>
      <c r="K1015" s="179">
        <v>2.93</v>
      </c>
      <c r="L1015" s="58" t="s">
        <v>3043</v>
      </c>
      <c r="M1015" s="113" t="s">
        <v>1419</v>
      </c>
      <c r="N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</row>
    <row r="1016" spans="1:101" ht="11.85" customHeight="1" outlineLevel="4">
      <c r="A1016"/>
      <c r="B1016" s="13" t="str">
        <f t="shared" si="93"/>
        <v xml:space="preserve">                ПДУ для Toshiba SE-R0319 ic (серия HTB110)</v>
      </c>
      <c r="C1016" s="31" t="s">
        <v>3914</v>
      </c>
      <c r="D1016" s="12">
        <f t="shared" si="91"/>
        <v>8.6159999999999997</v>
      </c>
      <c r="E1016" s="84">
        <f t="shared" si="91"/>
        <v>7.1760000000000002</v>
      </c>
      <c r="F1016" s="74" t="s">
        <v>63</v>
      </c>
      <c r="H1016" s="46" t="s">
        <v>438</v>
      </c>
      <c r="I1016" s="47">
        <v>7.18</v>
      </c>
      <c r="J1016" s="47">
        <v>5.98</v>
      </c>
      <c r="K1016" s="179">
        <v>6.38</v>
      </c>
      <c r="L1016" s="58" t="s">
        <v>3043</v>
      </c>
      <c r="M1016" s="113" t="s">
        <v>1419</v>
      </c>
      <c r="N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</row>
    <row r="1017" spans="1:101" ht="22.35" customHeight="1" outlineLevel="4">
      <c r="A1017"/>
      <c r="B1017" s="13" t="str">
        <f t="shared" si="93"/>
        <v xml:space="preserve">                ПДУ для Toshiba SE-R0329 LCDTV+DVD ic (серия HTB131)</v>
      </c>
      <c r="C1017" s="31" t="s">
        <v>3915</v>
      </c>
      <c r="D1017" s="12">
        <f t="shared" si="91"/>
        <v>9.6359999999999992</v>
      </c>
      <c r="E1017" s="84">
        <f t="shared" si="91"/>
        <v>7.2239999999999993</v>
      </c>
      <c r="F1017" s="74" t="s">
        <v>63</v>
      </c>
      <c r="H1017" s="46" t="s">
        <v>439</v>
      </c>
      <c r="I1017" s="47">
        <v>8.0299999999999994</v>
      </c>
      <c r="J1017" s="47">
        <v>6.02</v>
      </c>
      <c r="K1017" s="179">
        <v>7.5</v>
      </c>
      <c r="L1017" s="58" t="s">
        <v>3043</v>
      </c>
      <c r="M1017" s="113" t="s">
        <v>1419</v>
      </c>
      <c r="N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</row>
    <row r="1018" spans="1:101" ht="22.35" customHeight="1" outlineLevel="4">
      <c r="A1018"/>
      <c r="B1018" s="13" t="str">
        <f t="shared" si="93"/>
        <v xml:space="preserve">                ПДУ для Toshiba SE-R0337 черный ic TV/DVD (серия HTB150)</v>
      </c>
      <c r="C1018" s="31" t="s">
        <v>728</v>
      </c>
      <c r="D1018" s="12">
        <f t="shared" si="91"/>
        <v>11.004</v>
      </c>
      <c r="E1018" s="84">
        <f t="shared" si="91"/>
        <v>9.1679999999999993</v>
      </c>
      <c r="F1018" s="74" t="s">
        <v>63</v>
      </c>
      <c r="H1018" s="46" t="s">
        <v>727</v>
      </c>
      <c r="I1018" s="47">
        <v>9.17</v>
      </c>
      <c r="J1018" s="47">
        <v>7.64</v>
      </c>
      <c r="K1018" s="179">
        <v>8.4</v>
      </c>
      <c r="L1018" s="58" t="s">
        <v>3043</v>
      </c>
      <c r="M1018" s="113" t="s">
        <v>1419</v>
      </c>
      <c r="N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</row>
    <row r="1019" spans="1:101" ht="12.6" customHeight="1" outlineLevel="2">
      <c r="A1019"/>
      <c r="B1019" s="35" t="s">
        <v>1025</v>
      </c>
      <c r="C1019" s="29"/>
      <c r="D1019" s="29"/>
      <c r="E1019" s="29"/>
      <c r="F1019" s="29"/>
      <c r="G1019" s="29"/>
      <c r="H1019" s="49"/>
      <c r="I1019" s="49"/>
      <c r="J1019" s="49"/>
      <c r="K1019" s="29"/>
      <c r="L1019" s="29"/>
      <c r="M1019" s="29"/>
      <c r="N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</row>
    <row r="1020" spans="1:101" ht="22.35" customHeight="1" outlineLevel="3">
      <c r="A1020"/>
      <c r="B1020" s="13" t="str">
        <f t="shared" ref="B1020:B1054" si="94">HYPERLINK(CONCATENATE("http://belpult.by/site_search?search_term=",C1020),H1020)</f>
        <v xml:space="preserve">              ИК детектор  JMY2005 с определением м/сх и системы код-ки (HOB00006)</v>
      </c>
      <c r="C1020" s="31" t="s">
        <v>3917</v>
      </c>
      <c r="D1020" s="12">
        <f t="shared" si="91"/>
        <v>38.879999999999995</v>
      </c>
      <c r="E1020" s="84">
        <f t="shared" si="91"/>
        <v>32.4</v>
      </c>
      <c r="F1020" s="74" t="s">
        <v>63</v>
      </c>
      <c r="H1020" s="46" t="s">
        <v>3916</v>
      </c>
      <c r="I1020" s="47">
        <v>32.4</v>
      </c>
      <c r="J1020" s="47">
        <v>27</v>
      </c>
      <c r="K1020" s="179">
        <v>26.4</v>
      </c>
      <c r="L1020" s="58" t="s">
        <v>3043</v>
      </c>
      <c r="M1020" s="113" t="s">
        <v>1419</v>
      </c>
      <c r="N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</row>
    <row r="1021" spans="1:101" ht="22.35" customHeight="1" outlineLevel="3">
      <c r="A1021"/>
      <c r="B1021" s="13" t="str">
        <f t="shared" si="94"/>
        <v xml:space="preserve">              ИК детектор QD-JCY01 (для проверки пультов ДУ) (HOB00007)</v>
      </c>
      <c r="C1021" s="31" t="s">
        <v>3919</v>
      </c>
      <c r="D1021" s="12">
        <f t="shared" si="91"/>
        <v>4.74</v>
      </c>
      <c r="E1021" s="84">
        <f t="shared" si="91"/>
        <v>3.552</v>
      </c>
      <c r="F1021" s="74" t="s">
        <v>63</v>
      </c>
      <c r="H1021" s="46" t="s">
        <v>3918</v>
      </c>
      <c r="I1021" s="47">
        <v>3.95</v>
      </c>
      <c r="J1021" s="47">
        <v>2.96</v>
      </c>
      <c r="K1021" s="179">
        <v>3.7</v>
      </c>
      <c r="L1021" s="58" t="s">
        <v>3043</v>
      </c>
      <c r="M1021" s="113" t="s">
        <v>1419</v>
      </c>
      <c r="N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</row>
    <row r="1022" spans="1:101" ht="22.35" customHeight="1" outlineLevel="3">
      <c r="A1022"/>
      <c r="B1022" s="13" t="str">
        <f t="shared" si="94"/>
        <v xml:space="preserve">              ИК удлинитель BN96-26652A проводной IR EXTENDER CABLE</v>
      </c>
      <c r="C1022" s="32">
        <v>15573</v>
      </c>
      <c r="D1022" s="12">
        <f t="shared" si="91"/>
        <v>2.88</v>
      </c>
      <c r="E1022" s="84">
        <f t="shared" si="91"/>
        <v>2.4</v>
      </c>
      <c r="F1022" s="74" t="s">
        <v>63</v>
      </c>
      <c r="H1022" s="46" t="s">
        <v>2523</v>
      </c>
      <c r="I1022" s="47">
        <v>2.4</v>
      </c>
      <c r="J1022" s="47">
        <v>2</v>
      </c>
      <c r="K1022" s="179">
        <v>2.2000000000000002</v>
      </c>
      <c r="L1022" s="58" t="s">
        <v>3043</v>
      </c>
      <c r="M1022" s="113" t="s">
        <v>1419</v>
      </c>
      <c r="N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</row>
    <row r="1023" spans="1:101" ht="11.85" customHeight="1" outlineLevel="3">
      <c r="A1023"/>
      <c r="B1023" s="13" t="str">
        <f t="shared" si="94"/>
        <v xml:space="preserve">              Ремкомплект для пультов ДУ (резинки+клей)</v>
      </c>
      <c r="C1023" s="32">
        <v>1695</v>
      </c>
      <c r="D1023" s="12">
        <f t="shared" si="91"/>
        <v>4.0199999999999996</v>
      </c>
      <c r="E1023" s="84">
        <f t="shared" si="91"/>
        <v>3.3479999999999999</v>
      </c>
      <c r="F1023" s="74" t="s">
        <v>63</v>
      </c>
      <c r="H1023" s="46" t="s">
        <v>1373</v>
      </c>
      <c r="I1023" s="47">
        <v>3.35</v>
      </c>
      <c r="J1023" s="47">
        <v>2.79</v>
      </c>
      <c r="K1023" s="179">
        <v>2.88</v>
      </c>
      <c r="L1023" s="58" t="s">
        <v>3043</v>
      </c>
      <c r="M1023" s="113" t="s">
        <v>1405</v>
      </c>
      <c r="N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</row>
    <row r="1024" spans="1:101" ht="11.85" customHeight="1" outlineLevel="3">
      <c r="A1024"/>
      <c r="B1024" s="13" t="str">
        <f t="shared" si="94"/>
        <v xml:space="preserve">             zip пакеты для ПДУ 7на20 (см) </v>
      </c>
      <c r="C1024" s="32">
        <v>579</v>
      </c>
      <c r="D1024" s="12">
        <f t="shared" si="91"/>
        <v>0.156</v>
      </c>
      <c r="E1024" s="84">
        <f t="shared" si="91"/>
        <v>0.13200000000000001</v>
      </c>
      <c r="F1024" s="74" t="s">
        <v>63</v>
      </c>
      <c r="H1024" s="46" t="s">
        <v>1273</v>
      </c>
      <c r="I1024" s="47">
        <v>0.13</v>
      </c>
      <c r="J1024" s="47">
        <v>0.11</v>
      </c>
      <c r="K1024" s="179">
        <v>0.13</v>
      </c>
      <c r="L1024" s="59" t="s">
        <v>3044</v>
      </c>
      <c r="M1024" s="113" t="s">
        <v>2829</v>
      </c>
      <c r="N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</row>
    <row r="1025" spans="1:101" ht="22.35" customHeight="1" outlineLevel="3">
      <c r="A1025"/>
      <c r="B1025" s="13" t="str">
        <f t="shared" si="94"/>
        <v xml:space="preserve">             zip пакеты для ПДУ 8на22 (см) 1упак=100шт</v>
      </c>
      <c r="C1025" s="32">
        <v>580</v>
      </c>
      <c r="D1025" s="12">
        <f t="shared" si="91"/>
        <v>17.28</v>
      </c>
      <c r="E1025" s="84">
        <f t="shared" si="91"/>
        <v>14.399999999999999</v>
      </c>
      <c r="F1025" s="74" t="s">
        <v>4097</v>
      </c>
      <c r="H1025" s="46" t="s">
        <v>4096</v>
      </c>
      <c r="I1025" s="47">
        <v>14.4</v>
      </c>
      <c r="J1025" s="47">
        <v>12</v>
      </c>
      <c r="K1025" s="179">
        <v>13.2</v>
      </c>
      <c r="L1025" s="58" t="s">
        <v>3043</v>
      </c>
      <c r="M1025" s="113" t="s">
        <v>1419</v>
      </c>
      <c r="N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</row>
    <row r="1026" spans="1:101" ht="11.85" customHeight="1" outlineLevel="3">
      <c r="A1026"/>
      <c r="B1026" s="13" t="str">
        <f t="shared" si="94"/>
        <v xml:space="preserve">             zip пакеты для ПДУ 9на25 (см)</v>
      </c>
      <c r="C1026" s="32">
        <v>1042</v>
      </c>
      <c r="D1026" s="12">
        <f t="shared" si="91"/>
        <v>0.20400000000000001</v>
      </c>
      <c r="E1026" s="84">
        <f t="shared" si="91"/>
        <v>0.16800000000000001</v>
      </c>
      <c r="F1026" s="74" t="s">
        <v>63</v>
      </c>
      <c r="H1026" s="46" t="s">
        <v>2524</v>
      </c>
      <c r="I1026" s="47">
        <v>0.17</v>
      </c>
      <c r="J1026" s="47">
        <v>0.14000000000000001</v>
      </c>
      <c r="K1026" s="179">
        <v>0.15</v>
      </c>
      <c r="L1026" s="58" t="s">
        <v>3043</v>
      </c>
      <c r="M1026" s="113" t="s">
        <v>2829</v>
      </c>
      <c r="N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</row>
    <row r="1027" spans="1:101" ht="22.35" customHeight="1" outlineLevel="3">
      <c r="A1027"/>
      <c r="B1027" s="13" t="str">
        <f t="shared" si="94"/>
        <v xml:space="preserve">            Huayu HY-T860E IR DETECTOR ик тестер с опред. частоты некоторых пду HRM902</v>
      </c>
      <c r="C1027" s="31" t="s">
        <v>2831</v>
      </c>
      <c r="D1027" s="12">
        <f t="shared" si="91"/>
        <v>22.32</v>
      </c>
      <c r="E1027" s="84">
        <f t="shared" si="91"/>
        <v>18.599999999999998</v>
      </c>
      <c r="F1027" s="74" t="s">
        <v>63</v>
      </c>
      <c r="H1027" s="46" t="s">
        <v>2830</v>
      </c>
      <c r="I1027" s="47">
        <v>18.600000000000001</v>
      </c>
      <c r="J1027" s="47">
        <v>15.5</v>
      </c>
      <c r="K1027" s="179">
        <v>15.84</v>
      </c>
      <c r="L1027" s="58" t="s">
        <v>3043</v>
      </c>
      <c r="M1027" s="113" t="s">
        <v>1419</v>
      </c>
      <c r="N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</row>
    <row r="1028" spans="1:101" ht="11.85" customHeight="1" outlineLevel="3">
      <c r="A1028"/>
      <c r="B1028" s="13" t="str">
        <f t="shared" si="94"/>
        <v xml:space="preserve">            Резинки для пультов Д/У</v>
      </c>
      <c r="C1028" s="31" t="s">
        <v>4144</v>
      </c>
      <c r="D1028" s="12">
        <f t="shared" si="91"/>
        <v>1.788</v>
      </c>
      <c r="E1028" s="84">
        <f t="shared" si="91"/>
        <v>1.488</v>
      </c>
      <c r="F1028" s="74" t="s">
        <v>63</v>
      </c>
      <c r="H1028" s="46" t="s">
        <v>4143</v>
      </c>
      <c r="I1028" s="47">
        <v>1.49</v>
      </c>
      <c r="J1028" s="47">
        <v>1.24</v>
      </c>
      <c r="K1028" s="179">
        <v>1.43</v>
      </c>
      <c r="L1028" s="58" t="s">
        <v>3043</v>
      </c>
      <c r="M1028" s="113" t="s">
        <v>1417</v>
      </c>
      <c r="N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</row>
    <row r="1029" spans="1:101" ht="11.85" customHeight="1" outlineLevel="3">
      <c r="A1029"/>
      <c r="B1029" s="13" t="str">
        <f t="shared" si="94"/>
        <v xml:space="preserve">            Чехол для пульта WiMAX 50*130</v>
      </c>
      <c r="C1029" s="32">
        <v>9283</v>
      </c>
      <c r="D1029" s="12">
        <f t="shared" si="91"/>
        <v>7.7759999999999998</v>
      </c>
      <c r="E1029" s="84">
        <f t="shared" si="91"/>
        <v>6.48</v>
      </c>
      <c r="F1029" s="74" t="s">
        <v>63</v>
      </c>
      <c r="H1029" s="46" t="s">
        <v>1026</v>
      </c>
      <c r="I1029" s="47">
        <v>6.48</v>
      </c>
      <c r="J1029" s="47">
        <v>5.4</v>
      </c>
      <c r="K1029" s="179">
        <v>5.94</v>
      </c>
      <c r="L1029" s="58" t="s">
        <v>3043</v>
      </c>
      <c r="M1029" s="113" t="s">
        <v>1440</v>
      </c>
      <c r="N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</row>
    <row r="1030" spans="1:101" ht="11.85" customHeight="1" outlineLevel="3">
      <c r="A1030"/>
      <c r="B1030" s="13" t="str">
        <f t="shared" si="94"/>
        <v xml:space="preserve">            Чехол для пульта WiMAX 50*150</v>
      </c>
      <c r="C1030" s="32">
        <v>9278</v>
      </c>
      <c r="D1030" s="12">
        <f t="shared" si="91"/>
        <v>7.7759999999999998</v>
      </c>
      <c r="E1030" s="84">
        <f t="shared" si="91"/>
        <v>6.48</v>
      </c>
      <c r="F1030" s="74" t="s">
        <v>63</v>
      </c>
      <c r="H1030" s="46" t="s">
        <v>73</v>
      </c>
      <c r="I1030" s="47">
        <v>6.48</v>
      </c>
      <c r="J1030" s="47">
        <v>5.4</v>
      </c>
      <c r="K1030" s="179">
        <v>5.94</v>
      </c>
      <c r="L1030" s="58" t="s">
        <v>3043</v>
      </c>
      <c r="M1030" s="113" t="s">
        <v>1440</v>
      </c>
      <c r="N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</row>
    <row r="1031" spans="1:101" ht="11.85" customHeight="1" outlineLevel="3">
      <c r="A1031"/>
      <c r="B1031" s="13" t="str">
        <f t="shared" si="94"/>
        <v xml:space="preserve">            Чехол для пульта WiMAX 50*170</v>
      </c>
      <c r="C1031" s="32">
        <v>9276</v>
      </c>
      <c r="D1031" s="12">
        <f t="shared" si="91"/>
        <v>7.7759999999999998</v>
      </c>
      <c r="E1031" s="84">
        <f t="shared" si="91"/>
        <v>6.48</v>
      </c>
      <c r="F1031" s="74" t="s">
        <v>63</v>
      </c>
      <c r="H1031" s="46" t="s">
        <v>1882</v>
      </c>
      <c r="I1031" s="47">
        <v>6.48</v>
      </c>
      <c r="J1031" s="47">
        <v>5.4</v>
      </c>
      <c r="K1031" s="179">
        <v>5.94</v>
      </c>
      <c r="L1031" s="58" t="s">
        <v>3043</v>
      </c>
      <c r="M1031" s="113" t="s">
        <v>1440</v>
      </c>
      <c r="N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</row>
    <row r="1032" spans="1:101" ht="11.85" customHeight="1" outlineLevel="3">
      <c r="A1032"/>
      <c r="B1032" s="13" t="str">
        <f t="shared" si="94"/>
        <v xml:space="preserve">            Чехол для пульта WiMAX 50*170 (белый)</v>
      </c>
      <c r="C1032" s="32">
        <v>16208</v>
      </c>
      <c r="D1032" s="12">
        <f t="shared" si="91"/>
        <v>9.7080000000000002</v>
      </c>
      <c r="E1032" s="84">
        <f t="shared" si="91"/>
        <v>8.0879999999999992</v>
      </c>
      <c r="F1032" s="74" t="s">
        <v>63</v>
      </c>
      <c r="H1032" s="46" t="s">
        <v>1027</v>
      </c>
      <c r="I1032" s="47">
        <v>8.09</v>
      </c>
      <c r="J1032" s="47">
        <v>6.74</v>
      </c>
      <c r="K1032" s="179">
        <v>7.41</v>
      </c>
      <c r="L1032" s="58" t="s">
        <v>3043</v>
      </c>
      <c r="M1032" s="113" t="s">
        <v>1440</v>
      </c>
      <c r="N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</row>
    <row r="1033" spans="1:101" ht="11.85" customHeight="1" outlineLevel="3">
      <c r="A1033"/>
      <c r="B1033" s="13" t="str">
        <f t="shared" si="94"/>
        <v xml:space="preserve">            Чехол для пульта WiMAX 50*190 </v>
      </c>
      <c r="C1033" s="32">
        <v>9272</v>
      </c>
      <c r="D1033" s="12">
        <f t="shared" si="91"/>
        <v>7.7759999999999998</v>
      </c>
      <c r="E1033" s="84">
        <f t="shared" si="91"/>
        <v>6.48</v>
      </c>
      <c r="F1033" s="74" t="s">
        <v>63</v>
      </c>
      <c r="H1033" s="46" t="s">
        <v>2525</v>
      </c>
      <c r="I1033" s="47">
        <v>6.48</v>
      </c>
      <c r="J1033" s="47">
        <v>5.4</v>
      </c>
      <c r="K1033" s="179">
        <v>5.94</v>
      </c>
      <c r="L1033" s="58" t="s">
        <v>3043</v>
      </c>
      <c r="M1033" s="113" t="s">
        <v>1440</v>
      </c>
      <c r="N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</row>
    <row r="1034" spans="1:101" ht="11.85" customHeight="1" outlineLevel="3">
      <c r="A1034"/>
      <c r="B1034" s="13" t="str">
        <f t="shared" si="94"/>
        <v xml:space="preserve">            Чехол для пульта WiMAX 50*190  (белый)</v>
      </c>
      <c r="C1034" s="32">
        <v>10768</v>
      </c>
      <c r="D1034" s="12">
        <f t="shared" si="91"/>
        <v>9.7080000000000002</v>
      </c>
      <c r="E1034" s="84">
        <f t="shared" si="91"/>
        <v>8.0879999999999992</v>
      </c>
      <c r="F1034" s="74" t="s">
        <v>63</v>
      </c>
      <c r="H1034" s="46" t="s">
        <v>1028</v>
      </c>
      <c r="I1034" s="47">
        <v>8.09</v>
      </c>
      <c r="J1034" s="47">
        <v>6.74</v>
      </c>
      <c r="K1034" s="179">
        <v>7.41</v>
      </c>
      <c r="L1034" s="58" t="s">
        <v>3043</v>
      </c>
      <c r="M1034" s="113" t="s">
        <v>1440</v>
      </c>
      <c r="N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</row>
    <row r="1035" spans="1:101" ht="11.85" customHeight="1" outlineLevel="3">
      <c r="A1035"/>
      <c r="B1035" s="13" t="str">
        <f t="shared" si="94"/>
        <v xml:space="preserve">            Чехол для пульта WiMAX 50*210 </v>
      </c>
      <c r="C1035" s="32">
        <v>9273</v>
      </c>
      <c r="D1035" s="12">
        <f t="shared" si="91"/>
        <v>7.7759999999999998</v>
      </c>
      <c r="E1035" s="84">
        <f t="shared" si="91"/>
        <v>6.48</v>
      </c>
      <c r="F1035" s="74" t="s">
        <v>63</v>
      </c>
      <c r="H1035" s="46" t="s">
        <v>1613</v>
      </c>
      <c r="I1035" s="47">
        <v>6.48</v>
      </c>
      <c r="J1035" s="47">
        <v>5.4</v>
      </c>
      <c r="K1035" s="179">
        <v>5.94</v>
      </c>
      <c r="L1035" s="58" t="s">
        <v>3043</v>
      </c>
      <c r="M1035" s="113" t="s">
        <v>1440</v>
      </c>
      <c r="N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</row>
    <row r="1036" spans="1:101" ht="11.85" customHeight="1" outlineLevel="3">
      <c r="A1036"/>
      <c r="B1036" s="13" t="str">
        <f t="shared" si="94"/>
        <v xml:space="preserve">            Чехол для пульта WiMAX 50*210 (белый)</v>
      </c>
      <c r="C1036" s="32">
        <v>11445</v>
      </c>
      <c r="D1036" s="12">
        <f t="shared" ref="D1036:E1094" si="95">PRODUCT(I1036,1.2)</f>
        <v>9.7080000000000002</v>
      </c>
      <c r="E1036" s="84">
        <f t="shared" si="95"/>
        <v>8.0879999999999992</v>
      </c>
      <c r="F1036" s="74" t="s">
        <v>63</v>
      </c>
      <c r="H1036" s="46" t="s">
        <v>1029</v>
      </c>
      <c r="I1036" s="47">
        <v>8.09</v>
      </c>
      <c r="J1036" s="47">
        <v>6.74</v>
      </c>
      <c r="K1036" s="179">
        <v>7.41</v>
      </c>
      <c r="L1036" s="58" t="s">
        <v>3043</v>
      </c>
      <c r="M1036" s="113" t="s">
        <v>1440</v>
      </c>
      <c r="N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</row>
    <row r="1037" spans="1:101" ht="11.85" customHeight="1" outlineLevel="3">
      <c r="A1037"/>
      <c r="B1037" s="13" t="str">
        <f t="shared" si="94"/>
        <v xml:space="preserve">            Чехол для пульта WiMAX 50*230</v>
      </c>
      <c r="C1037" s="32">
        <v>9279</v>
      </c>
      <c r="D1037" s="12">
        <f t="shared" si="95"/>
        <v>7.7759999999999998</v>
      </c>
      <c r="E1037" s="84">
        <f t="shared" si="95"/>
        <v>6.48</v>
      </c>
      <c r="F1037" s="74" t="s">
        <v>63</v>
      </c>
      <c r="H1037" s="46" t="s">
        <v>1383</v>
      </c>
      <c r="I1037" s="47">
        <v>6.48</v>
      </c>
      <c r="J1037" s="47">
        <v>5.4</v>
      </c>
      <c r="K1037" s="179">
        <v>5.94</v>
      </c>
      <c r="L1037" s="58" t="s">
        <v>3043</v>
      </c>
      <c r="M1037" s="113" t="s">
        <v>1440</v>
      </c>
      <c r="N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</row>
    <row r="1038" spans="1:101" ht="11.85" customHeight="1" outlineLevel="3">
      <c r="A1038"/>
      <c r="B1038" s="13" t="str">
        <f t="shared" si="94"/>
        <v xml:space="preserve">            Чехол для пульта WiMAX 50*230 (белый)</v>
      </c>
      <c r="C1038" s="32">
        <v>10769</v>
      </c>
      <c r="D1038" s="12">
        <f t="shared" si="95"/>
        <v>9.7080000000000002</v>
      </c>
      <c r="E1038" s="84">
        <f t="shared" si="95"/>
        <v>8.0879999999999992</v>
      </c>
      <c r="F1038" s="74" t="s">
        <v>63</v>
      </c>
      <c r="H1038" s="46" t="s">
        <v>1030</v>
      </c>
      <c r="I1038" s="47">
        <v>8.09</v>
      </c>
      <c r="J1038" s="47">
        <v>6.74</v>
      </c>
      <c r="K1038" s="179">
        <v>7.41</v>
      </c>
      <c r="L1038" s="58" t="s">
        <v>3043</v>
      </c>
      <c r="M1038" s="113" t="s">
        <v>1440</v>
      </c>
      <c r="N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</row>
    <row r="1039" spans="1:101" ht="11.85" customHeight="1" outlineLevel="3">
      <c r="A1039"/>
      <c r="B1039" s="13" t="str">
        <f t="shared" si="94"/>
        <v xml:space="preserve">            Чехол для пульта WiMAX 50*250</v>
      </c>
      <c r="C1039" s="32">
        <v>9282</v>
      </c>
      <c r="D1039" s="12">
        <f t="shared" si="95"/>
        <v>7.7759999999999998</v>
      </c>
      <c r="E1039" s="84">
        <f t="shared" si="95"/>
        <v>6.48</v>
      </c>
      <c r="F1039" s="74" t="s">
        <v>63</v>
      </c>
      <c r="H1039" s="46" t="s">
        <v>1031</v>
      </c>
      <c r="I1039" s="47">
        <v>6.48</v>
      </c>
      <c r="J1039" s="47">
        <v>5.4</v>
      </c>
      <c r="K1039" s="179">
        <v>5.94</v>
      </c>
      <c r="L1039" s="58" t="s">
        <v>3043</v>
      </c>
      <c r="M1039" s="113" t="s">
        <v>1440</v>
      </c>
      <c r="N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</row>
    <row r="1040" spans="1:101" ht="11.85" customHeight="1" outlineLevel="3">
      <c r="A1040"/>
      <c r="B1040" s="13" t="str">
        <f t="shared" si="94"/>
        <v xml:space="preserve">            Чехол для пульта WiMAX 50*250 (белый)</v>
      </c>
      <c r="C1040" s="32">
        <v>14991</v>
      </c>
      <c r="D1040" s="12">
        <f t="shared" si="95"/>
        <v>9.7080000000000002</v>
      </c>
      <c r="E1040" s="84">
        <f t="shared" si="95"/>
        <v>8.0879999999999992</v>
      </c>
      <c r="F1040" s="74" t="s">
        <v>63</v>
      </c>
      <c r="H1040" s="46" t="s">
        <v>1032</v>
      </c>
      <c r="I1040" s="47">
        <v>8.09</v>
      </c>
      <c r="J1040" s="47">
        <v>6.74</v>
      </c>
      <c r="K1040" s="179">
        <v>7.41</v>
      </c>
      <c r="L1040" s="58" t="s">
        <v>3043</v>
      </c>
      <c r="M1040" s="113" t="s">
        <v>1440</v>
      </c>
      <c r="N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</row>
    <row r="1041" spans="1:101" ht="11.85" customHeight="1" outlineLevel="3">
      <c r="A1041"/>
      <c r="B1041" s="13" t="str">
        <f t="shared" si="94"/>
        <v xml:space="preserve">            Чехол для пульта WiMAX 60*130</v>
      </c>
      <c r="C1041" s="32">
        <v>9285</v>
      </c>
      <c r="D1041" s="12">
        <f t="shared" si="95"/>
        <v>7.7759999999999998</v>
      </c>
      <c r="E1041" s="84">
        <f t="shared" si="95"/>
        <v>6.48</v>
      </c>
      <c r="F1041" s="74" t="s">
        <v>63</v>
      </c>
      <c r="H1041" s="46" t="s">
        <v>1033</v>
      </c>
      <c r="I1041" s="47">
        <v>6.48</v>
      </c>
      <c r="J1041" s="47">
        <v>5.4</v>
      </c>
      <c r="K1041" s="179">
        <v>5.94</v>
      </c>
      <c r="L1041" s="58" t="s">
        <v>3043</v>
      </c>
      <c r="M1041" s="113" t="s">
        <v>1440</v>
      </c>
      <c r="N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</row>
    <row r="1042" spans="1:101" ht="11.85" customHeight="1" outlineLevel="3">
      <c r="A1042"/>
      <c r="B1042" s="13" t="str">
        <f t="shared" si="94"/>
        <v xml:space="preserve">            Чехол для пульта WiMAX 60*150</v>
      </c>
      <c r="C1042" s="32">
        <v>9284</v>
      </c>
      <c r="D1042" s="12">
        <f t="shared" si="95"/>
        <v>7.7759999999999998</v>
      </c>
      <c r="E1042" s="84">
        <f t="shared" si="95"/>
        <v>6.48</v>
      </c>
      <c r="F1042" s="74" t="s">
        <v>63</v>
      </c>
      <c r="H1042" s="46" t="s">
        <v>74</v>
      </c>
      <c r="I1042" s="47">
        <v>6.48</v>
      </c>
      <c r="J1042" s="47">
        <v>5.4</v>
      </c>
      <c r="K1042" s="179">
        <v>5.94</v>
      </c>
      <c r="L1042" s="58" t="s">
        <v>3043</v>
      </c>
      <c r="M1042" s="113" t="s">
        <v>1440</v>
      </c>
      <c r="N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</row>
    <row r="1043" spans="1:101" ht="11.85" customHeight="1" outlineLevel="3">
      <c r="A1043"/>
      <c r="B1043" s="13" t="str">
        <f t="shared" si="94"/>
        <v xml:space="preserve">            Чехол для пульта WiMAX 60*170</v>
      </c>
      <c r="C1043" s="32">
        <v>9281</v>
      </c>
      <c r="D1043" s="12">
        <f t="shared" si="95"/>
        <v>7.7759999999999998</v>
      </c>
      <c r="E1043" s="84">
        <f t="shared" si="95"/>
        <v>6.48</v>
      </c>
      <c r="F1043" s="74" t="s">
        <v>63</v>
      </c>
      <c r="H1043" s="46" t="s">
        <v>1034</v>
      </c>
      <c r="I1043" s="47">
        <v>6.48</v>
      </c>
      <c r="J1043" s="47">
        <v>5.4</v>
      </c>
      <c r="K1043" s="179">
        <v>5.94</v>
      </c>
      <c r="L1043" s="58" t="s">
        <v>3043</v>
      </c>
      <c r="M1043" s="113" t="s">
        <v>1440</v>
      </c>
      <c r="N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</row>
    <row r="1044" spans="1:101" ht="11.85" customHeight="1" outlineLevel="3">
      <c r="A1044"/>
      <c r="B1044" s="13" t="str">
        <f t="shared" si="94"/>
        <v xml:space="preserve">            Чехол для пульта WiMAX 60*190</v>
      </c>
      <c r="C1044" s="32">
        <v>9277</v>
      </c>
      <c r="D1044" s="12">
        <f t="shared" si="95"/>
        <v>7.7759999999999998</v>
      </c>
      <c r="E1044" s="84">
        <f t="shared" si="95"/>
        <v>6.48</v>
      </c>
      <c r="F1044" s="74" t="s">
        <v>63</v>
      </c>
      <c r="H1044" s="46" t="s">
        <v>136</v>
      </c>
      <c r="I1044" s="47">
        <v>6.48</v>
      </c>
      <c r="J1044" s="47">
        <v>5.4</v>
      </c>
      <c r="K1044" s="179">
        <v>5.94</v>
      </c>
      <c r="L1044" s="58" t="s">
        <v>3043</v>
      </c>
      <c r="M1044" s="113" t="s">
        <v>1440</v>
      </c>
      <c r="N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</row>
    <row r="1045" spans="1:101" ht="11.85" customHeight="1" outlineLevel="3">
      <c r="A1045"/>
      <c r="B1045" s="13" t="str">
        <f t="shared" si="94"/>
        <v xml:space="preserve">            Чехол для пульта WiMAX 60*210 </v>
      </c>
      <c r="C1045" s="32">
        <v>9274</v>
      </c>
      <c r="D1045" s="12">
        <f t="shared" si="95"/>
        <v>7.7759999999999998</v>
      </c>
      <c r="E1045" s="84">
        <f t="shared" si="95"/>
        <v>6.48</v>
      </c>
      <c r="F1045" s="74" t="s">
        <v>63</v>
      </c>
      <c r="H1045" s="46" t="s">
        <v>1614</v>
      </c>
      <c r="I1045" s="47">
        <v>6.48</v>
      </c>
      <c r="J1045" s="47">
        <v>5.4</v>
      </c>
      <c r="K1045" s="179">
        <v>5.94</v>
      </c>
      <c r="L1045" s="58" t="s">
        <v>3043</v>
      </c>
      <c r="M1045" s="113" t="s">
        <v>1440</v>
      </c>
      <c r="N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</row>
    <row r="1046" spans="1:101" ht="11.85" customHeight="1" outlineLevel="3">
      <c r="A1046"/>
      <c r="B1046" s="13" t="str">
        <f t="shared" si="94"/>
        <v xml:space="preserve">            Чехол для пульта WiMAX 60*210 (белый)</v>
      </c>
      <c r="C1046" s="32">
        <v>10770</v>
      </c>
      <c r="D1046" s="12">
        <f t="shared" si="95"/>
        <v>9.7080000000000002</v>
      </c>
      <c r="E1046" s="84">
        <f t="shared" si="95"/>
        <v>8.0879999999999992</v>
      </c>
      <c r="F1046" s="74" t="s">
        <v>63</v>
      </c>
      <c r="H1046" s="46" t="s">
        <v>1035</v>
      </c>
      <c r="I1046" s="47">
        <v>8.09</v>
      </c>
      <c r="J1046" s="47">
        <v>6.74</v>
      </c>
      <c r="K1046" s="179">
        <v>7.41</v>
      </c>
      <c r="L1046" s="58" t="s">
        <v>3043</v>
      </c>
      <c r="M1046" s="113" t="s">
        <v>1440</v>
      </c>
      <c r="N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</row>
    <row r="1047" spans="1:101" ht="11.85" customHeight="1" outlineLevel="3">
      <c r="A1047"/>
      <c r="B1047" s="13" t="str">
        <f t="shared" si="94"/>
        <v xml:space="preserve">            Чехол для пульта WiMAX 60*230</v>
      </c>
      <c r="C1047" s="32">
        <v>9275</v>
      </c>
      <c r="D1047" s="12">
        <f t="shared" si="95"/>
        <v>7.7759999999999998</v>
      </c>
      <c r="E1047" s="84">
        <f t="shared" si="95"/>
        <v>6.48</v>
      </c>
      <c r="F1047" s="74" t="s">
        <v>63</v>
      </c>
      <c r="H1047" s="46" t="s">
        <v>1036</v>
      </c>
      <c r="I1047" s="47">
        <v>6.48</v>
      </c>
      <c r="J1047" s="47">
        <v>5.4</v>
      </c>
      <c r="K1047" s="179">
        <v>5.94</v>
      </c>
      <c r="L1047" s="58" t="s">
        <v>3043</v>
      </c>
      <c r="M1047" s="113" t="s">
        <v>1440</v>
      </c>
      <c r="N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</row>
    <row r="1048" spans="1:101" ht="11.85" customHeight="1" outlineLevel="3">
      <c r="A1048"/>
      <c r="B1048" s="13" t="str">
        <f t="shared" si="94"/>
        <v xml:space="preserve">            Чехол для пульта WiMAX 60*250</v>
      </c>
      <c r="C1048" s="32">
        <v>9280</v>
      </c>
      <c r="D1048" s="12">
        <f t="shared" si="95"/>
        <v>7.7759999999999998</v>
      </c>
      <c r="E1048" s="84">
        <f t="shared" si="95"/>
        <v>6.48</v>
      </c>
      <c r="F1048" s="74" t="s">
        <v>63</v>
      </c>
      <c r="H1048" s="46" t="s">
        <v>1344</v>
      </c>
      <c r="I1048" s="47">
        <v>6.48</v>
      </c>
      <c r="J1048" s="47">
        <v>5.4</v>
      </c>
      <c r="K1048" s="179">
        <v>5.94</v>
      </c>
      <c r="L1048" s="58" t="s">
        <v>3043</v>
      </c>
      <c r="M1048" s="113" t="s">
        <v>1440</v>
      </c>
      <c r="N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</row>
    <row r="1049" spans="1:101" ht="11.85" customHeight="1" outlineLevel="3">
      <c r="A1049"/>
      <c r="B1049" s="13" t="str">
        <f t="shared" si="94"/>
        <v xml:space="preserve">            Чехол для пульта WiMAX Philips 7,8,9серии</v>
      </c>
      <c r="C1049" s="32">
        <v>9775</v>
      </c>
      <c r="D1049" s="12">
        <f t="shared" si="95"/>
        <v>9.7080000000000002</v>
      </c>
      <c r="E1049" s="84">
        <f t="shared" si="95"/>
        <v>8.0879999999999992</v>
      </c>
      <c r="F1049" s="74" t="s">
        <v>63</v>
      </c>
      <c r="H1049" s="46" t="s">
        <v>1037</v>
      </c>
      <c r="I1049" s="47">
        <v>8.09</v>
      </c>
      <c r="J1049" s="47">
        <v>6.74</v>
      </c>
      <c r="K1049" s="179">
        <v>7.41</v>
      </c>
      <c r="L1049" s="58" t="s">
        <v>3043</v>
      </c>
      <c r="M1049" s="113" t="s">
        <v>1440</v>
      </c>
      <c r="N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</row>
    <row r="1050" spans="1:101" ht="11.85" customHeight="1" outlineLevel="3">
      <c r="A1050"/>
      <c r="B1050" s="13" t="str">
        <f t="shared" si="94"/>
        <v xml:space="preserve">            Чехол для пульта WiMAX Philips Овал </v>
      </c>
      <c r="C1050" s="32">
        <v>9286</v>
      </c>
      <c r="D1050" s="12">
        <f t="shared" si="95"/>
        <v>7.7759999999999998</v>
      </c>
      <c r="E1050" s="84">
        <f t="shared" si="95"/>
        <v>6.48</v>
      </c>
      <c r="F1050" s="74" t="s">
        <v>63</v>
      </c>
      <c r="H1050" s="46" t="s">
        <v>75</v>
      </c>
      <c r="I1050" s="47">
        <v>6.48</v>
      </c>
      <c r="J1050" s="47">
        <v>5.4</v>
      </c>
      <c r="K1050" s="179">
        <v>5.94</v>
      </c>
      <c r="L1050" s="58" t="s">
        <v>3043</v>
      </c>
      <c r="M1050" s="113" t="s">
        <v>1440</v>
      </c>
      <c r="N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</row>
    <row r="1051" spans="1:101" ht="11.85" customHeight="1" outlineLevel="3">
      <c r="A1051"/>
      <c r="B1051" s="13" t="str">
        <f t="shared" si="94"/>
        <v xml:space="preserve">            Чехол для пульта WiMAX Samsung F6 F7 F8</v>
      </c>
      <c r="C1051" s="32">
        <v>11357</v>
      </c>
      <c r="D1051" s="12">
        <f t="shared" si="95"/>
        <v>9.7080000000000002</v>
      </c>
      <c r="E1051" s="84">
        <f t="shared" si="95"/>
        <v>8.0879999999999992</v>
      </c>
      <c r="F1051" s="74" t="s">
        <v>63</v>
      </c>
      <c r="H1051" s="46" t="s">
        <v>1038</v>
      </c>
      <c r="I1051" s="47">
        <v>8.09</v>
      </c>
      <c r="J1051" s="47">
        <v>6.74</v>
      </c>
      <c r="K1051" s="179">
        <v>7.41</v>
      </c>
      <c r="L1051" s="58" t="s">
        <v>3043</v>
      </c>
      <c r="M1051" s="113" t="s">
        <v>1440</v>
      </c>
      <c r="N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</row>
    <row r="1052" spans="1:101" ht="11.85" customHeight="1" outlineLevel="3">
      <c r="A1052"/>
      <c r="B1052" s="13" t="str">
        <f t="shared" si="94"/>
        <v xml:space="preserve">            Чехол для пульта WiMAX Samsung H7 H8 H9 </v>
      </c>
      <c r="C1052" s="32">
        <v>12224</v>
      </c>
      <c r="D1052" s="12">
        <f t="shared" si="95"/>
        <v>9.7080000000000002</v>
      </c>
      <c r="E1052" s="84">
        <f t="shared" si="95"/>
        <v>8.0879999999999992</v>
      </c>
      <c r="F1052" s="74" t="s">
        <v>63</v>
      </c>
      <c r="H1052" s="46" t="s">
        <v>1039</v>
      </c>
      <c r="I1052" s="47">
        <v>8.09</v>
      </c>
      <c r="J1052" s="47">
        <v>6.74</v>
      </c>
      <c r="K1052" s="179">
        <v>7.41</v>
      </c>
      <c r="L1052" s="58" t="s">
        <v>3043</v>
      </c>
      <c r="M1052" s="113" t="s">
        <v>1440</v>
      </c>
      <c r="N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</row>
    <row r="1053" spans="1:101" ht="11.85" customHeight="1" outlineLevel="3">
      <c r="A1053"/>
      <c r="B1053" s="13" t="str">
        <f t="shared" si="94"/>
        <v xml:space="preserve">            Чехол для пульта WiMAX Samsung серии J</v>
      </c>
      <c r="C1053" s="32">
        <v>13946</v>
      </c>
      <c r="D1053" s="12">
        <f t="shared" si="95"/>
        <v>9.7080000000000002</v>
      </c>
      <c r="E1053" s="84">
        <f t="shared" si="95"/>
        <v>8.0879999999999992</v>
      </c>
      <c r="F1053" s="74" t="s">
        <v>63</v>
      </c>
      <c r="H1053" s="46" t="s">
        <v>1045</v>
      </c>
      <c r="I1053" s="47">
        <v>8.09</v>
      </c>
      <c r="J1053" s="47">
        <v>6.74</v>
      </c>
      <c r="K1053" s="179">
        <v>7.41</v>
      </c>
      <c r="L1053" s="58" t="s">
        <v>3043</v>
      </c>
      <c r="M1053" s="113" t="s">
        <v>1440</v>
      </c>
      <c r="N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</row>
    <row r="1054" spans="1:101" ht="11.85" customHeight="1" outlineLevel="3">
      <c r="A1054"/>
      <c r="B1054" s="13" t="str">
        <f t="shared" si="94"/>
        <v xml:space="preserve">            Чехол для пульта WiMAX Samsung серии K,M</v>
      </c>
      <c r="C1054" s="32">
        <v>16046</v>
      </c>
      <c r="D1054" s="12">
        <f t="shared" si="95"/>
        <v>9.7080000000000002</v>
      </c>
      <c r="E1054" s="84">
        <f t="shared" si="95"/>
        <v>8.0879999999999992</v>
      </c>
      <c r="F1054" s="74" t="s">
        <v>63</v>
      </c>
      <c r="H1054" s="46" t="s">
        <v>3443</v>
      </c>
      <c r="I1054" s="47">
        <v>8.09</v>
      </c>
      <c r="J1054" s="47">
        <v>6.74</v>
      </c>
      <c r="K1054" s="179">
        <v>7.41</v>
      </c>
      <c r="L1054" s="58" t="s">
        <v>3043</v>
      </c>
      <c r="M1054" s="113" t="s">
        <v>1440</v>
      </c>
      <c r="N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</row>
    <row r="1055" spans="1:101" ht="25.2" customHeight="1" outlineLevel="1">
      <c r="A1055"/>
      <c r="B1055" s="65" t="s">
        <v>4145</v>
      </c>
      <c r="C1055" s="66"/>
      <c r="D1055" s="66"/>
      <c r="E1055" s="66"/>
      <c r="F1055" s="66"/>
      <c r="G1055" s="66"/>
      <c r="H1055" s="114"/>
      <c r="I1055" s="114"/>
      <c r="J1055" s="114"/>
      <c r="K1055" s="66"/>
      <c r="L1055" s="66"/>
      <c r="M1055" s="66"/>
      <c r="N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</row>
    <row r="1056" spans="1:101" ht="12.6" customHeight="1" outlineLevel="2">
      <c r="A1056"/>
      <c r="B1056" s="35" t="s">
        <v>1766</v>
      </c>
      <c r="C1056" s="29"/>
      <c r="D1056" s="29"/>
      <c r="E1056" s="29"/>
      <c r="F1056" s="29"/>
      <c r="G1056" s="29"/>
      <c r="H1056" s="49"/>
      <c r="I1056" s="49"/>
      <c r="J1056" s="49"/>
      <c r="K1056" s="29"/>
      <c r="L1056" s="29"/>
      <c r="M1056" s="29"/>
      <c r="N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</row>
    <row r="1057" spans="1:101" ht="22.35" customHeight="1" outlineLevel="3">
      <c r="A1057"/>
      <c r="B1057" s="13" t="str">
        <f t="shared" ref="B1057:B1059" si="96">HYPERLINK(CONCATENATE("http://belpult.by/site_search?search_term=",C1057),H1057)</f>
        <v xml:space="preserve">            Ресивер GoldMaster Т-737HDI (комплект: ресивер, пульт ДУ ALDVBT-103, AC адаптер HJ-050200E, кабель)</v>
      </c>
      <c r="C1057" s="31" t="s">
        <v>4406</v>
      </c>
      <c r="D1057" s="12">
        <f t="shared" si="95"/>
        <v>40.404000000000003</v>
      </c>
      <c r="E1057" s="84">
        <f t="shared" si="95"/>
        <v>33.671999999999997</v>
      </c>
      <c r="F1057" s="74" t="s">
        <v>63</v>
      </c>
      <c r="H1057" s="46" t="s">
        <v>4337</v>
      </c>
      <c r="I1057" s="47">
        <v>33.67</v>
      </c>
      <c r="J1057" s="47">
        <v>28.06</v>
      </c>
      <c r="K1057" s="179">
        <v>25.3</v>
      </c>
      <c r="L1057" s="59" t="s">
        <v>3044</v>
      </c>
      <c r="M1057" s="113" t="s">
        <v>1418</v>
      </c>
      <c r="N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</row>
    <row r="1058" spans="1:101" ht="11.85" customHeight="1" outlineLevel="3">
      <c r="A1058"/>
      <c r="B1058" s="13" t="str">
        <f t="shared" si="96"/>
        <v xml:space="preserve">            Цифровой ресивер  Selenga HD80 (Эфирный DVB-T2)</v>
      </c>
      <c r="C1058" s="32">
        <v>16612</v>
      </c>
      <c r="D1058" s="12">
        <f t="shared" si="95"/>
        <v>42.923999999999999</v>
      </c>
      <c r="E1058" s="84">
        <f t="shared" si="95"/>
        <v>35.771999999999998</v>
      </c>
      <c r="F1058" s="74" t="s">
        <v>63</v>
      </c>
      <c r="H1058" s="46" t="s">
        <v>4407</v>
      </c>
      <c r="I1058" s="47">
        <v>35.770000000000003</v>
      </c>
      <c r="J1058" s="47">
        <v>29.81</v>
      </c>
      <c r="K1058" s="179">
        <v>32.96</v>
      </c>
      <c r="L1058" s="58" t="s">
        <v>3043</v>
      </c>
      <c r="M1058" s="113" t="s">
        <v>1418</v>
      </c>
      <c r="N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</row>
    <row r="1059" spans="1:101" ht="11.85" customHeight="1" outlineLevel="3">
      <c r="A1059"/>
      <c r="B1059" s="13" t="str">
        <f t="shared" si="96"/>
        <v xml:space="preserve">            Цифровой ресивер DORRADO APA-302</v>
      </c>
      <c r="C1059" s="31" t="s">
        <v>2833</v>
      </c>
      <c r="D1059" s="12">
        <f t="shared" si="95"/>
        <v>43.716000000000001</v>
      </c>
      <c r="E1059" s="84">
        <f t="shared" si="95"/>
        <v>40.199999999999996</v>
      </c>
      <c r="F1059" s="74" t="s">
        <v>63</v>
      </c>
      <c r="H1059" s="46" t="s">
        <v>2832</v>
      </c>
      <c r="I1059" s="47">
        <v>36.43</v>
      </c>
      <c r="J1059" s="47">
        <v>33.5</v>
      </c>
      <c r="K1059" s="179">
        <v>27.5</v>
      </c>
      <c r="L1059" s="58" t="s">
        <v>3043</v>
      </c>
      <c r="M1059" s="113" t="s">
        <v>3100</v>
      </c>
      <c r="N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</row>
    <row r="1060" spans="1:101" ht="12.6" customHeight="1" outlineLevel="2">
      <c r="A1060"/>
      <c r="B1060" s="35" t="s">
        <v>2392</v>
      </c>
      <c r="C1060" s="29"/>
      <c r="D1060" s="29"/>
      <c r="E1060" s="29"/>
      <c r="F1060" s="29"/>
      <c r="G1060" s="29"/>
      <c r="H1060" s="49"/>
      <c r="I1060" s="49"/>
      <c r="J1060" s="49"/>
      <c r="K1060" s="29"/>
      <c r="L1060" s="29"/>
      <c r="M1060" s="29"/>
      <c r="N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</row>
    <row r="1061" spans="1:101" ht="22.35" customHeight="1" outlineLevel="3">
      <c r="A1061"/>
      <c r="B1061" s="13" t="str">
        <f t="shared" ref="B1061" si="97">HYPERLINK(CONCATENATE("http://belpult.by/site_search?search_term=",C1061),H1061)</f>
        <v xml:space="preserve">            Цифровой/кабельный рессивер DVB-C  GoldMaster C-505HDI</v>
      </c>
      <c r="C1061" s="31" t="s">
        <v>2394</v>
      </c>
      <c r="D1061" s="12">
        <f t="shared" si="95"/>
        <v>50.423999999999999</v>
      </c>
      <c r="E1061" s="84">
        <f t="shared" si="95"/>
        <v>42.024000000000001</v>
      </c>
      <c r="F1061" s="74" t="s">
        <v>63</v>
      </c>
      <c r="H1061" s="46" t="s">
        <v>2393</v>
      </c>
      <c r="I1061" s="47">
        <v>42.02</v>
      </c>
      <c r="J1061" s="47">
        <v>35.020000000000003</v>
      </c>
      <c r="K1061" s="179">
        <v>41.8</v>
      </c>
      <c r="L1061" s="59" t="s">
        <v>3044</v>
      </c>
      <c r="M1061" s="113" t="s">
        <v>1418</v>
      </c>
      <c r="N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</row>
    <row r="1062" spans="1:101" ht="12.6" customHeight="1" outlineLevel="2">
      <c r="A1062"/>
      <c r="B1062" s="35" t="s">
        <v>1138</v>
      </c>
      <c r="C1062" s="29"/>
      <c r="D1062" s="29"/>
      <c r="E1062" s="29"/>
      <c r="F1062" s="29"/>
      <c r="G1062" s="29"/>
      <c r="H1062" s="49"/>
      <c r="I1062" s="49"/>
      <c r="J1062" s="49"/>
      <c r="K1062" s="29"/>
      <c r="L1062" s="29"/>
      <c r="M1062" s="29"/>
      <c r="N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</row>
    <row r="1063" spans="1:101" ht="22.35" customHeight="1" outlineLevel="3">
      <c r="A1063"/>
      <c r="B1063" s="13" t="str">
        <f t="shared" ref="B1063:B1066" si="98">HYPERLINK(CONCATENATE("http://belpult.by/site_search?search_term=",C1063),H1063)</f>
        <v xml:space="preserve">            Приставка Смарт ТВ - GOLDMASTER i-905 (Android TV Box)</v>
      </c>
      <c r="C1063" s="31" t="s">
        <v>4403</v>
      </c>
      <c r="D1063" s="12">
        <f t="shared" si="95"/>
        <v>100.18799999999999</v>
      </c>
      <c r="E1063" s="84">
        <f t="shared" si="95"/>
        <v>100.18799999999999</v>
      </c>
      <c r="F1063" s="74" t="s">
        <v>63</v>
      </c>
      <c r="H1063" s="46" t="s">
        <v>4408</v>
      </c>
      <c r="I1063" s="179">
        <v>83.49</v>
      </c>
      <c r="J1063" s="179">
        <v>83.49</v>
      </c>
      <c r="K1063" s="179">
        <v>83.49</v>
      </c>
      <c r="L1063" s="59" t="s">
        <v>3044</v>
      </c>
      <c r="M1063" s="113" t="s">
        <v>1419</v>
      </c>
      <c r="N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</row>
    <row r="1064" spans="1:101" ht="22.35" customHeight="1" outlineLevel="3">
      <c r="A1064"/>
      <c r="B1064" s="13" t="str">
        <f t="shared" si="98"/>
        <v xml:space="preserve">            Приставка Смарт ТВ - INVIN K1Plus DVB T2+S2 (Android TV Box)</v>
      </c>
      <c r="C1064" s="32">
        <v>15497</v>
      </c>
      <c r="D1064" s="12">
        <f t="shared" si="95"/>
        <v>301.44</v>
      </c>
      <c r="E1064" s="84">
        <f t="shared" si="95"/>
        <v>244.92</v>
      </c>
      <c r="F1064" s="74" t="s">
        <v>63</v>
      </c>
      <c r="H1064" s="46" t="s">
        <v>1139</v>
      </c>
      <c r="I1064" s="47">
        <v>251.2</v>
      </c>
      <c r="J1064" s="47">
        <v>204.1</v>
      </c>
      <c r="K1064" s="179">
        <v>278.39</v>
      </c>
      <c r="L1064" s="58" t="s">
        <v>3043</v>
      </c>
      <c r="M1064" s="113" t="s">
        <v>1419</v>
      </c>
      <c r="N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</row>
    <row r="1065" spans="1:101" ht="11.85" customHeight="1" outlineLevel="3">
      <c r="A1065"/>
      <c r="B1065" s="13" t="str">
        <f t="shared" si="98"/>
        <v xml:space="preserve">            Приставка Смарт ТВ - INVIN M8S+II (Android TV Box)</v>
      </c>
      <c r="C1065" s="32">
        <v>15496</v>
      </c>
      <c r="D1065" s="12">
        <f t="shared" si="95"/>
        <v>332.86799999999999</v>
      </c>
      <c r="E1065" s="84">
        <f t="shared" si="95"/>
        <v>270.45599999999996</v>
      </c>
      <c r="F1065" s="74" t="s">
        <v>63</v>
      </c>
      <c r="H1065" s="46" t="s">
        <v>1140</v>
      </c>
      <c r="I1065" s="47">
        <v>277.39</v>
      </c>
      <c r="J1065" s="47">
        <v>225.38</v>
      </c>
      <c r="K1065" s="179">
        <v>307.43</v>
      </c>
      <c r="L1065" s="58" t="s">
        <v>3043</v>
      </c>
      <c r="M1065" s="113" t="s">
        <v>1419</v>
      </c>
      <c r="N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</row>
    <row r="1066" spans="1:101" ht="11.85" customHeight="1" outlineLevel="3">
      <c r="A1066"/>
      <c r="B1066" s="13" t="str">
        <f t="shared" si="98"/>
        <v xml:space="preserve">            Приставка Смарт ТВ ANDROID FORMULER Z+</v>
      </c>
      <c r="C1066" s="31" t="s">
        <v>4195</v>
      </c>
      <c r="D1066" s="12">
        <f t="shared" si="95"/>
        <v>129.35999999999999</v>
      </c>
      <c r="E1066" s="84">
        <f t="shared" si="95"/>
        <v>129.35999999999999</v>
      </c>
      <c r="F1066" s="74"/>
      <c r="H1066" s="46" t="s">
        <v>4194</v>
      </c>
      <c r="I1066" s="179">
        <v>107.8</v>
      </c>
      <c r="J1066" s="179">
        <v>107.8</v>
      </c>
      <c r="K1066" s="179">
        <v>107.8</v>
      </c>
      <c r="L1066" s="59" t="s">
        <v>3044</v>
      </c>
      <c r="M1066" s="113" t="s">
        <v>1419</v>
      </c>
      <c r="N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</row>
    <row r="1067" spans="1:101" ht="12.6" customHeight="1" outlineLevel="2">
      <c r="A1067"/>
      <c r="B1067" s="35" t="s">
        <v>3101</v>
      </c>
      <c r="C1067" s="29"/>
      <c r="D1067" s="29"/>
      <c r="E1067" s="29"/>
      <c r="F1067" s="29"/>
      <c r="G1067" s="29"/>
      <c r="H1067" s="49"/>
      <c r="I1067" s="49"/>
      <c r="J1067" s="49"/>
      <c r="K1067" s="29"/>
      <c r="L1067" s="29"/>
      <c r="M1067" s="29"/>
      <c r="N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</row>
    <row r="1068" spans="1:101" ht="23.85" customHeight="1" outlineLevel="3">
      <c r="A1068"/>
      <c r="B1068" s="36" t="s">
        <v>3265</v>
      </c>
      <c r="C1068" s="30"/>
      <c r="D1068" s="30"/>
      <c r="E1068" s="30"/>
      <c r="F1068" s="30"/>
      <c r="G1068" s="30"/>
      <c r="H1068" s="49"/>
      <c r="I1068" s="49"/>
      <c r="J1068" s="49"/>
      <c r="K1068" s="30"/>
      <c r="L1068" s="30"/>
      <c r="M1068" s="30"/>
      <c r="N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</row>
    <row r="1069" spans="1:101" ht="11.85" customHeight="1" outlineLevel="4">
      <c r="A1069"/>
      <c r="B1069" s="13" t="str">
        <f t="shared" ref="B1069:B1080" si="99">HYPERLINK(CONCATENATE("http://belpult.by/site_search?search_term=",C1069),H1069)</f>
        <v xml:space="preserve">                Карта НТВ+ (199 на счету) MPEG 4 (Запад)</v>
      </c>
      <c r="C1069" s="32">
        <v>17268</v>
      </c>
      <c r="D1069" s="12">
        <f t="shared" si="95"/>
        <v>10.799999999999999</v>
      </c>
      <c r="E1069" s="84">
        <f t="shared" si="95"/>
        <v>9</v>
      </c>
      <c r="F1069" s="74" t="s">
        <v>63</v>
      </c>
      <c r="H1069" s="46" t="s">
        <v>3920</v>
      </c>
      <c r="I1069" s="47">
        <v>9</v>
      </c>
      <c r="J1069" s="47">
        <v>7.5</v>
      </c>
      <c r="K1069" s="179">
        <v>8.2899999999999991</v>
      </c>
      <c r="L1069" s="58" t="s">
        <v>3043</v>
      </c>
      <c r="M1069" s="113" t="s">
        <v>1431</v>
      </c>
      <c r="N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</row>
    <row r="1070" spans="1:101" ht="11.85" customHeight="1" outlineLevel="4">
      <c r="A1070"/>
      <c r="B1070" s="13" t="str">
        <f t="shared" si="99"/>
        <v xml:space="preserve">                Карта предоплаты "Триколор" "Детский"</v>
      </c>
      <c r="C1070" s="31" t="s">
        <v>4543</v>
      </c>
      <c r="D1070" s="12">
        <f t="shared" si="95"/>
        <v>65.531999999999996</v>
      </c>
      <c r="E1070" s="84">
        <f t="shared" si="95"/>
        <v>54.611999999999995</v>
      </c>
      <c r="F1070" s="74" t="s">
        <v>63</v>
      </c>
      <c r="H1070" s="46" t="s">
        <v>4542</v>
      </c>
      <c r="I1070" s="47">
        <v>54.61</v>
      </c>
      <c r="J1070" s="47">
        <v>45.51</v>
      </c>
      <c r="K1070" s="179">
        <v>54.08</v>
      </c>
      <c r="L1070" s="59" t="s">
        <v>3044</v>
      </c>
      <c r="M1070" s="113" t="s">
        <v>1419</v>
      </c>
      <c r="N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</row>
    <row r="1071" spans="1:101" ht="11.85" customHeight="1" outlineLevel="4">
      <c r="A1071"/>
      <c r="B1071" s="13" t="str">
        <f t="shared" si="99"/>
        <v xml:space="preserve">                Карта предоплаты "Триколор" "Единый"</v>
      </c>
      <c r="C1071" s="31" t="s">
        <v>4545</v>
      </c>
      <c r="D1071" s="12">
        <f t="shared" si="95"/>
        <v>65.531999999999996</v>
      </c>
      <c r="E1071" s="84">
        <f t="shared" si="95"/>
        <v>54.611999999999995</v>
      </c>
      <c r="F1071" s="74" t="s">
        <v>63</v>
      </c>
      <c r="H1071" s="46" t="s">
        <v>4544</v>
      </c>
      <c r="I1071" s="47">
        <v>54.61</v>
      </c>
      <c r="J1071" s="47">
        <v>45.51</v>
      </c>
      <c r="K1071" s="179">
        <v>54.08</v>
      </c>
      <c r="L1071" s="59" t="s">
        <v>3044</v>
      </c>
      <c r="M1071" s="113" t="s">
        <v>1419</v>
      </c>
      <c r="N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</row>
    <row r="1072" spans="1:101" ht="22.35" customHeight="1" outlineLevel="4">
      <c r="A1072"/>
      <c r="B1072" s="13" t="str">
        <f t="shared" si="99"/>
        <v xml:space="preserve">                Карта предоплаты Триколор ТВ "Единый Мульти Лайт"</v>
      </c>
      <c r="C1072" s="31" t="s">
        <v>4547</v>
      </c>
      <c r="D1072" s="12">
        <f t="shared" si="95"/>
        <v>84.66</v>
      </c>
      <c r="E1072" s="84">
        <f t="shared" si="95"/>
        <v>70.548000000000002</v>
      </c>
      <c r="F1072" s="74" t="s">
        <v>63</v>
      </c>
      <c r="H1072" s="46" t="s">
        <v>4546</v>
      </c>
      <c r="I1072" s="47">
        <v>70.55</v>
      </c>
      <c r="J1072" s="47">
        <v>58.79</v>
      </c>
      <c r="K1072" s="179">
        <v>69.849999999999994</v>
      </c>
      <c r="L1072" s="59" t="s">
        <v>3044</v>
      </c>
      <c r="M1072" s="113" t="s">
        <v>1419</v>
      </c>
      <c r="N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</row>
    <row r="1073" spans="1:101" ht="22.35" customHeight="1" outlineLevel="4">
      <c r="A1073"/>
      <c r="B1073" s="13" t="str">
        <f t="shared" si="99"/>
        <v xml:space="preserve">                Карта предоплаты Триколор ТВ "Ночной" (2 канала на 1 год)</v>
      </c>
      <c r="C1073" s="31" t="s">
        <v>4549</v>
      </c>
      <c r="D1073" s="12">
        <f t="shared" si="95"/>
        <v>54.515999999999998</v>
      </c>
      <c r="E1073" s="84">
        <f t="shared" si="95"/>
        <v>45.431999999999995</v>
      </c>
      <c r="F1073" s="74" t="s">
        <v>63</v>
      </c>
      <c r="H1073" s="46" t="s">
        <v>4548</v>
      </c>
      <c r="I1073" s="47">
        <v>45.43</v>
      </c>
      <c r="J1073" s="47">
        <v>37.86</v>
      </c>
      <c r="K1073" s="179">
        <v>44.42</v>
      </c>
      <c r="L1073" s="59" t="s">
        <v>3044</v>
      </c>
      <c r="M1073" s="113" t="s">
        <v>1419</v>
      </c>
      <c r="N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</row>
    <row r="1074" spans="1:101" ht="11.85" customHeight="1" outlineLevel="4">
      <c r="A1074"/>
      <c r="B1074" s="13" t="str">
        <f t="shared" si="99"/>
        <v xml:space="preserve">                Скретч-карта-S-7дней-5640ц(Тариф 1500р/год)</v>
      </c>
      <c r="C1074" s="32">
        <v>17012</v>
      </c>
      <c r="D1074" s="12">
        <f t="shared" si="95"/>
        <v>3.1680000000000001</v>
      </c>
      <c r="E1074" s="84">
        <f t="shared" si="95"/>
        <v>2.64</v>
      </c>
      <c r="F1074" s="74" t="s">
        <v>63</v>
      </c>
      <c r="H1074" s="46" t="s">
        <v>3921</v>
      </c>
      <c r="I1074" s="47">
        <v>2.64</v>
      </c>
      <c r="J1074" s="47">
        <v>2.2000000000000002</v>
      </c>
      <c r="K1074" s="179">
        <v>2.44</v>
      </c>
      <c r="L1074" s="58" t="s">
        <v>3043</v>
      </c>
      <c r="M1074" s="113" t="s">
        <v>1418</v>
      </c>
      <c r="N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</row>
    <row r="1075" spans="1:101" ht="22.35" customHeight="1" outlineLevel="3">
      <c r="A1075"/>
      <c r="B1075" s="13" t="str">
        <f t="shared" si="99"/>
        <v xml:space="preserve">            Цифровая интерактивная ТВ-приставка VA1020 (НТВ+, HD, USB)</v>
      </c>
      <c r="C1075" s="32">
        <v>17337</v>
      </c>
      <c r="D1075" s="12">
        <f t="shared" si="95"/>
        <v>184.88399999999999</v>
      </c>
      <c r="E1075" s="84">
        <f t="shared" si="95"/>
        <v>154.06799999999998</v>
      </c>
      <c r="F1075" s="74" t="s">
        <v>63</v>
      </c>
      <c r="H1075" s="46" t="s">
        <v>3266</v>
      </c>
      <c r="I1075" s="47">
        <v>154.07</v>
      </c>
      <c r="J1075" s="47">
        <v>128.38999999999999</v>
      </c>
      <c r="K1075" s="179">
        <v>141.88</v>
      </c>
      <c r="L1075" s="58" t="s">
        <v>3043</v>
      </c>
      <c r="M1075" s="113" t="s">
        <v>1430</v>
      </c>
      <c r="N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</row>
    <row r="1076" spans="1:101" ht="11.85" customHeight="1" outlineLevel="3">
      <c r="A1076"/>
      <c r="B1076" s="13" t="str">
        <f t="shared" si="99"/>
        <v xml:space="preserve">            Цифровой ресивер GS B532M (Триколор)</v>
      </c>
      <c r="C1076" s="32">
        <v>16552</v>
      </c>
      <c r="D1076" s="12">
        <f t="shared" si="95"/>
        <v>243.11999999999998</v>
      </c>
      <c r="E1076" s="84">
        <f t="shared" si="95"/>
        <v>202.596</v>
      </c>
      <c r="F1076" s="74" t="s">
        <v>63</v>
      </c>
      <c r="H1076" s="46" t="s">
        <v>1141</v>
      </c>
      <c r="I1076" s="47">
        <v>202.6</v>
      </c>
      <c r="J1076" s="47">
        <v>168.83</v>
      </c>
      <c r="K1076" s="179">
        <v>186.56</v>
      </c>
      <c r="L1076" s="58" t="s">
        <v>3043</v>
      </c>
      <c r="M1076" s="113" t="s">
        <v>1419</v>
      </c>
      <c r="N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</row>
    <row r="1077" spans="1:101" ht="11.85" customHeight="1" outlineLevel="3">
      <c r="A1077"/>
      <c r="B1077" s="13" t="str">
        <f t="shared" si="99"/>
        <v xml:space="preserve">            Цифровой ресивер GS B534M (Триколор)</v>
      </c>
      <c r="C1077" s="32">
        <v>17720</v>
      </c>
      <c r="D1077" s="12">
        <f t="shared" si="95"/>
        <v>243.11999999999998</v>
      </c>
      <c r="E1077" s="84">
        <f t="shared" si="95"/>
        <v>202.596</v>
      </c>
      <c r="F1077" s="74" t="s">
        <v>63</v>
      </c>
      <c r="H1077" s="46" t="s">
        <v>3267</v>
      </c>
      <c r="I1077" s="47">
        <v>202.6</v>
      </c>
      <c r="J1077" s="47">
        <v>168.83</v>
      </c>
      <c r="K1077" s="179">
        <v>186.56</v>
      </c>
      <c r="L1077" s="58" t="s">
        <v>3043</v>
      </c>
      <c r="M1077" s="113" t="s">
        <v>1419</v>
      </c>
      <c r="N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</row>
    <row r="1078" spans="1:101" ht="11.85" customHeight="1" outlineLevel="3">
      <c r="A1078"/>
      <c r="B1078" s="13" t="str">
        <f t="shared" si="99"/>
        <v xml:space="preserve">            Цифровой ресивер NTV-PLUS 710HD (НТВ+, HD, USB)</v>
      </c>
      <c r="C1078" s="32">
        <v>17333</v>
      </c>
      <c r="D1078" s="12">
        <f t="shared" si="95"/>
        <v>184.88399999999999</v>
      </c>
      <c r="E1078" s="84">
        <f t="shared" si="95"/>
        <v>154.06799999999998</v>
      </c>
      <c r="F1078" s="74" t="s">
        <v>63</v>
      </c>
      <c r="H1078" s="46" t="s">
        <v>3268</v>
      </c>
      <c r="I1078" s="47">
        <v>154.07</v>
      </c>
      <c r="J1078" s="47">
        <v>128.38999999999999</v>
      </c>
      <c r="K1078" s="179">
        <v>141.88</v>
      </c>
      <c r="L1078" s="58" t="s">
        <v>3043</v>
      </c>
      <c r="M1078" s="113" t="s">
        <v>1419</v>
      </c>
      <c r="N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</row>
    <row r="1079" spans="1:101" ht="22.35" customHeight="1" outlineLevel="3">
      <c r="A1079"/>
      <c r="B1079" s="13" t="str">
        <f t="shared" si="99"/>
        <v xml:space="preserve">            Цифровой ресивер Opentech ISB7-VA70/W (НТВ+, HD, USB)</v>
      </c>
      <c r="C1079" s="32">
        <v>16556</v>
      </c>
      <c r="D1079" s="12">
        <f t="shared" si="95"/>
        <v>184.88399999999999</v>
      </c>
      <c r="E1079" s="84">
        <f t="shared" si="95"/>
        <v>154.06799999999998</v>
      </c>
      <c r="F1079" s="74" t="s">
        <v>63</v>
      </c>
      <c r="H1079" s="46" t="s">
        <v>3102</v>
      </c>
      <c r="I1079" s="47">
        <v>154.07</v>
      </c>
      <c r="J1079" s="47">
        <v>128.38999999999999</v>
      </c>
      <c r="K1079" s="179">
        <v>141.88</v>
      </c>
      <c r="L1079" s="58" t="s">
        <v>3043</v>
      </c>
      <c r="M1079" s="113" t="s">
        <v>1419</v>
      </c>
      <c r="N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</row>
    <row r="1080" spans="1:101" ht="22.35" customHeight="1" outlineLevel="3">
      <c r="A1080"/>
      <c r="B1080" s="13" t="str">
        <f t="shared" si="99"/>
        <v xml:space="preserve">            Цифровой ресивер Sagemcom DSI74 HD (НТВ+, HD, USB)</v>
      </c>
      <c r="C1080" s="32">
        <v>14682</v>
      </c>
      <c r="D1080" s="12">
        <f t="shared" si="95"/>
        <v>184.88399999999999</v>
      </c>
      <c r="E1080" s="84">
        <f t="shared" si="95"/>
        <v>154.06799999999998</v>
      </c>
      <c r="F1080" s="74" t="s">
        <v>63</v>
      </c>
      <c r="H1080" s="46" t="s">
        <v>3103</v>
      </c>
      <c r="I1080" s="47">
        <v>154.07</v>
      </c>
      <c r="J1080" s="47">
        <v>128.38999999999999</v>
      </c>
      <c r="K1080" s="179">
        <v>141.88</v>
      </c>
      <c r="L1080" s="58" t="s">
        <v>3043</v>
      </c>
      <c r="M1080" s="113" t="s">
        <v>1419</v>
      </c>
      <c r="N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</row>
    <row r="1081" spans="1:101" ht="25.8" customHeight="1" outlineLevel="1">
      <c r="A1081"/>
      <c r="B1081" s="69" t="s">
        <v>4146</v>
      </c>
      <c r="C1081" s="70"/>
      <c r="D1081" s="70"/>
      <c r="E1081" s="70"/>
      <c r="F1081" s="70"/>
      <c r="G1081" s="70"/>
      <c r="H1081" s="115"/>
      <c r="I1081" s="115"/>
      <c r="J1081" s="115"/>
      <c r="K1081" s="70"/>
      <c r="L1081" s="70"/>
      <c r="M1081" s="70"/>
      <c r="N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</row>
    <row r="1082" spans="1:101" ht="12.6" customHeight="1" outlineLevel="2">
      <c r="A1082"/>
      <c r="B1082" s="35" t="s">
        <v>1142</v>
      </c>
      <c r="C1082" s="29"/>
      <c r="D1082" s="29"/>
      <c r="E1082" s="29"/>
      <c r="F1082" s="29"/>
      <c r="G1082" s="29"/>
      <c r="H1082" s="49"/>
      <c r="I1082" s="49"/>
      <c r="J1082" s="49"/>
      <c r="K1082" s="29"/>
      <c r="L1082" s="29"/>
      <c r="M1082" s="29"/>
      <c r="N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</row>
    <row r="1083" spans="1:101" ht="22.35" customHeight="1" outlineLevel="3">
      <c r="A1083"/>
      <c r="B1083" s="13" t="str">
        <f t="shared" ref="B1083:B1084" si="100">HYPERLINK(CONCATENATE("http://belpult.by/site_search?search_term=",C1083),H1083)</f>
        <v xml:space="preserve">            Антенна уличная РЭМО BAS-2313 CONNECT STREET UNIVERSAL (пассивная, 3G/4G, 12.5 - 15 дБи, коробка)</v>
      </c>
      <c r="C1083" s="32">
        <v>13902</v>
      </c>
      <c r="D1083" s="12">
        <f t="shared" si="95"/>
        <v>89.016000000000005</v>
      </c>
      <c r="E1083" s="84">
        <f t="shared" si="95"/>
        <v>74.183999999999997</v>
      </c>
      <c r="F1083" s="74" t="s">
        <v>63</v>
      </c>
      <c r="H1083" s="46" t="s">
        <v>1618</v>
      </c>
      <c r="I1083" s="47">
        <v>74.180000000000007</v>
      </c>
      <c r="J1083" s="47">
        <v>61.82</v>
      </c>
      <c r="K1083" s="179">
        <v>73.44</v>
      </c>
      <c r="L1083" s="58" t="s">
        <v>3043</v>
      </c>
      <c r="M1083" s="113" t="s">
        <v>1427</v>
      </c>
      <c r="N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</row>
    <row r="1084" spans="1:101" ht="22.35" customHeight="1" outlineLevel="3">
      <c r="A1084"/>
      <c r="B1084" s="13" t="str">
        <f t="shared" si="100"/>
        <v xml:space="preserve">            Антенна уличная РЭМО CONNECT STREET (пассивная, UMTS-2100/GSM-1800/1900, 18 дБи, коробка)</v>
      </c>
      <c r="C1084" s="32">
        <v>12274</v>
      </c>
      <c r="D1084" s="12">
        <f t="shared" si="95"/>
        <v>84.24</v>
      </c>
      <c r="E1084" s="84">
        <f t="shared" si="95"/>
        <v>70.2</v>
      </c>
      <c r="F1084" s="74" t="s">
        <v>63</v>
      </c>
      <c r="H1084" s="46" t="s">
        <v>1619</v>
      </c>
      <c r="I1084" s="47">
        <v>70.2</v>
      </c>
      <c r="J1084" s="47">
        <v>58.5</v>
      </c>
      <c r="K1084" s="179">
        <v>69.5</v>
      </c>
      <c r="L1084" s="58" t="s">
        <v>3043</v>
      </c>
      <c r="M1084" s="113" t="s">
        <v>1427</v>
      </c>
      <c r="N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</row>
    <row r="1085" spans="1:101" ht="12.6" customHeight="1" outlineLevel="3">
      <c r="A1085"/>
      <c r="B1085" s="36" t="s">
        <v>3972</v>
      </c>
      <c r="C1085" s="30"/>
      <c r="D1085" s="30"/>
      <c r="E1085" s="30"/>
      <c r="F1085" s="30"/>
      <c r="G1085" s="30"/>
      <c r="H1085" s="49"/>
      <c r="I1085" s="49"/>
      <c r="J1085" s="49"/>
      <c r="K1085" s="30"/>
      <c r="L1085" s="30"/>
      <c r="M1085" s="30"/>
      <c r="N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</row>
    <row r="1086" spans="1:101" ht="11.85" customHeight="1" outlineLevel="4">
      <c r="A1086"/>
      <c r="B1086" s="13" t="str">
        <f t="shared" ref="B1086:B1089" si="101">HYPERLINK(CONCATENATE("http://belpult.by/site_search?search_term=",C1086),H1086)</f>
        <v xml:space="preserve">                Беспроводной адаптер WiFi Selenga с антенной</v>
      </c>
      <c r="C1086" s="32">
        <v>16615</v>
      </c>
      <c r="D1086" s="12">
        <f t="shared" si="95"/>
        <v>13.176</v>
      </c>
      <c r="E1086" s="84">
        <f t="shared" si="95"/>
        <v>10.98</v>
      </c>
      <c r="F1086" s="74" t="s">
        <v>63</v>
      </c>
      <c r="H1086" s="46" t="s">
        <v>3973</v>
      </c>
      <c r="I1086" s="47">
        <v>10.98</v>
      </c>
      <c r="J1086" s="47">
        <v>9.15</v>
      </c>
      <c r="K1086" s="179">
        <v>9.8800000000000008</v>
      </c>
      <c r="L1086" s="58" t="s">
        <v>3043</v>
      </c>
      <c r="M1086" s="113" t="s">
        <v>1427</v>
      </c>
      <c r="N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</row>
    <row r="1087" spans="1:101" ht="11.85" customHeight="1" outlineLevel="3">
      <c r="A1087"/>
      <c r="B1087" s="13" t="str">
        <f t="shared" si="101"/>
        <v xml:space="preserve">            Кабель с коннектором CRC9/гнездо SMA</v>
      </c>
      <c r="C1087" s="31" t="s">
        <v>4339</v>
      </c>
      <c r="D1087" s="12">
        <f t="shared" si="95"/>
        <v>13.44</v>
      </c>
      <c r="E1087" s="84">
        <f t="shared" si="95"/>
        <v>10.08</v>
      </c>
      <c r="F1087" s="74" t="s">
        <v>63</v>
      </c>
      <c r="H1087" s="46" t="s">
        <v>4338</v>
      </c>
      <c r="I1087" s="47">
        <v>11.2</v>
      </c>
      <c r="J1087" s="47">
        <v>8.4</v>
      </c>
      <c r="K1087" s="179">
        <v>11.55</v>
      </c>
      <c r="L1087" s="59" t="s">
        <v>3044</v>
      </c>
      <c r="M1087" s="113" t="s">
        <v>1419</v>
      </c>
      <c r="N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</row>
    <row r="1088" spans="1:101" ht="11.85" customHeight="1" outlineLevel="3">
      <c r="A1088"/>
      <c r="B1088" s="13" t="str">
        <f t="shared" si="101"/>
        <v xml:space="preserve">            Кабель с коннектором TS9/гнездо SMA</v>
      </c>
      <c r="C1088" s="31" t="s">
        <v>4341</v>
      </c>
      <c r="D1088" s="12">
        <f t="shared" si="95"/>
        <v>13.44</v>
      </c>
      <c r="E1088" s="84">
        <f t="shared" si="95"/>
        <v>10.08</v>
      </c>
      <c r="F1088" s="74" t="s">
        <v>63</v>
      </c>
      <c r="H1088" s="46" t="s">
        <v>4340</v>
      </c>
      <c r="I1088" s="47">
        <v>11.2</v>
      </c>
      <c r="J1088" s="47">
        <v>8.4</v>
      </c>
      <c r="K1088" s="179">
        <v>11.55</v>
      </c>
      <c r="L1088" s="59" t="s">
        <v>3044</v>
      </c>
      <c r="M1088" s="113" t="s">
        <v>1419</v>
      </c>
      <c r="N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</row>
    <row r="1089" spans="1:101" ht="22.35" customHeight="1" outlineLevel="3">
      <c r="A1089"/>
      <c r="B1089" s="13" t="str">
        <f t="shared" si="101"/>
        <v xml:space="preserve">            Сетевой адаптер Powerline INVIN L2 (до 200 Mбит/cек)</v>
      </c>
      <c r="C1089" s="32">
        <v>17547</v>
      </c>
      <c r="D1089" s="12">
        <f t="shared" si="95"/>
        <v>50.556000000000004</v>
      </c>
      <c r="E1089" s="84">
        <f t="shared" si="95"/>
        <v>42.131999999999998</v>
      </c>
      <c r="F1089" s="74" t="s">
        <v>63</v>
      </c>
      <c r="H1089" s="46" t="s">
        <v>4147</v>
      </c>
      <c r="I1089" s="47">
        <v>42.13</v>
      </c>
      <c r="J1089" s="47">
        <v>35.11</v>
      </c>
      <c r="K1089" s="179">
        <v>37.93</v>
      </c>
      <c r="L1089" s="58" t="s">
        <v>3043</v>
      </c>
      <c r="M1089" s="113" t="s">
        <v>4148</v>
      </c>
      <c r="N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</row>
    <row r="1090" spans="1:101" ht="12.6" customHeight="1" outlineLevel="2">
      <c r="A1090"/>
      <c r="B1090" s="35" t="s">
        <v>1143</v>
      </c>
      <c r="C1090" s="29"/>
      <c r="D1090" s="29"/>
      <c r="E1090" s="29"/>
      <c r="F1090" s="29"/>
      <c r="G1090" s="29"/>
      <c r="H1090" s="49"/>
      <c r="I1090" s="49"/>
      <c r="J1090" s="49"/>
      <c r="K1090" s="29"/>
      <c r="L1090" s="29"/>
      <c r="M1090" s="29"/>
      <c r="N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</row>
    <row r="1091" spans="1:101" ht="11.85" customHeight="1" outlineLevel="3">
      <c r="A1091"/>
      <c r="B1091" s="13" t="str">
        <f t="shared" ref="B1091:B1104" si="102">HYPERLINK(CONCATENATE("http://belpult.by/site_search?search_term=",C1091),H1091)</f>
        <v xml:space="preserve">            3хF гнезда, Т-образный  (цинк-никель) (АРБАКОМ)</v>
      </c>
      <c r="C1091" s="31" t="s">
        <v>2527</v>
      </c>
      <c r="D1091" s="12">
        <f t="shared" si="95"/>
        <v>0.55200000000000005</v>
      </c>
      <c r="E1091" s="84">
        <f t="shared" si="95"/>
        <v>0.45599999999999996</v>
      </c>
      <c r="F1091" s="74" t="s">
        <v>63</v>
      </c>
      <c r="H1091" s="46" t="s">
        <v>2526</v>
      </c>
      <c r="I1091" s="47">
        <v>0.46</v>
      </c>
      <c r="J1091" s="47">
        <v>0.38</v>
      </c>
      <c r="K1091" s="179">
        <v>0.4</v>
      </c>
      <c r="L1091" s="58" t="s">
        <v>3043</v>
      </c>
      <c r="M1091" s="113" t="s">
        <v>1437</v>
      </c>
      <c r="N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</row>
    <row r="1092" spans="1:101" ht="11.85" customHeight="1" outlineLevel="3">
      <c r="A1092"/>
      <c r="B1092" s="13" t="str">
        <f t="shared" si="102"/>
        <v xml:space="preserve">            4хF гнезда  (цинк-никель) (АРБАКОМ)</v>
      </c>
      <c r="C1092" s="31" t="s">
        <v>2529</v>
      </c>
      <c r="D1092" s="12">
        <f t="shared" si="95"/>
        <v>0.69599999999999995</v>
      </c>
      <c r="E1092" s="84">
        <f t="shared" si="95"/>
        <v>0.57599999999999996</v>
      </c>
      <c r="F1092" s="74" t="s">
        <v>63</v>
      </c>
      <c r="H1092" s="46" t="s">
        <v>2528</v>
      </c>
      <c r="I1092" s="47">
        <v>0.57999999999999996</v>
      </c>
      <c r="J1092" s="47">
        <v>0.48</v>
      </c>
      <c r="K1092" s="179">
        <v>0.51</v>
      </c>
      <c r="L1092" s="58" t="s">
        <v>3043</v>
      </c>
      <c r="M1092" s="113" t="s">
        <v>1437</v>
      </c>
      <c r="N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</row>
    <row r="1093" spans="1:101" ht="11.85" customHeight="1" outlineLevel="3">
      <c r="A1093"/>
      <c r="B1093" s="13" t="str">
        <f t="shared" si="102"/>
        <v xml:space="preserve">            F гнездо - F гнездо (медь-никель) (АРБАКОМ)</v>
      </c>
      <c r="C1093" s="31" t="s">
        <v>2531</v>
      </c>
      <c r="D1093" s="12">
        <f t="shared" si="95"/>
        <v>0.55200000000000005</v>
      </c>
      <c r="E1093" s="84">
        <f t="shared" si="95"/>
        <v>0.42</v>
      </c>
      <c r="F1093" s="74" t="s">
        <v>63</v>
      </c>
      <c r="H1093" s="46" t="s">
        <v>2530</v>
      </c>
      <c r="I1093" s="47">
        <v>0.46</v>
      </c>
      <c r="J1093" s="47">
        <v>0.35</v>
      </c>
      <c r="K1093" s="179">
        <v>0.44</v>
      </c>
      <c r="L1093" s="59" t="s">
        <v>3044</v>
      </c>
      <c r="M1093" s="113" t="s">
        <v>1437</v>
      </c>
      <c r="N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</row>
    <row r="1094" spans="1:101" ht="22.35" customHeight="1" outlineLevel="3">
      <c r="A1094"/>
      <c r="B1094" s="13" t="str">
        <f t="shared" si="102"/>
        <v xml:space="preserve">            F штекер, на кабель RG6U, 20мм, точеный (цинк-никель)1упак=100шт (АРБАКОМ)</v>
      </c>
      <c r="C1094" s="31" t="s">
        <v>4197</v>
      </c>
      <c r="D1094" s="12">
        <f t="shared" si="95"/>
        <v>18.143999999999998</v>
      </c>
      <c r="E1094" s="84">
        <f t="shared" si="95"/>
        <v>15.12</v>
      </c>
      <c r="F1094" s="74" t="s">
        <v>70</v>
      </c>
      <c r="H1094" s="46" t="s">
        <v>4196</v>
      </c>
      <c r="I1094" s="47">
        <v>15.12</v>
      </c>
      <c r="J1094" s="47">
        <v>12.6</v>
      </c>
      <c r="K1094" s="179">
        <v>13.2</v>
      </c>
      <c r="L1094" s="58" t="s">
        <v>3043</v>
      </c>
      <c r="M1094" s="113" t="s">
        <v>4198</v>
      </c>
      <c r="N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</row>
    <row r="1095" spans="1:101" ht="22.35" customHeight="1" outlineLevel="3">
      <c r="A1095"/>
      <c r="B1095" s="13" t="str">
        <f t="shared" si="102"/>
        <v xml:space="preserve">            Разъем GM-F-1C 6.5 (1 упак.=100шт) (F штекер,на кабель RG6U)</v>
      </c>
      <c r="C1095" s="31" t="s">
        <v>3487</v>
      </c>
      <c r="D1095" s="12">
        <f t="shared" ref="D1095:E1138" si="103">PRODUCT(I1095,1.2)</f>
        <v>10.811999999999999</v>
      </c>
      <c r="E1095" s="84">
        <f t="shared" si="103"/>
        <v>9.0119999999999987</v>
      </c>
      <c r="F1095" s="74" t="s">
        <v>70</v>
      </c>
      <c r="H1095" s="46" t="s">
        <v>3486</v>
      </c>
      <c r="I1095" s="47">
        <v>9.01</v>
      </c>
      <c r="J1095" s="47">
        <v>7.51</v>
      </c>
      <c r="K1095" s="179">
        <v>8.93</v>
      </c>
      <c r="L1095" s="59" t="s">
        <v>3044</v>
      </c>
      <c r="M1095" s="113" t="s">
        <v>1526</v>
      </c>
      <c r="N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</row>
    <row r="1096" spans="1:101" ht="22.35" customHeight="1" outlineLevel="3">
      <c r="A1096"/>
      <c r="B1096" s="13" t="str">
        <f t="shared" si="102"/>
        <v xml:space="preserve">            Разъем GM-F-39 (1 упак.=100шт.) (F гнездо - F гнездо, соед. кабеля RG-6)</v>
      </c>
      <c r="C1096" s="31" t="s">
        <v>1544</v>
      </c>
      <c r="D1096" s="12">
        <f t="shared" si="103"/>
        <v>15.288</v>
      </c>
      <c r="E1096" s="84">
        <f t="shared" si="103"/>
        <v>12.743999999999998</v>
      </c>
      <c r="F1096" s="74" t="s">
        <v>70</v>
      </c>
      <c r="H1096" s="46" t="s">
        <v>1543</v>
      </c>
      <c r="I1096" s="47">
        <v>12.74</v>
      </c>
      <c r="J1096" s="47">
        <v>10.62</v>
      </c>
      <c r="K1096" s="179">
        <v>12.61</v>
      </c>
      <c r="L1096" s="58" t="s">
        <v>3043</v>
      </c>
      <c r="M1096" s="113" t="s">
        <v>1526</v>
      </c>
      <c r="N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</row>
    <row r="1097" spans="1:101" ht="22.35" customHeight="1" outlineLevel="3">
      <c r="A1097"/>
      <c r="B1097" s="13" t="str">
        <f t="shared" si="102"/>
        <v xml:space="preserve">            Разъем GM-F-55,  Китай (1упак.=100шт.)   (ТВ(PAL) штекер -  F гнездо)</v>
      </c>
      <c r="C1097" s="31" t="s">
        <v>2835</v>
      </c>
      <c r="D1097" s="12">
        <f t="shared" si="103"/>
        <v>22.943999999999999</v>
      </c>
      <c r="E1097" s="84">
        <f t="shared" si="103"/>
        <v>19.116</v>
      </c>
      <c r="F1097" s="74" t="s">
        <v>70</v>
      </c>
      <c r="H1097" s="46" t="s">
        <v>2834</v>
      </c>
      <c r="I1097" s="47">
        <v>19.12</v>
      </c>
      <c r="J1097" s="47">
        <v>15.93</v>
      </c>
      <c r="K1097" s="179">
        <v>18.920000000000002</v>
      </c>
      <c r="L1097" s="58" t="s">
        <v>3043</v>
      </c>
      <c r="M1097" s="113" t="s">
        <v>1526</v>
      </c>
      <c r="N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</row>
    <row r="1098" spans="1:101" ht="22.35" customHeight="1" outlineLevel="3">
      <c r="A1098"/>
      <c r="B1098" s="13" t="str">
        <f t="shared" si="102"/>
        <v xml:space="preserve">            Разъем GM-F-56, (1 упак.=100шт) , Китай  (ТВ(PAL) штекер - Fгнездо,угловой)</v>
      </c>
      <c r="C1098" s="31" t="s">
        <v>2837</v>
      </c>
      <c r="D1098" s="12">
        <f t="shared" si="103"/>
        <v>49.872</v>
      </c>
      <c r="E1098" s="84">
        <f t="shared" si="103"/>
        <v>41.556000000000004</v>
      </c>
      <c r="F1098" s="74" t="s">
        <v>70</v>
      </c>
      <c r="H1098" s="46" t="s">
        <v>2836</v>
      </c>
      <c r="I1098" s="47">
        <v>41.56</v>
      </c>
      <c r="J1098" s="47">
        <v>34.630000000000003</v>
      </c>
      <c r="K1098" s="179">
        <v>41.14</v>
      </c>
      <c r="L1098" s="58" t="s">
        <v>3043</v>
      </c>
      <c r="M1098" s="113" t="s">
        <v>1526</v>
      </c>
      <c r="N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</row>
    <row r="1099" spans="1:101" ht="22.35" customHeight="1" outlineLevel="3">
      <c r="A1099"/>
      <c r="B1099" s="13" t="str">
        <f t="shared" si="102"/>
        <v xml:space="preserve">            Разъем GM-F-57 (1упак.=100шт.)   (ТВ(PAL) гнездо -  F гнездо)</v>
      </c>
      <c r="C1099" s="31" t="s">
        <v>854</v>
      </c>
      <c r="D1099" s="12">
        <f t="shared" si="103"/>
        <v>27.648</v>
      </c>
      <c r="E1099" s="84">
        <f t="shared" si="103"/>
        <v>23.04</v>
      </c>
      <c r="F1099" s="74" t="s">
        <v>70</v>
      </c>
      <c r="H1099" s="46" t="s">
        <v>1144</v>
      </c>
      <c r="I1099" s="47">
        <v>23.04</v>
      </c>
      <c r="J1099" s="47">
        <v>19.2</v>
      </c>
      <c r="K1099" s="179">
        <v>26.4</v>
      </c>
      <c r="L1099" s="58" t="s">
        <v>3043</v>
      </c>
      <c r="M1099" s="113" t="s">
        <v>1526</v>
      </c>
      <c r="N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</row>
    <row r="1100" spans="1:101" ht="22.35" customHeight="1" outlineLevel="3">
      <c r="A1100"/>
      <c r="B1100" s="13" t="str">
        <f t="shared" si="102"/>
        <v xml:space="preserve">            ТВ(PAL) гнездо -  F штекер (медь-никель) (АРБАКОМ)</v>
      </c>
      <c r="C1100" s="31" t="s">
        <v>1053</v>
      </c>
      <c r="D1100" s="12">
        <f t="shared" si="103"/>
        <v>0.92399999999999993</v>
      </c>
      <c r="E1100" s="84">
        <f t="shared" si="103"/>
        <v>0.76800000000000002</v>
      </c>
      <c r="F1100" s="74" t="s">
        <v>63</v>
      </c>
      <c r="H1100" s="46" t="s">
        <v>1145</v>
      </c>
      <c r="I1100" s="47">
        <v>0.77</v>
      </c>
      <c r="J1100" s="47">
        <v>0.64</v>
      </c>
      <c r="K1100" s="179">
        <v>0.66</v>
      </c>
      <c r="L1100" s="58" t="s">
        <v>3043</v>
      </c>
      <c r="M1100" s="113" t="s">
        <v>1437</v>
      </c>
      <c r="N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</row>
    <row r="1101" spans="1:101" ht="22.35" customHeight="1" outlineLevel="3">
      <c r="A1101"/>
      <c r="B1101" s="13" t="str">
        <f t="shared" si="102"/>
        <v xml:space="preserve">            ТВ(PAL) гнездо - F гнездо, угловой (медь-никель) (АРБАКОМ)</v>
      </c>
      <c r="C1101" s="31" t="s">
        <v>1275</v>
      </c>
      <c r="D1101" s="12">
        <f t="shared" si="103"/>
        <v>1.08</v>
      </c>
      <c r="E1101" s="84">
        <f t="shared" si="103"/>
        <v>0.89999999999999991</v>
      </c>
      <c r="F1101" s="74" t="s">
        <v>63</v>
      </c>
      <c r="H1101" s="46" t="s">
        <v>1274</v>
      </c>
      <c r="I1101" s="47">
        <v>0.9</v>
      </c>
      <c r="J1101" s="47">
        <v>0.75</v>
      </c>
      <c r="K1101" s="179">
        <v>0.7</v>
      </c>
      <c r="L1101" s="58" t="s">
        <v>3043</v>
      </c>
      <c r="M1101" s="113" t="s">
        <v>1437</v>
      </c>
      <c r="N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</row>
    <row r="1102" spans="1:101" ht="11.85" customHeight="1" outlineLevel="3">
      <c r="A1102"/>
      <c r="B1102" s="13" t="str">
        <f t="shared" si="102"/>
        <v xml:space="preserve">            ТВ(PAL) штекер -  F гнездо (цинк-никель) (АРБАКОМ)</v>
      </c>
      <c r="C1102" s="31" t="s">
        <v>87</v>
      </c>
      <c r="D1102" s="12">
        <f t="shared" si="103"/>
        <v>0.28799999999999998</v>
      </c>
      <c r="E1102" s="84">
        <f t="shared" si="103"/>
        <v>0.24</v>
      </c>
      <c r="F1102" s="74" t="s">
        <v>63</v>
      </c>
      <c r="H1102" s="46" t="s">
        <v>1146</v>
      </c>
      <c r="I1102" s="47">
        <v>0.24</v>
      </c>
      <c r="J1102" s="47">
        <v>0.2</v>
      </c>
      <c r="K1102" s="179">
        <v>0.2</v>
      </c>
      <c r="L1102" s="59" t="s">
        <v>3044</v>
      </c>
      <c r="M1102" s="113" t="s">
        <v>1527</v>
      </c>
      <c r="N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</row>
    <row r="1103" spans="1:101" ht="22.35" customHeight="1" outlineLevel="3">
      <c r="A1103"/>
      <c r="B1103" s="13" t="str">
        <f t="shared" si="102"/>
        <v xml:space="preserve">            ТВ(PAL) штекер - Fгнездо,угловой (медь-никель) (АРБАКОМ)</v>
      </c>
      <c r="C1103" s="31" t="s">
        <v>2533</v>
      </c>
      <c r="D1103" s="12">
        <f t="shared" si="103"/>
        <v>1.02</v>
      </c>
      <c r="E1103" s="84">
        <f t="shared" si="103"/>
        <v>0.85199999999999998</v>
      </c>
      <c r="F1103" s="74" t="s">
        <v>63</v>
      </c>
      <c r="H1103" s="46" t="s">
        <v>2532</v>
      </c>
      <c r="I1103" s="47">
        <v>0.85</v>
      </c>
      <c r="J1103" s="47">
        <v>0.71</v>
      </c>
      <c r="K1103" s="179">
        <v>0.77</v>
      </c>
      <c r="L1103" s="59" t="s">
        <v>3044</v>
      </c>
      <c r="M1103" s="113" t="s">
        <v>1437</v>
      </c>
      <c r="N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</row>
    <row r="1104" spans="1:101" ht="11.85" customHeight="1" outlineLevel="3">
      <c r="A1104"/>
      <c r="B1104" s="13" t="str">
        <f t="shared" si="102"/>
        <v xml:space="preserve">            ТВ(PAL) штекер - Fштекер (цинк-никель) (АРБАКОМ)</v>
      </c>
      <c r="C1104" s="31" t="s">
        <v>1054</v>
      </c>
      <c r="D1104" s="12">
        <f t="shared" si="103"/>
        <v>0.49199999999999994</v>
      </c>
      <c r="E1104" s="84">
        <f t="shared" si="103"/>
        <v>0.40800000000000003</v>
      </c>
      <c r="F1104" s="74" t="s">
        <v>63</v>
      </c>
      <c r="H1104" s="46" t="s">
        <v>1147</v>
      </c>
      <c r="I1104" s="47">
        <v>0.41</v>
      </c>
      <c r="J1104" s="47">
        <v>0.34</v>
      </c>
      <c r="K1104" s="179">
        <v>0.37</v>
      </c>
      <c r="L1104" s="58" t="s">
        <v>3043</v>
      </c>
      <c r="M1104" s="113" t="s">
        <v>1437</v>
      </c>
      <c r="N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</row>
    <row r="1105" spans="1:101" ht="12.6" customHeight="1" outlineLevel="2">
      <c r="A1105"/>
      <c r="B1105" s="35" t="s">
        <v>1148</v>
      </c>
      <c r="C1105" s="29"/>
      <c r="D1105" s="29"/>
      <c r="E1105" s="29"/>
      <c r="F1105" s="29"/>
      <c r="G1105" s="29"/>
      <c r="H1105" s="49"/>
      <c r="I1105" s="49"/>
      <c r="J1105" s="49"/>
      <c r="K1105" s="29"/>
      <c r="L1105" s="29"/>
      <c r="M1105" s="29"/>
      <c r="N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</row>
    <row r="1106" spans="1:101" ht="22.35" customHeight="1" outlineLevel="3">
      <c r="A1106"/>
      <c r="B1106" s="13" t="str">
        <f t="shared" ref="B1106:B1111" si="104">HYPERLINK(CONCATENATE("http://belpult.by/site_search?search_term=",C1106),H1106)</f>
        <v xml:space="preserve">            TB(PAL) штекер, на кабель RG6/U.винт-обжим (белый пластик-никель) (АРБАКОМ)</v>
      </c>
      <c r="C1106" s="31" t="s">
        <v>37</v>
      </c>
      <c r="D1106" s="12">
        <f t="shared" si="103"/>
        <v>0.20400000000000001</v>
      </c>
      <c r="E1106" s="84">
        <f t="shared" si="103"/>
        <v>0.16800000000000001</v>
      </c>
      <c r="F1106" s="74" t="s">
        <v>63</v>
      </c>
      <c r="H1106" s="46" t="s">
        <v>1149</v>
      </c>
      <c r="I1106" s="47">
        <v>0.17</v>
      </c>
      <c r="J1106" s="47">
        <v>0.14000000000000001</v>
      </c>
      <c r="K1106" s="179">
        <v>0.18</v>
      </c>
      <c r="L1106" s="59" t="s">
        <v>3044</v>
      </c>
      <c r="M1106" s="113" t="s">
        <v>1663</v>
      </c>
      <c r="N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</row>
    <row r="1107" spans="1:101" ht="22.35" customHeight="1" outlineLevel="3">
      <c r="A1107"/>
      <c r="B1107" s="13" t="str">
        <f t="shared" si="104"/>
        <v xml:space="preserve">            TB(PAL) штекер, на кабель RG6/U.винт-обжим (никель) (АРБАКОМ)</v>
      </c>
      <c r="C1107" s="31" t="s">
        <v>2535</v>
      </c>
      <c r="D1107" s="12">
        <f t="shared" si="103"/>
        <v>0.40800000000000003</v>
      </c>
      <c r="E1107" s="84">
        <f t="shared" si="103"/>
        <v>0.33600000000000002</v>
      </c>
      <c r="F1107" s="74" t="s">
        <v>63</v>
      </c>
      <c r="H1107" s="46" t="s">
        <v>2534</v>
      </c>
      <c r="I1107" s="47">
        <v>0.34</v>
      </c>
      <c r="J1107" s="47">
        <v>0.28000000000000003</v>
      </c>
      <c r="K1107" s="179">
        <v>0.31</v>
      </c>
      <c r="L1107" s="59" t="s">
        <v>3044</v>
      </c>
      <c r="M1107" s="113" t="s">
        <v>1437</v>
      </c>
      <c r="N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</row>
    <row r="1108" spans="1:101" ht="22.35" customHeight="1" outlineLevel="3">
      <c r="A1108"/>
      <c r="B1108" s="13" t="str">
        <f t="shared" si="104"/>
        <v xml:space="preserve">            TB(PAL) штекер, на кабель RG6/U.винт-обжим (черный пластик-никель) (АРБАКОМ)</v>
      </c>
      <c r="C1108" s="31" t="s">
        <v>2537</v>
      </c>
      <c r="D1108" s="12">
        <f t="shared" si="103"/>
        <v>0.216</v>
      </c>
      <c r="E1108" s="84">
        <f t="shared" si="103"/>
        <v>0.16800000000000001</v>
      </c>
      <c r="F1108" s="74" t="s">
        <v>63</v>
      </c>
      <c r="H1108" s="46" t="s">
        <v>2536</v>
      </c>
      <c r="I1108" s="47">
        <v>0.18</v>
      </c>
      <c r="J1108" s="47">
        <v>0.14000000000000001</v>
      </c>
      <c r="K1108" s="179">
        <v>0.15</v>
      </c>
      <c r="L1108" s="59" t="s">
        <v>3044</v>
      </c>
      <c r="M1108" s="113" t="s">
        <v>1663</v>
      </c>
      <c r="N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</row>
    <row r="1109" spans="1:101" ht="22.35" customHeight="1" outlineLevel="3">
      <c r="A1109"/>
      <c r="B1109" s="13" t="str">
        <f t="shared" si="104"/>
        <v xml:space="preserve">            Антенный адаптер 300Ом-75Ом (ТВ(PAL)-штекер) (АРБАКОМ)</v>
      </c>
      <c r="C1109" s="31" t="s">
        <v>1055</v>
      </c>
      <c r="D1109" s="12">
        <f t="shared" si="103"/>
        <v>0.38400000000000001</v>
      </c>
      <c r="E1109" s="84">
        <f t="shared" si="103"/>
        <v>0.32400000000000001</v>
      </c>
      <c r="F1109" s="74" t="s">
        <v>63</v>
      </c>
      <c r="H1109" s="46" t="s">
        <v>1150</v>
      </c>
      <c r="I1109" s="47">
        <v>0.32</v>
      </c>
      <c r="J1109" s="47">
        <v>0.27</v>
      </c>
      <c r="K1109" s="179">
        <v>0.26</v>
      </c>
      <c r="L1109" s="58" t="s">
        <v>3043</v>
      </c>
      <c r="M1109" s="113" t="s">
        <v>1437</v>
      </c>
      <c r="N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</row>
    <row r="1110" spans="1:101" ht="22.35" customHeight="1" outlineLevel="3">
      <c r="A1110"/>
      <c r="B1110" s="13" t="str">
        <f t="shared" si="104"/>
        <v xml:space="preserve">            ТВ гнездо (золото), безпаечный(на винте) ,1шт/коробочке (АРБАКОМ)</v>
      </c>
      <c r="C1110" s="31" t="s">
        <v>2539</v>
      </c>
      <c r="D1110" s="12">
        <f t="shared" si="103"/>
        <v>1.2</v>
      </c>
      <c r="E1110" s="84">
        <f t="shared" si="103"/>
        <v>1.4279999999999999</v>
      </c>
      <c r="F1110" s="74" t="s">
        <v>63</v>
      </c>
      <c r="H1110" s="46" t="s">
        <v>2538</v>
      </c>
      <c r="I1110" s="57"/>
      <c r="J1110" s="47">
        <v>1.19</v>
      </c>
      <c r="K1110" s="179">
        <v>2.2000000000000002</v>
      </c>
      <c r="L1110" s="59" t="s">
        <v>3044</v>
      </c>
      <c r="M1110" s="113" t="s">
        <v>1437</v>
      </c>
      <c r="N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</row>
    <row r="1111" spans="1:101" ht="22.35" customHeight="1" outlineLevel="3">
      <c r="A1111"/>
      <c r="B1111" s="13" t="str">
        <f t="shared" si="104"/>
        <v xml:space="preserve">            ТВ штекер (золото), безпаечный(на винте) ,1шт/коробочке (АРБАКОМ)</v>
      </c>
      <c r="C1111" s="31" t="s">
        <v>2541</v>
      </c>
      <c r="D1111" s="12">
        <f t="shared" si="103"/>
        <v>1.2</v>
      </c>
      <c r="E1111" s="84">
        <f t="shared" si="103"/>
        <v>1.1399999999999999</v>
      </c>
      <c r="F1111" s="74" t="s">
        <v>63</v>
      </c>
      <c r="H1111" s="46" t="s">
        <v>2540</v>
      </c>
      <c r="I1111" s="57"/>
      <c r="J1111" s="47">
        <v>0.95</v>
      </c>
      <c r="K1111" s="179">
        <v>2.2000000000000002</v>
      </c>
      <c r="L1111" s="59" t="s">
        <v>3044</v>
      </c>
      <c r="M1111" s="113" t="s">
        <v>1437</v>
      </c>
      <c r="N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</row>
    <row r="1112" spans="1:101" ht="12.6" customHeight="1" outlineLevel="2">
      <c r="A1112"/>
      <c r="B1112" s="35" t="s">
        <v>1151</v>
      </c>
      <c r="C1112" s="29"/>
      <c r="D1112" s="29"/>
      <c r="E1112" s="29"/>
      <c r="F1112" s="29"/>
      <c r="G1112" s="29"/>
      <c r="H1112" s="49"/>
      <c r="I1112" s="49"/>
      <c r="J1112" s="49"/>
      <c r="K1112" s="29"/>
      <c r="L1112" s="29"/>
      <c r="M1112" s="29"/>
      <c r="N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</row>
    <row r="1113" spans="1:101" ht="11.85" customHeight="1" outlineLevel="3">
      <c r="A1113"/>
      <c r="B1113" s="13" t="str">
        <f t="shared" ref="B1113:B1127" si="105">HYPERLINK(CONCATENATE("http://belpult.by/site_search?search_term=",C1113),H1113)</f>
        <v xml:space="preserve">            Делитель ТВ 1вх-2вых (F) "желтый" (АРБАКОМ)</v>
      </c>
      <c r="C1113" s="31" t="s">
        <v>1939</v>
      </c>
      <c r="D1113" s="12">
        <f t="shared" si="103"/>
        <v>1.32</v>
      </c>
      <c r="E1113" s="84">
        <f t="shared" si="103"/>
        <v>0.97199999999999998</v>
      </c>
      <c r="F1113" s="74" t="s">
        <v>63</v>
      </c>
      <c r="H1113" s="46" t="s">
        <v>1938</v>
      </c>
      <c r="I1113" s="47">
        <v>1.1000000000000001</v>
      </c>
      <c r="J1113" s="47">
        <v>0.81</v>
      </c>
      <c r="K1113" s="179">
        <v>0.77</v>
      </c>
      <c r="L1113" s="59" t="s">
        <v>3044</v>
      </c>
      <c r="M1113" s="113" t="s">
        <v>1940</v>
      </c>
      <c r="N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</row>
    <row r="1114" spans="1:101" ht="11.85" customHeight="1" outlineLevel="3">
      <c r="A1114"/>
      <c r="B1114" s="13" t="str">
        <f t="shared" si="105"/>
        <v xml:space="preserve">            Делитель ТВ 1вх-3вых (F) "желтый" (АРБАКОМ)</v>
      </c>
      <c r="C1114" s="31" t="s">
        <v>2543</v>
      </c>
      <c r="D1114" s="12">
        <f t="shared" si="103"/>
        <v>1.5840000000000001</v>
      </c>
      <c r="E1114" s="84">
        <f t="shared" si="103"/>
        <v>1.1759999999999999</v>
      </c>
      <c r="F1114" s="74" t="s">
        <v>63</v>
      </c>
      <c r="H1114" s="46" t="s">
        <v>2542</v>
      </c>
      <c r="I1114" s="47">
        <v>1.32</v>
      </c>
      <c r="J1114" s="47">
        <v>0.98</v>
      </c>
      <c r="K1114" s="179">
        <v>0.92</v>
      </c>
      <c r="L1114" s="58" t="s">
        <v>3043</v>
      </c>
      <c r="M1114" s="113" t="s">
        <v>1940</v>
      </c>
      <c r="N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</row>
    <row r="1115" spans="1:101" ht="11.85" customHeight="1" outlineLevel="3">
      <c r="A1115"/>
      <c r="B1115" s="13" t="str">
        <f t="shared" si="105"/>
        <v xml:space="preserve">            Делитель ТВ 1вх-4вых (F) "желтый" (АРБАКОМ)</v>
      </c>
      <c r="C1115" s="31" t="s">
        <v>2545</v>
      </c>
      <c r="D1115" s="12">
        <f t="shared" si="103"/>
        <v>1.44</v>
      </c>
      <c r="E1115" s="84">
        <f t="shared" si="103"/>
        <v>1.08</v>
      </c>
      <c r="F1115" s="74" t="s">
        <v>63</v>
      </c>
      <c r="H1115" s="46" t="s">
        <v>2544</v>
      </c>
      <c r="I1115" s="47">
        <v>1.2</v>
      </c>
      <c r="J1115" s="47">
        <v>0.9</v>
      </c>
      <c r="K1115" s="179">
        <v>1.1200000000000001</v>
      </c>
      <c r="L1115" s="59" t="s">
        <v>3044</v>
      </c>
      <c r="M1115" s="113" t="s">
        <v>1940</v>
      </c>
      <c r="N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</row>
    <row r="1116" spans="1:101" ht="22.35" customHeight="1" outlineLevel="3">
      <c r="A1116"/>
      <c r="B1116" s="13" t="str">
        <f t="shared" si="105"/>
        <v xml:space="preserve">            Делитель ТВ 1вх(F-гнездо)-2вых (F-гнезда) 5-1000 МГц "белый" (АРБАКОМ)</v>
      </c>
      <c r="C1116" s="31" t="s">
        <v>3064</v>
      </c>
      <c r="D1116" s="12">
        <f t="shared" si="103"/>
        <v>3.2640000000000002</v>
      </c>
      <c r="E1116" s="84">
        <f t="shared" si="103"/>
        <v>2.7239999999999998</v>
      </c>
      <c r="F1116" s="74" t="s">
        <v>63</v>
      </c>
      <c r="H1116" s="46" t="s">
        <v>3063</v>
      </c>
      <c r="I1116" s="47">
        <v>2.72</v>
      </c>
      <c r="J1116" s="47">
        <v>2.27</v>
      </c>
      <c r="K1116" s="179">
        <v>2.42</v>
      </c>
      <c r="L1116" s="58" t="s">
        <v>3043</v>
      </c>
      <c r="M1116" s="113" t="s">
        <v>1421</v>
      </c>
      <c r="N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</row>
    <row r="1117" spans="1:101" ht="22.35" customHeight="1" outlineLevel="3">
      <c r="A1117"/>
      <c r="B1117" s="13" t="str">
        <f t="shared" si="105"/>
        <v xml:space="preserve">            Делитель ТВ 1вх(F-гнездо)-3вых (F-гнезда) 5-1000 МГц "белый" (АРБАКОМ)</v>
      </c>
      <c r="C1117" s="31" t="s">
        <v>1942</v>
      </c>
      <c r="D1117" s="12">
        <f t="shared" si="103"/>
        <v>5.0999999999999996</v>
      </c>
      <c r="E1117" s="84">
        <f t="shared" si="103"/>
        <v>4.2480000000000002</v>
      </c>
      <c r="F1117" s="74" t="s">
        <v>63</v>
      </c>
      <c r="H1117" s="46" t="s">
        <v>1941</v>
      </c>
      <c r="I1117" s="47">
        <v>4.25</v>
      </c>
      <c r="J1117" s="47">
        <v>3.54</v>
      </c>
      <c r="K1117" s="179">
        <v>3.41</v>
      </c>
      <c r="L1117" s="59" t="s">
        <v>3044</v>
      </c>
      <c r="M1117" s="113" t="s">
        <v>1421</v>
      </c>
      <c r="N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</row>
    <row r="1118" spans="1:101" ht="22.35" customHeight="1" outlineLevel="3">
      <c r="A1118"/>
      <c r="B1118" s="13" t="str">
        <f t="shared" si="105"/>
        <v xml:space="preserve">            Делитель ТВ 1вх(F-гнездо)-4вых (F-гнезда) 5-1000 МГц "белый"(АРБАКОМ)</v>
      </c>
      <c r="C1118" s="31" t="s">
        <v>1666</v>
      </c>
      <c r="D1118" s="12">
        <f t="shared" si="103"/>
        <v>5.8559999999999999</v>
      </c>
      <c r="E1118" s="84">
        <f t="shared" si="103"/>
        <v>4.8840000000000003</v>
      </c>
      <c r="F1118" s="74" t="s">
        <v>63</v>
      </c>
      <c r="H1118" s="46" t="s">
        <v>1665</v>
      </c>
      <c r="I1118" s="47">
        <v>4.88</v>
      </c>
      <c r="J1118" s="47">
        <v>4.07</v>
      </c>
      <c r="K1118" s="179">
        <v>3.81</v>
      </c>
      <c r="L1118" s="59" t="s">
        <v>3044</v>
      </c>
      <c r="M1118" s="113" t="s">
        <v>1664</v>
      </c>
      <c r="N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</row>
    <row r="1119" spans="1:101" ht="22.35" customHeight="1" outlineLevel="3">
      <c r="A1119"/>
      <c r="B1119" s="13" t="str">
        <f t="shared" si="105"/>
        <v xml:space="preserve">            Делитель ТВ 1вх(F-гнездо)-6вых (F-гнезда) 5-1000 МГц "белый" (АРБАКОМ)</v>
      </c>
      <c r="C1119" s="31" t="s">
        <v>3066</v>
      </c>
      <c r="D1119" s="12">
        <f t="shared" si="103"/>
        <v>8.9280000000000008</v>
      </c>
      <c r="E1119" s="84">
        <f t="shared" si="103"/>
        <v>6.6959999999999997</v>
      </c>
      <c r="F1119" s="74" t="s">
        <v>63</v>
      </c>
      <c r="H1119" s="46" t="s">
        <v>3065</v>
      </c>
      <c r="I1119" s="47">
        <v>7.44</v>
      </c>
      <c r="J1119" s="47">
        <v>5.58</v>
      </c>
      <c r="K1119" s="179">
        <v>6.95</v>
      </c>
      <c r="L1119" s="59" t="s">
        <v>3044</v>
      </c>
      <c r="M1119" s="113" t="s">
        <v>1417</v>
      </c>
      <c r="N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</row>
    <row r="1120" spans="1:101" ht="22.35" customHeight="1" outlineLevel="3">
      <c r="A1120"/>
      <c r="B1120" s="13" t="str">
        <f t="shared" si="105"/>
        <v xml:space="preserve">            Делитель ТВ 1вх(F-гнездо)-8вых (F-гнезда) 5-1000 МГц "белый" (АРБАКОМ)</v>
      </c>
      <c r="C1120" s="31" t="s">
        <v>1277</v>
      </c>
      <c r="D1120" s="12">
        <f t="shared" si="103"/>
        <v>6.8879999999999999</v>
      </c>
      <c r="E1120" s="84">
        <f t="shared" si="103"/>
        <v>5.1719999999999997</v>
      </c>
      <c r="F1120" s="74" t="s">
        <v>63</v>
      </c>
      <c r="H1120" s="46" t="s">
        <v>1276</v>
      </c>
      <c r="I1120" s="47">
        <v>5.74</v>
      </c>
      <c r="J1120" s="47">
        <v>4.3099999999999996</v>
      </c>
      <c r="K1120" s="179">
        <v>5.37</v>
      </c>
      <c r="L1120" s="59" t="s">
        <v>3044</v>
      </c>
      <c r="M1120" s="113" t="s">
        <v>1417</v>
      </c>
      <c r="N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</row>
    <row r="1121" spans="1:101" ht="22.35" customHeight="1" outlineLevel="3">
      <c r="A1121"/>
      <c r="B1121" s="13" t="str">
        <f t="shared" si="105"/>
        <v xml:space="preserve">            Делитель ТВ 1вход(F-гнездо) -2выхода (F-гнезда) 5-1000МГц "белый" - эко-эконом (только PCB)(АРБАКОМ)</v>
      </c>
      <c r="C1121" s="31" t="s">
        <v>2547</v>
      </c>
      <c r="D1121" s="12">
        <f t="shared" si="103"/>
        <v>2.2200000000000002</v>
      </c>
      <c r="E1121" s="84">
        <f t="shared" si="103"/>
        <v>1.8479999999999999</v>
      </c>
      <c r="F1121" s="74" t="s">
        <v>63</v>
      </c>
      <c r="H1121" s="46" t="s">
        <v>2546</v>
      </c>
      <c r="I1121" s="47">
        <v>1.85</v>
      </c>
      <c r="J1121" s="47">
        <v>1.54</v>
      </c>
      <c r="K1121" s="179">
        <v>1.45</v>
      </c>
      <c r="L1121" s="59" t="s">
        <v>3044</v>
      </c>
      <c r="M1121" s="113" t="s">
        <v>2782</v>
      </c>
      <c r="N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</row>
    <row r="1122" spans="1:101" ht="22.35" customHeight="1" outlineLevel="3">
      <c r="A1122"/>
      <c r="B1122" s="13" t="str">
        <f t="shared" si="105"/>
        <v xml:space="preserve">            Делитель ТВ 1вход(F-гнездо) -3выхода (F-гнезда) 5-1000МГц "белый" - эко-эконом (только PCB)(АРБАКОМ)</v>
      </c>
      <c r="C1122" s="31" t="s">
        <v>2839</v>
      </c>
      <c r="D1122" s="12">
        <f t="shared" si="103"/>
        <v>3.6119999999999997</v>
      </c>
      <c r="E1122" s="84">
        <f t="shared" si="103"/>
        <v>2.6519999999999997</v>
      </c>
      <c r="F1122" s="74" t="s">
        <v>63</v>
      </c>
      <c r="H1122" s="46" t="s">
        <v>2838</v>
      </c>
      <c r="I1122" s="47">
        <v>3.01</v>
      </c>
      <c r="J1122" s="47">
        <v>2.21</v>
      </c>
      <c r="K1122" s="179">
        <v>2.09</v>
      </c>
      <c r="L1122" s="58" t="s">
        <v>3043</v>
      </c>
      <c r="M1122" s="113" t="s">
        <v>3104</v>
      </c>
      <c r="N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</row>
    <row r="1123" spans="1:101" ht="22.35" customHeight="1" outlineLevel="3">
      <c r="A1123"/>
      <c r="B1123" s="13" t="str">
        <f t="shared" si="105"/>
        <v xml:space="preserve">            Делитель-сумматор ТВ-SAT(питание) F-2Fгнезда "Квадрат" 5-2250МГц   "белый" (АРБАКОМ)</v>
      </c>
      <c r="C1123" s="31" t="s">
        <v>1056</v>
      </c>
      <c r="D1123" s="12">
        <f t="shared" si="103"/>
        <v>6.7919999999999998</v>
      </c>
      <c r="E1123" s="84">
        <f t="shared" si="103"/>
        <v>5.6639999999999997</v>
      </c>
      <c r="F1123" s="74" t="s">
        <v>63</v>
      </c>
      <c r="H1123" s="46" t="s">
        <v>1152</v>
      </c>
      <c r="I1123" s="47">
        <v>5.66</v>
      </c>
      <c r="J1123" s="47">
        <v>4.72</v>
      </c>
      <c r="K1123" s="179">
        <v>4.8</v>
      </c>
      <c r="L1123" s="59" t="s">
        <v>3044</v>
      </c>
      <c r="M1123" s="113" t="s">
        <v>1421</v>
      </c>
      <c r="N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</row>
    <row r="1124" spans="1:101" ht="22.35" customHeight="1" outlineLevel="3">
      <c r="A1124"/>
      <c r="B1124" s="13" t="str">
        <f t="shared" si="105"/>
        <v xml:space="preserve">            Переключатель DiseqC  DS-41T2 (в пласт. коробке) (GM)</v>
      </c>
      <c r="C1124" s="31" t="s">
        <v>2549</v>
      </c>
      <c r="D1124" s="12">
        <f t="shared" si="103"/>
        <v>6.48</v>
      </c>
      <c r="E1124" s="84">
        <f t="shared" si="103"/>
        <v>5.3999999999999995</v>
      </c>
      <c r="F1124" s="74" t="s">
        <v>63</v>
      </c>
      <c r="H1124" s="46" t="s">
        <v>2548</v>
      </c>
      <c r="I1124" s="47">
        <v>5.4</v>
      </c>
      <c r="J1124" s="47">
        <v>4.5</v>
      </c>
      <c r="K1124" s="179">
        <v>5.94</v>
      </c>
      <c r="L1124" s="59" t="s">
        <v>3044</v>
      </c>
      <c r="M1124" s="113" t="s">
        <v>1417</v>
      </c>
      <c r="N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</row>
    <row r="1125" spans="1:101" ht="11.85" customHeight="1" outlineLevel="3">
      <c r="A1125"/>
      <c r="B1125" s="13" t="str">
        <f t="shared" si="105"/>
        <v xml:space="preserve">            Переключатель DiseqC  GTP-4100 /GM/</v>
      </c>
      <c r="C1125" s="31" t="s">
        <v>2551</v>
      </c>
      <c r="D1125" s="12">
        <f t="shared" si="103"/>
        <v>3.5999999999999996</v>
      </c>
      <c r="E1125" s="84">
        <f t="shared" si="103"/>
        <v>3</v>
      </c>
      <c r="F1125" s="74" t="s">
        <v>63</v>
      </c>
      <c r="H1125" s="46" t="s">
        <v>2550</v>
      </c>
      <c r="I1125" s="47">
        <v>3</v>
      </c>
      <c r="J1125" s="47">
        <v>2.5</v>
      </c>
      <c r="K1125" s="179">
        <v>3.3</v>
      </c>
      <c r="L1125" s="59" t="s">
        <v>3044</v>
      </c>
      <c r="M1125" s="113" t="s">
        <v>1417</v>
      </c>
      <c r="N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</row>
    <row r="1126" spans="1:101" ht="22.35" customHeight="1" outlineLevel="3">
      <c r="A1126"/>
      <c r="B1126" s="13" t="str">
        <f t="shared" si="105"/>
        <v xml:space="preserve">            Разветвитель GM-SPL2 , 1вх(F-гнездо)-2вых (F-гнезда) 5-1000 МГц "белый" </v>
      </c>
      <c r="C1126" s="31" t="s">
        <v>1546</v>
      </c>
      <c r="D1126" s="12">
        <f t="shared" si="103"/>
        <v>2.1480000000000001</v>
      </c>
      <c r="E1126" s="84">
        <f t="shared" si="103"/>
        <v>1.788</v>
      </c>
      <c r="F1126" s="74" t="s">
        <v>63</v>
      </c>
      <c r="H1126" s="46" t="s">
        <v>1545</v>
      </c>
      <c r="I1126" s="47">
        <v>1.79</v>
      </c>
      <c r="J1126" s="47">
        <v>1.49</v>
      </c>
      <c r="K1126" s="179">
        <v>1.67</v>
      </c>
      <c r="L1126" s="58" t="s">
        <v>3043</v>
      </c>
      <c r="M1126" s="113" t="s">
        <v>1667</v>
      </c>
      <c r="N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</row>
    <row r="1127" spans="1:101" ht="22.35" customHeight="1" outlineLevel="3">
      <c r="A1127"/>
      <c r="B1127" s="13" t="str">
        <f t="shared" si="105"/>
        <v xml:space="preserve">            Разветвитель GM-SPL3, 1вх(F-гнездо)-3вых (F-гнезда) 5-1000 МГц "белый"</v>
      </c>
      <c r="C1127" s="31" t="s">
        <v>2553</v>
      </c>
      <c r="D1127" s="12">
        <f t="shared" si="103"/>
        <v>3.048</v>
      </c>
      <c r="E1127" s="84">
        <f t="shared" si="103"/>
        <v>2.544</v>
      </c>
      <c r="F1127" s="74" t="s">
        <v>63</v>
      </c>
      <c r="H1127" s="46" t="s">
        <v>2552</v>
      </c>
      <c r="I1127" s="47">
        <v>2.54</v>
      </c>
      <c r="J1127" s="47">
        <v>2.12</v>
      </c>
      <c r="K1127" s="179">
        <v>2.33</v>
      </c>
      <c r="L1127" s="58" t="s">
        <v>3043</v>
      </c>
      <c r="M1127" s="113" t="s">
        <v>2554</v>
      </c>
      <c r="N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</row>
    <row r="1128" spans="1:101" ht="12.6" customHeight="1" outlineLevel="2">
      <c r="A1128"/>
      <c r="B1128" s="35" t="s">
        <v>1803</v>
      </c>
      <c r="C1128" s="29"/>
      <c r="D1128" s="29"/>
      <c r="E1128" s="29"/>
      <c r="F1128" s="29"/>
      <c r="G1128" s="29"/>
      <c r="H1128" s="49"/>
      <c r="I1128" s="49"/>
      <c r="J1128" s="49"/>
      <c r="K1128" s="29"/>
      <c r="L1128" s="29"/>
      <c r="M1128" s="29"/>
      <c r="N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</row>
    <row r="1129" spans="1:101" ht="11.85" customHeight="1" outlineLevel="3">
      <c r="A1129"/>
      <c r="B1129" s="13" t="str">
        <f t="shared" ref="B1129:B1132" si="106">HYPERLINK(CONCATENATE("http://belpult.by/site_search?search_term=",C1129),H1129)</f>
        <v xml:space="preserve">            Антенна авт. активная BOUSH</v>
      </c>
      <c r="C1129" s="32">
        <v>15183</v>
      </c>
      <c r="D1129" s="12">
        <f t="shared" si="103"/>
        <v>12.54</v>
      </c>
      <c r="E1129" s="84">
        <f t="shared" si="103"/>
        <v>10.452</v>
      </c>
      <c r="F1129" s="74" t="s">
        <v>63</v>
      </c>
      <c r="H1129" s="46" t="s">
        <v>2082</v>
      </c>
      <c r="I1129" s="47">
        <v>10.45</v>
      </c>
      <c r="J1129" s="47">
        <v>8.7100000000000009</v>
      </c>
      <c r="K1129" s="179">
        <v>9.61</v>
      </c>
      <c r="L1129" s="58" t="s">
        <v>3043</v>
      </c>
      <c r="M1129" s="113" t="s">
        <v>1419</v>
      </c>
      <c r="N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</row>
    <row r="1130" spans="1:101" ht="11.85" customHeight="1" outlineLevel="3">
      <c r="A1130"/>
      <c r="B1130" s="13" t="str">
        <f t="shared" si="106"/>
        <v xml:space="preserve">            Антенна авт. активная BOUSH-II</v>
      </c>
      <c r="C1130" s="32">
        <v>15184</v>
      </c>
      <c r="D1130" s="12">
        <f t="shared" si="103"/>
        <v>14.231999999999999</v>
      </c>
      <c r="E1130" s="84">
        <f t="shared" si="103"/>
        <v>11.856</v>
      </c>
      <c r="F1130" s="74" t="s">
        <v>63</v>
      </c>
      <c r="H1130" s="46" t="s">
        <v>2083</v>
      </c>
      <c r="I1130" s="47">
        <v>11.86</v>
      </c>
      <c r="J1130" s="47">
        <v>9.8800000000000008</v>
      </c>
      <c r="K1130" s="179">
        <v>10.93</v>
      </c>
      <c r="L1130" s="59" t="s">
        <v>3044</v>
      </c>
      <c r="M1130" s="113" t="s">
        <v>1419</v>
      </c>
      <c r="N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</row>
    <row r="1131" spans="1:101" ht="11.85" customHeight="1" outlineLevel="3">
      <c r="A1131"/>
      <c r="B1131" s="13" t="str">
        <f t="shared" si="106"/>
        <v xml:space="preserve">            Антенна авт. активная Триада-001 Mini (АМ.УКВ.FM)</v>
      </c>
      <c r="C1131" s="32">
        <v>3860</v>
      </c>
      <c r="D1131" s="12">
        <f t="shared" si="103"/>
        <v>9.3840000000000003</v>
      </c>
      <c r="E1131" s="84">
        <f t="shared" si="103"/>
        <v>7.823999999999999</v>
      </c>
      <c r="F1131" s="74" t="s">
        <v>63</v>
      </c>
      <c r="H1131" s="46" t="s">
        <v>2084</v>
      </c>
      <c r="I1131" s="47">
        <v>7.82</v>
      </c>
      <c r="J1131" s="47">
        <v>6.52</v>
      </c>
      <c r="K1131" s="179">
        <v>7.22</v>
      </c>
      <c r="L1131" s="59" t="s">
        <v>3044</v>
      </c>
      <c r="M1131" s="113" t="s">
        <v>1419</v>
      </c>
      <c r="N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</row>
    <row r="1132" spans="1:101" ht="22.35" customHeight="1" outlineLevel="3">
      <c r="A1132"/>
      <c r="B1132" s="13" t="str">
        <f t="shared" si="106"/>
        <v xml:space="preserve">            Антенна авт. активная Триада-690 Съемная, с клипсой на боковое стекло</v>
      </c>
      <c r="C1132" s="32">
        <v>8581</v>
      </c>
      <c r="D1132" s="12">
        <f t="shared" si="103"/>
        <v>52.5</v>
      </c>
      <c r="E1132" s="84">
        <f t="shared" si="103"/>
        <v>43.752000000000002</v>
      </c>
      <c r="F1132" s="74" t="s">
        <v>63</v>
      </c>
      <c r="H1132" s="46" t="s">
        <v>1804</v>
      </c>
      <c r="I1132" s="47">
        <v>43.75</v>
      </c>
      <c r="J1132" s="47">
        <v>36.46</v>
      </c>
      <c r="K1132" s="179">
        <v>43.32</v>
      </c>
      <c r="L1132" s="58" t="s">
        <v>3043</v>
      </c>
      <c r="M1132" s="113" t="s">
        <v>1419</v>
      </c>
      <c r="N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</row>
    <row r="1133" spans="1:101" ht="12.6" customHeight="1" outlineLevel="2">
      <c r="A1133"/>
      <c r="B1133" s="35" t="s">
        <v>2085</v>
      </c>
      <c r="C1133" s="29"/>
      <c r="D1133" s="29"/>
      <c r="E1133" s="29"/>
      <c r="F1133" s="29"/>
      <c r="G1133" s="29"/>
      <c r="H1133" s="49"/>
      <c r="I1133" s="49"/>
      <c r="J1133" s="49"/>
      <c r="K1133" s="29"/>
      <c r="L1133" s="29"/>
      <c r="M1133" s="29"/>
      <c r="N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</row>
    <row r="1134" spans="1:101" ht="11.85" customHeight="1" outlineLevel="3">
      <c r="A1134"/>
      <c r="B1134" s="13" t="str">
        <f t="shared" ref="B1134:B1138" si="107">HYPERLINK(CONCATENATE("http://belpult.by/site_search?search_term=",C1134),H1134)</f>
        <v xml:space="preserve">            Антенный усилитель LNA-414 FM</v>
      </c>
      <c r="C1134" s="31" t="s">
        <v>4551</v>
      </c>
      <c r="D1134" s="12">
        <f t="shared" si="103"/>
        <v>1.2</v>
      </c>
      <c r="E1134" s="84">
        <f t="shared" si="103"/>
        <v>10.295999999999999</v>
      </c>
      <c r="F1134" s="74" t="s">
        <v>63</v>
      </c>
      <c r="H1134" s="46" t="s">
        <v>4550</v>
      </c>
      <c r="I1134" s="57"/>
      <c r="J1134" s="47">
        <v>8.58</v>
      </c>
      <c r="K1134" s="179">
        <v>6.6</v>
      </c>
      <c r="L1134" s="59" t="s">
        <v>3044</v>
      </c>
      <c r="M1134" s="113" t="s">
        <v>1417</v>
      </c>
      <c r="N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</row>
    <row r="1135" spans="1:101" ht="11.85" customHeight="1" outlineLevel="3">
      <c r="A1135"/>
      <c r="B1135" s="13" t="str">
        <f t="shared" si="107"/>
        <v xml:space="preserve">            Усилитель для антенны "Сетка" SWA  2000</v>
      </c>
      <c r="C1135" s="31" t="s">
        <v>2087</v>
      </c>
      <c r="D1135" s="12">
        <f t="shared" si="103"/>
        <v>3.3359999999999999</v>
      </c>
      <c r="E1135" s="84">
        <f t="shared" si="103"/>
        <v>2.7839999999999998</v>
      </c>
      <c r="F1135" s="74" t="s">
        <v>63</v>
      </c>
      <c r="H1135" s="46" t="s">
        <v>2086</v>
      </c>
      <c r="I1135" s="47">
        <v>2.78</v>
      </c>
      <c r="J1135" s="47">
        <v>2.3199999999999998</v>
      </c>
      <c r="K1135" s="179">
        <v>2.02</v>
      </c>
      <c r="L1135" s="59" t="s">
        <v>3044</v>
      </c>
      <c r="M1135" s="113" t="s">
        <v>2088</v>
      </c>
      <c r="N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</row>
    <row r="1136" spans="1:101" ht="11.85" customHeight="1" outlineLevel="3">
      <c r="A1136"/>
      <c r="B1136" s="13" t="str">
        <f t="shared" si="107"/>
        <v xml:space="preserve">            Усилитель для антенны "Сетка" SWA  49 </v>
      </c>
      <c r="C1136" s="31" t="s">
        <v>2090</v>
      </c>
      <c r="D1136" s="12">
        <f t="shared" si="103"/>
        <v>2.88</v>
      </c>
      <c r="E1136" s="84">
        <f t="shared" si="103"/>
        <v>2.4</v>
      </c>
      <c r="F1136" s="74" t="s">
        <v>63</v>
      </c>
      <c r="H1136" s="46" t="s">
        <v>2089</v>
      </c>
      <c r="I1136" s="47">
        <v>2.4</v>
      </c>
      <c r="J1136" s="47">
        <v>2</v>
      </c>
      <c r="K1136" s="179">
        <v>1.58</v>
      </c>
      <c r="L1136" s="59" t="s">
        <v>3044</v>
      </c>
      <c r="M1136" s="113" t="s">
        <v>2088</v>
      </c>
      <c r="N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</row>
    <row r="1137" spans="1:101" ht="11.85" customHeight="1" outlineLevel="3">
      <c r="A1137"/>
      <c r="B1137" s="13" t="str">
        <f t="shared" si="107"/>
        <v xml:space="preserve">            Усилитель для антенны "Сетка" SWA  555 </v>
      </c>
      <c r="C1137" s="31" t="s">
        <v>2092</v>
      </c>
      <c r="D1137" s="12">
        <f t="shared" si="103"/>
        <v>2.472</v>
      </c>
      <c r="E1137" s="84">
        <f t="shared" si="103"/>
        <v>2.0640000000000001</v>
      </c>
      <c r="F1137" s="74" t="s">
        <v>63</v>
      </c>
      <c r="H1137" s="46" t="s">
        <v>2091</v>
      </c>
      <c r="I1137" s="47">
        <v>2.06</v>
      </c>
      <c r="J1137" s="47">
        <v>1.72</v>
      </c>
      <c r="K1137" s="179">
        <v>1.58</v>
      </c>
      <c r="L1137" s="59" t="s">
        <v>3044</v>
      </c>
      <c r="M1137" s="113" t="s">
        <v>2088</v>
      </c>
      <c r="N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</row>
    <row r="1138" spans="1:101" ht="11.85" customHeight="1" outlineLevel="3">
      <c r="A1138"/>
      <c r="B1138" s="13" t="str">
        <f t="shared" si="107"/>
        <v xml:space="preserve">            Усилитель для антенны "Сетка" SWA  777 </v>
      </c>
      <c r="C1138" s="31" t="s">
        <v>2556</v>
      </c>
      <c r="D1138" s="12">
        <f t="shared" si="103"/>
        <v>2.64</v>
      </c>
      <c r="E1138" s="84">
        <f t="shared" si="103"/>
        <v>2.1960000000000002</v>
      </c>
      <c r="F1138" s="74" t="s">
        <v>63</v>
      </c>
      <c r="H1138" s="46" t="s">
        <v>2555</v>
      </c>
      <c r="I1138" s="47">
        <v>2.2000000000000002</v>
      </c>
      <c r="J1138" s="47">
        <v>1.83</v>
      </c>
      <c r="K1138" s="179">
        <v>1.58</v>
      </c>
      <c r="L1138" s="59" t="s">
        <v>3044</v>
      </c>
      <c r="M1138" s="113" t="s">
        <v>2088</v>
      </c>
      <c r="N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</row>
    <row r="1139" spans="1:101" ht="12.6" customHeight="1" outlineLevel="2">
      <c r="A1139"/>
      <c r="B1139" s="35" t="s">
        <v>1153</v>
      </c>
      <c r="C1139" s="29"/>
      <c r="D1139" s="29"/>
      <c r="E1139" s="29"/>
      <c r="F1139" s="29"/>
      <c r="G1139" s="29"/>
      <c r="H1139" s="49"/>
      <c r="I1139" s="49"/>
      <c r="J1139" s="49"/>
      <c r="K1139" s="29"/>
      <c r="L1139" s="29"/>
      <c r="M1139" s="29"/>
      <c r="N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</row>
    <row r="1140" spans="1:101" ht="22.35" customHeight="1" outlineLevel="3">
      <c r="A1140"/>
      <c r="B1140" s="13" t="str">
        <f t="shared" ref="B1140:B1143" si="108">HYPERLINK(CONCATENATE("http://belpult.by/site_search?search_term=",C1140),H1140)</f>
        <v xml:space="preserve">            Блок питания  напряжения для антенны АС220В/DC2-12В с адапт.(ТВшт.-RG6каб.)(АРБАКОМ)</v>
      </c>
      <c r="C1140" s="31" t="s">
        <v>2841</v>
      </c>
      <c r="D1140" s="12">
        <f t="shared" ref="D1140:E1199" si="109">PRODUCT(I1140,1.2)</f>
        <v>3.54</v>
      </c>
      <c r="E1140" s="84">
        <f t="shared" si="109"/>
        <v>2.952</v>
      </c>
      <c r="F1140" s="74" t="s">
        <v>63</v>
      </c>
      <c r="H1140" s="46" t="s">
        <v>2840</v>
      </c>
      <c r="I1140" s="47">
        <v>2.95</v>
      </c>
      <c r="J1140" s="47">
        <v>2.46</v>
      </c>
      <c r="K1140" s="179">
        <v>2.86</v>
      </c>
      <c r="L1140" s="59" t="s">
        <v>3044</v>
      </c>
      <c r="M1140" s="113" t="s">
        <v>1417</v>
      </c>
      <c r="N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</row>
    <row r="1141" spans="1:101" ht="32.85" customHeight="1" outlineLevel="3">
      <c r="A1141"/>
      <c r="B1141" s="13" t="str">
        <f t="shared" si="108"/>
        <v xml:space="preserve">            Блок питания с регулировкой напряжения для антенны АС220В/DC2-12В с адапт.(ТВшт.-RG6каб.)(АРБАКОМ)</v>
      </c>
      <c r="C1141" s="31" t="s">
        <v>4150</v>
      </c>
      <c r="D1141" s="12">
        <f t="shared" si="109"/>
        <v>4.3680000000000003</v>
      </c>
      <c r="E1141" s="84">
        <f t="shared" si="109"/>
        <v>3.6359999999999997</v>
      </c>
      <c r="F1141" s="74" t="s">
        <v>63</v>
      </c>
      <c r="H1141" s="46" t="s">
        <v>4149</v>
      </c>
      <c r="I1141" s="47">
        <v>3.64</v>
      </c>
      <c r="J1141" s="47">
        <v>3.03</v>
      </c>
      <c r="K1141" s="179">
        <v>3.52</v>
      </c>
      <c r="L1141" s="59" t="s">
        <v>3044</v>
      </c>
      <c r="M1141" s="113" t="s">
        <v>1417</v>
      </c>
      <c r="N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</row>
    <row r="1142" spans="1:101" ht="22.35" customHeight="1" outlineLevel="3">
      <c r="A1142"/>
      <c r="B1142" s="13" t="str">
        <f t="shared" si="108"/>
        <v xml:space="preserve">            Инжектор (адаптер) питания активных +5В/DC антенн по антенному кабелю от USB разъема (АРБАКОМ)</v>
      </c>
      <c r="C1142" s="31" t="s">
        <v>1279</v>
      </c>
      <c r="D1142" s="12">
        <f t="shared" si="109"/>
        <v>6.1440000000000001</v>
      </c>
      <c r="E1142" s="84">
        <f t="shared" si="109"/>
        <v>5.1239999999999997</v>
      </c>
      <c r="F1142" s="74" t="s">
        <v>63</v>
      </c>
      <c r="H1142" s="46" t="s">
        <v>1278</v>
      </c>
      <c r="I1142" s="47">
        <v>5.12</v>
      </c>
      <c r="J1142" s="47">
        <v>4.2699999999999996</v>
      </c>
      <c r="K1142" s="179">
        <v>4.47</v>
      </c>
      <c r="L1142" s="58" t="s">
        <v>3043</v>
      </c>
      <c r="M1142" s="113" t="s">
        <v>1417</v>
      </c>
      <c r="N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</row>
    <row r="1143" spans="1:101" ht="11.85" customHeight="1" outlineLevel="3">
      <c r="A1143"/>
      <c r="B1143" s="13" t="str">
        <f t="shared" si="108"/>
        <v xml:space="preserve">            Сипаратор в антенный б/п</v>
      </c>
      <c r="C1143" s="32">
        <v>4552</v>
      </c>
      <c r="D1143" s="12">
        <f t="shared" si="109"/>
        <v>0.39600000000000002</v>
      </c>
      <c r="E1143" s="84">
        <f t="shared" si="109"/>
        <v>0.39600000000000002</v>
      </c>
      <c r="F1143" s="74"/>
      <c r="H1143" s="46" t="s">
        <v>4199</v>
      </c>
      <c r="I1143" s="179">
        <v>0.33</v>
      </c>
      <c r="J1143" s="179">
        <v>0.33</v>
      </c>
      <c r="K1143" s="179">
        <v>0.33</v>
      </c>
      <c r="L1143" s="59" t="s">
        <v>3044</v>
      </c>
      <c r="M1143" s="113" t="s">
        <v>2648</v>
      </c>
      <c r="N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</row>
    <row r="1144" spans="1:101" ht="12.6" customHeight="1" outlineLevel="2">
      <c r="A1144"/>
      <c r="B1144" s="35" t="s">
        <v>2557</v>
      </c>
      <c r="C1144" s="29"/>
      <c r="D1144" s="29"/>
      <c r="E1144" s="29"/>
      <c r="F1144" s="29"/>
      <c r="G1144" s="29"/>
      <c r="H1144" s="49"/>
      <c r="I1144" s="49"/>
      <c r="J1144" s="49"/>
      <c r="K1144" s="29"/>
      <c r="L1144" s="29"/>
      <c r="M1144" s="29"/>
      <c r="N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</row>
    <row r="1145" spans="1:101" ht="22.35" customHeight="1" outlineLevel="3">
      <c r="A1145"/>
      <c r="B1145" s="13" t="str">
        <f t="shared" ref="B1145:B1148" si="110">HYPERLINK(CONCATENATE("http://belpult.by/site_search?search_term=",C1145),H1145)</f>
        <v xml:space="preserve">            Шнур ТВ(PAL) штекер - ТВ(PAL) штекер 10м RG174/U,D2,7мм(пластик-никель) APH-078-10</v>
      </c>
      <c r="C1145" s="31" t="s">
        <v>2843</v>
      </c>
      <c r="D1145" s="12">
        <f t="shared" si="109"/>
        <v>4.1520000000000001</v>
      </c>
      <c r="E1145" s="84">
        <f t="shared" si="109"/>
        <v>3.456</v>
      </c>
      <c r="F1145" s="74" t="s">
        <v>63</v>
      </c>
      <c r="H1145" s="46" t="s">
        <v>2842</v>
      </c>
      <c r="I1145" s="47">
        <v>3.46</v>
      </c>
      <c r="J1145" s="47">
        <v>2.88</v>
      </c>
      <c r="K1145" s="179">
        <v>3.01</v>
      </c>
      <c r="L1145" s="58" t="s">
        <v>3043</v>
      </c>
      <c r="M1145" s="113" t="s">
        <v>2844</v>
      </c>
      <c r="N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</row>
    <row r="1146" spans="1:101" ht="22.35" customHeight="1" outlineLevel="3">
      <c r="A1146"/>
      <c r="B1146" s="13" t="str">
        <f t="shared" si="110"/>
        <v xml:space="preserve">            Шнур ТВ(PAL) штекер - ТВ(PAL) штекер 15м RG174/U,D2,7мм(пластик-никель) APH-078-15</v>
      </c>
      <c r="C1146" s="31" t="s">
        <v>2846</v>
      </c>
      <c r="D1146" s="12">
        <f t="shared" si="109"/>
        <v>5.9639999999999995</v>
      </c>
      <c r="E1146" s="84">
        <f t="shared" si="109"/>
        <v>4.9679999999999991</v>
      </c>
      <c r="F1146" s="74" t="s">
        <v>63</v>
      </c>
      <c r="H1146" s="46" t="s">
        <v>2845</v>
      </c>
      <c r="I1146" s="47">
        <v>4.97</v>
      </c>
      <c r="J1146" s="47">
        <v>4.1399999999999997</v>
      </c>
      <c r="K1146" s="179">
        <v>4.33</v>
      </c>
      <c r="L1146" s="58" t="s">
        <v>3043</v>
      </c>
      <c r="M1146" s="113" t="s">
        <v>2844</v>
      </c>
      <c r="N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</row>
    <row r="1147" spans="1:101" ht="22.35" customHeight="1" outlineLevel="3">
      <c r="A1147"/>
      <c r="B1147" s="13" t="str">
        <f t="shared" si="110"/>
        <v xml:space="preserve">            Шнур ТВ(PAL) штекер - ТВ(PAL) штекер 2м RG174/U,D2,7мм(пластик-никель) APH-078-02</v>
      </c>
      <c r="C1147" s="31" t="s">
        <v>2848</v>
      </c>
      <c r="D1147" s="12">
        <f t="shared" si="109"/>
        <v>1.0920000000000001</v>
      </c>
      <c r="E1147" s="84">
        <f t="shared" si="109"/>
        <v>0.91199999999999992</v>
      </c>
      <c r="F1147" s="74" t="s">
        <v>63</v>
      </c>
      <c r="H1147" s="46" t="s">
        <v>2847</v>
      </c>
      <c r="I1147" s="47">
        <v>0.91</v>
      </c>
      <c r="J1147" s="47">
        <v>0.76</v>
      </c>
      <c r="K1147" s="179">
        <v>0.79</v>
      </c>
      <c r="L1147" s="59" t="s">
        <v>3044</v>
      </c>
      <c r="M1147" s="113" t="s">
        <v>2844</v>
      </c>
      <c r="N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</row>
    <row r="1148" spans="1:101" ht="22.35" customHeight="1" outlineLevel="3">
      <c r="A1148"/>
      <c r="B1148" s="13" t="str">
        <f t="shared" si="110"/>
        <v xml:space="preserve">            Шнур ТВ(PAL) штекер - ТВ(PAL) штекер 5м RG174/U,D2,7мм(пластик-никель) APH-078-05</v>
      </c>
      <c r="C1148" s="31" t="s">
        <v>2850</v>
      </c>
      <c r="D1148" s="12">
        <f t="shared" si="109"/>
        <v>2.1480000000000001</v>
      </c>
      <c r="E1148" s="84">
        <f t="shared" si="109"/>
        <v>1.788</v>
      </c>
      <c r="F1148" s="74" t="s">
        <v>63</v>
      </c>
      <c r="H1148" s="46" t="s">
        <v>2849</v>
      </c>
      <c r="I1148" s="47">
        <v>1.79</v>
      </c>
      <c r="J1148" s="47">
        <v>1.49</v>
      </c>
      <c r="K1148" s="179">
        <v>1.56</v>
      </c>
      <c r="L1148" s="58" t="s">
        <v>3043</v>
      </c>
      <c r="M1148" s="113" t="s">
        <v>2844</v>
      </c>
      <c r="N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</row>
    <row r="1149" spans="1:101" ht="12.6" customHeight="1" outlineLevel="2">
      <c r="A1149"/>
      <c r="B1149" s="35" t="s">
        <v>1154</v>
      </c>
      <c r="C1149" s="29"/>
      <c r="D1149" s="29"/>
      <c r="E1149" s="29"/>
      <c r="F1149" s="29"/>
      <c r="G1149" s="29"/>
      <c r="H1149" s="49"/>
      <c r="I1149" s="49"/>
      <c r="J1149" s="49"/>
      <c r="K1149" s="29"/>
      <c r="L1149" s="29"/>
      <c r="M1149" s="29"/>
      <c r="N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</row>
    <row r="1150" spans="1:101" ht="32.85" customHeight="1" outlineLevel="3">
      <c r="A1150"/>
      <c r="B1150" s="13" t="str">
        <f t="shared" ref="B1150:B1174" si="111">HYPERLINK(CONCATENATE("http://belpult.by/site_search?search_term=",C1150),H1150)</f>
        <v xml:space="preserve">            Антеннa комнатная активная ДМВ(логопериодическая) для цифр.ТВ, "Ёлка"(Черно - Черная), APA-040-ЧЧ</v>
      </c>
      <c r="C1150" s="31" t="s">
        <v>3106</v>
      </c>
      <c r="D1150" s="12">
        <f t="shared" si="109"/>
        <v>12.612</v>
      </c>
      <c r="E1150" s="84">
        <f t="shared" si="109"/>
        <v>10.511999999999999</v>
      </c>
      <c r="F1150" s="74" t="s">
        <v>63</v>
      </c>
      <c r="H1150" s="46" t="s">
        <v>3105</v>
      </c>
      <c r="I1150" s="47">
        <v>10.51</v>
      </c>
      <c r="J1150" s="47">
        <v>8.76</v>
      </c>
      <c r="K1150" s="179">
        <v>7.7</v>
      </c>
      <c r="L1150" s="59" t="s">
        <v>3044</v>
      </c>
      <c r="M1150" s="113" t="s">
        <v>3107</v>
      </c>
      <c r="N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</row>
    <row r="1151" spans="1:101" ht="32.85" customHeight="1" outlineLevel="3">
      <c r="A1151"/>
      <c r="B1151" s="13" t="str">
        <f t="shared" si="111"/>
        <v xml:space="preserve">            Антеннa комнатная ДМВ для цифр.ТВ, с ИНДИКАТОРОМ, с усилителем +5В,  "КВАДРА"(черная)(АРБАКОМ)</v>
      </c>
      <c r="C1151" s="31" t="s">
        <v>2851</v>
      </c>
      <c r="D1151" s="12">
        <f t="shared" si="109"/>
        <v>14.375999999999999</v>
      </c>
      <c r="E1151" s="84">
        <f t="shared" si="109"/>
        <v>10.092000000000001</v>
      </c>
      <c r="F1151" s="74" t="s">
        <v>63</v>
      </c>
      <c r="H1151" s="46" t="s">
        <v>1943</v>
      </c>
      <c r="I1151" s="47">
        <v>11.98</v>
      </c>
      <c r="J1151" s="47">
        <v>8.41</v>
      </c>
      <c r="K1151" s="179">
        <v>8.32</v>
      </c>
      <c r="L1151" s="58" t="s">
        <v>3043</v>
      </c>
      <c r="M1151" s="113" t="s">
        <v>1424</v>
      </c>
      <c r="N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</row>
    <row r="1152" spans="1:101" ht="22.35" customHeight="1" outlineLevel="3">
      <c r="A1152"/>
      <c r="B1152" s="13" t="str">
        <f t="shared" si="111"/>
        <v xml:space="preserve">            Антеннa комнатная ДМВ для цифр.ТВ, с усилителем +5В, рамочная, малошумящая "КВАДРА"(белая)(АРБАКОМ)</v>
      </c>
      <c r="C1152" s="31" t="s">
        <v>3109</v>
      </c>
      <c r="D1152" s="12">
        <f t="shared" si="109"/>
        <v>14.375999999999999</v>
      </c>
      <c r="E1152" s="84">
        <f t="shared" si="109"/>
        <v>10.092000000000001</v>
      </c>
      <c r="F1152" s="74" t="s">
        <v>63</v>
      </c>
      <c r="H1152" s="46" t="s">
        <v>3108</v>
      </c>
      <c r="I1152" s="47">
        <v>11.98</v>
      </c>
      <c r="J1152" s="47">
        <v>8.41</v>
      </c>
      <c r="K1152" s="179">
        <v>8.32</v>
      </c>
      <c r="L1152" s="58" t="s">
        <v>3043</v>
      </c>
      <c r="M1152" s="113" t="s">
        <v>1424</v>
      </c>
      <c r="N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</row>
    <row r="1153" spans="1:101" ht="32.85" customHeight="1" outlineLevel="3">
      <c r="A1153"/>
      <c r="B1153" s="13" t="str">
        <f t="shared" si="111"/>
        <v xml:space="preserve">            Антеннa комнатная ДМВ для цифр.ТВ, с усилителем +5В, рамочная, малошумящая "КВАДРА"(черная)(АРБАКОМ)</v>
      </c>
      <c r="C1153" s="31" t="s">
        <v>4553</v>
      </c>
      <c r="D1153" s="12">
        <f t="shared" si="109"/>
        <v>10.007999999999999</v>
      </c>
      <c r="E1153" s="84">
        <f t="shared" si="109"/>
        <v>8.34</v>
      </c>
      <c r="F1153" s="74" t="s">
        <v>63</v>
      </c>
      <c r="H1153" s="46" t="s">
        <v>4552</v>
      </c>
      <c r="I1153" s="47">
        <v>8.34</v>
      </c>
      <c r="J1153" s="47">
        <v>6.95</v>
      </c>
      <c r="K1153" s="179">
        <v>7.26</v>
      </c>
      <c r="L1153" s="59" t="s">
        <v>3044</v>
      </c>
      <c r="M1153" s="113" t="s">
        <v>1424</v>
      </c>
      <c r="N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</row>
    <row r="1154" spans="1:101" ht="22.35" customHeight="1" outlineLevel="3">
      <c r="A1154"/>
      <c r="B1154" s="13" t="str">
        <f t="shared" si="111"/>
        <v xml:space="preserve">            Антеннa комнатная МВ+ДМВ с 1-м контуром 4 колена  APA-021-4 (АРБАКОМ)</v>
      </c>
      <c r="C1154" s="31" t="s">
        <v>1945</v>
      </c>
      <c r="D1154" s="12">
        <f t="shared" si="109"/>
        <v>7.1520000000000001</v>
      </c>
      <c r="E1154" s="84">
        <f t="shared" si="109"/>
        <v>5.2439999999999998</v>
      </c>
      <c r="F1154" s="74" t="s">
        <v>63</v>
      </c>
      <c r="H1154" s="46" t="s">
        <v>1944</v>
      </c>
      <c r="I1154" s="47">
        <v>5.96</v>
      </c>
      <c r="J1154" s="47">
        <v>4.37</v>
      </c>
      <c r="K1154" s="179">
        <v>4.1399999999999997</v>
      </c>
      <c r="L1154" s="58" t="s">
        <v>3043</v>
      </c>
      <c r="M1154" s="113" t="s">
        <v>1426</v>
      </c>
      <c r="N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</row>
    <row r="1155" spans="1:101" ht="22.35" customHeight="1" outlineLevel="3">
      <c r="A1155"/>
      <c r="B1155" s="13" t="str">
        <f t="shared" si="111"/>
        <v xml:space="preserve">            Антеннa комнатная МВ+ДМВ с 2-м ш/п контуром, 4 колена APA-020-4 (АРБАКОМ)</v>
      </c>
      <c r="C1155" s="31" t="s">
        <v>1947</v>
      </c>
      <c r="D1155" s="12">
        <f t="shared" si="109"/>
        <v>6.3119999999999994</v>
      </c>
      <c r="E1155" s="84">
        <f t="shared" si="109"/>
        <v>5.2559999999999993</v>
      </c>
      <c r="F1155" s="74" t="s">
        <v>63</v>
      </c>
      <c r="H1155" s="46" t="s">
        <v>1946</v>
      </c>
      <c r="I1155" s="47">
        <v>5.26</v>
      </c>
      <c r="J1155" s="47">
        <v>4.38</v>
      </c>
      <c r="K1155" s="179">
        <v>4.1399999999999997</v>
      </c>
      <c r="L1155" s="59" t="s">
        <v>3044</v>
      </c>
      <c r="M1155" s="113" t="s">
        <v>3107</v>
      </c>
      <c r="N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</row>
    <row r="1156" spans="1:101" ht="22.35" customHeight="1" outlineLevel="3">
      <c r="A1156"/>
      <c r="B1156" s="13" t="str">
        <f t="shared" si="111"/>
        <v xml:space="preserve">            Антеннa комнатная телескопическая МВ (4секций,6мм) + ДМВ контур APA-007 (АРБАКОМ)</v>
      </c>
      <c r="C1156" s="31" t="s">
        <v>1548</v>
      </c>
      <c r="D1156" s="12">
        <f t="shared" si="109"/>
        <v>3.2880000000000003</v>
      </c>
      <c r="E1156" s="84">
        <f t="shared" si="109"/>
        <v>2.7359999999999998</v>
      </c>
      <c r="F1156" s="74" t="s">
        <v>63</v>
      </c>
      <c r="H1156" s="46" t="s">
        <v>1547</v>
      </c>
      <c r="I1156" s="47">
        <v>2.74</v>
      </c>
      <c r="J1156" s="47">
        <v>2.2799999999999998</v>
      </c>
      <c r="K1156" s="179">
        <v>2.42</v>
      </c>
      <c r="L1156" s="58" t="s">
        <v>3043</v>
      </c>
      <c r="M1156" s="113" t="s">
        <v>1417</v>
      </c>
      <c r="N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</row>
    <row r="1157" spans="1:101" ht="22.35" customHeight="1" outlineLevel="3">
      <c r="A1157"/>
      <c r="B1157" s="13" t="str">
        <f t="shared" si="111"/>
        <v xml:space="preserve">            Антенна комнатная активная Дельта ЦИФРА.5V MAX</v>
      </c>
      <c r="C1157" s="32">
        <v>2846</v>
      </c>
      <c r="D1157" s="12">
        <f t="shared" si="109"/>
        <v>27.599999999999998</v>
      </c>
      <c r="E1157" s="84">
        <f t="shared" si="109"/>
        <v>23.004000000000001</v>
      </c>
      <c r="F1157" s="74" t="s">
        <v>63</v>
      </c>
      <c r="H1157" s="46" t="s">
        <v>1155</v>
      </c>
      <c r="I1157" s="47">
        <v>23</v>
      </c>
      <c r="J1157" s="47">
        <v>19.170000000000002</v>
      </c>
      <c r="K1157" s="179">
        <v>21.93</v>
      </c>
      <c r="L1157" s="58" t="s">
        <v>3043</v>
      </c>
      <c r="M1157" s="113" t="s">
        <v>1418</v>
      </c>
      <c r="N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</row>
    <row r="1158" spans="1:101" ht="22.35" customHeight="1" outlineLevel="3">
      <c r="A1158"/>
      <c r="B1158" s="13" t="str">
        <f t="shared" si="111"/>
        <v xml:space="preserve">            Антенна комнатная Дельта К331 (пассивная, МВ-ДМВ, без б/п, 4 дБ, коробка)</v>
      </c>
      <c r="C1158" s="31" t="s">
        <v>3922</v>
      </c>
      <c r="D1158" s="12">
        <f t="shared" si="109"/>
        <v>27.336000000000002</v>
      </c>
      <c r="E1158" s="84">
        <f t="shared" si="109"/>
        <v>22.776</v>
      </c>
      <c r="F1158" s="74" t="s">
        <v>63</v>
      </c>
      <c r="H1158" s="46" t="s">
        <v>1156</v>
      </c>
      <c r="I1158" s="47">
        <v>22.78</v>
      </c>
      <c r="J1158" s="47">
        <v>18.98</v>
      </c>
      <c r="K1158" s="179">
        <v>21.71</v>
      </c>
      <c r="L1158" s="58" t="s">
        <v>3043</v>
      </c>
      <c r="M1158" s="113" t="s">
        <v>1418</v>
      </c>
      <c r="N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</row>
    <row r="1159" spans="1:101" ht="22.35" customHeight="1" outlineLevel="3">
      <c r="A1159"/>
      <c r="B1159" s="13" t="str">
        <f t="shared" si="111"/>
        <v xml:space="preserve">            Антенна комнатная Дельта К331.03 (пассивная, МВ-ДМВ, без б/п, 6 дБи, коробка)</v>
      </c>
      <c r="C1159" s="31" t="s">
        <v>3923</v>
      </c>
      <c r="D1159" s="12">
        <f t="shared" si="109"/>
        <v>36.287999999999997</v>
      </c>
      <c r="E1159" s="84">
        <f t="shared" si="109"/>
        <v>30.24</v>
      </c>
      <c r="F1159" s="74" t="s">
        <v>63</v>
      </c>
      <c r="H1159" s="46" t="s">
        <v>1157</v>
      </c>
      <c r="I1159" s="47">
        <v>30.24</v>
      </c>
      <c r="J1159" s="47">
        <v>25.2</v>
      </c>
      <c r="K1159" s="179">
        <v>29.3</v>
      </c>
      <c r="L1159" s="58" t="s">
        <v>3043</v>
      </c>
      <c r="M1159" s="113" t="s">
        <v>1425</v>
      </c>
      <c r="N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</row>
    <row r="1160" spans="1:101" ht="22.35" customHeight="1" outlineLevel="3">
      <c r="A1160"/>
      <c r="B1160" s="13" t="str">
        <f t="shared" si="111"/>
        <v xml:space="preserve">            Антенна комнатная Дельта К331А 12V (активная, МВ-ДМВ, с б/п, 6-25 дБ, коробка)</v>
      </c>
      <c r="C1160" s="31" t="s">
        <v>3924</v>
      </c>
      <c r="D1160" s="12">
        <f t="shared" si="109"/>
        <v>43.895999999999994</v>
      </c>
      <c r="E1160" s="84">
        <f t="shared" si="109"/>
        <v>36.576000000000001</v>
      </c>
      <c r="F1160" s="74" t="s">
        <v>63</v>
      </c>
      <c r="H1160" s="46" t="s">
        <v>1158</v>
      </c>
      <c r="I1160" s="47">
        <v>36.58</v>
      </c>
      <c r="J1160" s="47">
        <v>30.48</v>
      </c>
      <c r="K1160" s="179">
        <v>35.46</v>
      </c>
      <c r="L1160" s="58" t="s">
        <v>3043</v>
      </c>
      <c r="M1160" s="113" t="s">
        <v>1418</v>
      </c>
      <c r="N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</row>
    <row r="1161" spans="1:101" ht="22.35" customHeight="1" outlineLevel="3">
      <c r="A1161"/>
      <c r="B1161" s="13" t="str">
        <f t="shared" si="111"/>
        <v xml:space="preserve">            Антенна комнатная Дельта К331А.03 12V (активная, МВ-ДМВ, с б/п, 10-35 дБи, коробка)</v>
      </c>
      <c r="C1161" s="31" t="s">
        <v>3925</v>
      </c>
      <c r="D1161" s="12">
        <f t="shared" si="109"/>
        <v>48.552</v>
      </c>
      <c r="E1161" s="84">
        <f t="shared" si="109"/>
        <v>40.463999999999999</v>
      </c>
      <c r="F1161" s="74" t="s">
        <v>63</v>
      </c>
      <c r="H1161" s="46" t="s">
        <v>1159</v>
      </c>
      <c r="I1161" s="47">
        <v>40.46</v>
      </c>
      <c r="J1161" s="47">
        <v>33.72</v>
      </c>
      <c r="K1161" s="179">
        <v>39.229999999999997</v>
      </c>
      <c r="L1161" s="58" t="s">
        <v>3043</v>
      </c>
      <c r="M1161" s="113" t="s">
        <v>1425</v>
      </c>
      <c r="N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</row>
    <row r="1162" spans="1:101" ht="22.35" customHeight="1" outlineLevel="3">
      <c r="A1162"/>
      <c r="B1162" s="13" t="str">
        <f t="shared" si="111"/>
        <v xml:space="preserve">            Антенна комнатная Дельта ЦИФРА ПЛЮС 5V (активная, DVB-T2, без б/п, 20-22 дБи, коробка)</v>
      </c>
      <c r="C1162" s="32">
        <v>3157</v>
      </c>
      <c r="D1162" s="12">
        <f t="shared" si="109"/>
        <v>30.887999999999998</v>
      </c>
      <c r="E1162" s="84">
        <f t="shared" si="109"/>
        <v>25.74</v>
      </c>
      <c r="F1162" s="74" t="s">
        <v>63</v>
      </c>
      <c r="H1162" s="46" t="s">
        <v>1160</v>
      </c>
      <c r="I1162" s="47">
        <v>25.74</v>
      </c>
      <c r="J1162" s="47">
        <v>21.45</v>
      </c>
      <c r="K1162" s="179">
        <v>24.95</v>
      </c>
      <c r="L1162" s="58" t="s">
        <v>3043</v>
      </c>
      <c r="M1162" s="113" t="s">
        <v>1418</v>
      </c>
      <c r="N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</row>
    <row r="1163" spans="1:101" ht="22.35" customHeight="1" outlineLevel="3">
      <c r="A1163"/>
      <c r="B1163" s="13" t="str">
        <f t="shared" si="111"/>
        <v xml:space="preserve">            Антенна комнатная ДМВ "Дельта ЦИФРА 5V" (усилен. 20-22 дБ, питание 5В, кабель 3м)</v>
      </c>
      <c r="C1163" s="32">
        <v>2754</v>
      </c>
      <c r="D1163" s="12">
        <f t="shared" si="109"/>
        <v>25.32</v>
      </c>
      <c r="E1163" s="84">
        <f t="shared" si="109"/>
        <v>21.095999999999997</v>
      </c>
      <c r="F1163" s="74" t="s">
        <v>63</v>
      </c>
      <c r="H1163" s="46" t="s">
        <v>1767</v>
      </c>
      <c r="I1163" s="47">
        <v>21.1</v>
      </c>
      <c r="J1163" s="47">
        <v>17.579999999999998</v>
      </c>
      <c r="K1163" s="179">
        <v>21.36</v>
      </c>
      <c r="L1163" s="59" t="s">
        <v>3044</v>
      </c>
      <c r="M1163" s="113" t="s">
        <v>1418</v>
      </c>
      <c r="N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</row>
    <row r="1164" spans="1:101" ht="22.35" customHeight="1" outlineLevel="3">
      <c r="A1164"/>
      <c r="B1164" s="13" t="str">
        <f t="shared" si="111"/>
        <v xml:space="preserve">            Антенна комнатная ДМВ "Дельта ЦИФРА"  с адаптером (усилен. 20-22 дБ, питание 12В, кабель 3м)</v>
      </c>
      <c r="C1164" s="32">
        <v>2853</v>
      </c>
      <c r="D1164" s="12">
        <f t="shared" si="109"/>
        <v>27.731999999999999</v>
      </c>
      <c r="E1164" s="84">
        <f t="shared" si="109"/>
        <v>23.112000000000002</v>
      </c>
      <c r="F1164" s="74" t="s">
        <v>63</v>
      </c>
      <c r="H1164" s="46" t="s">
        <v>1620</v>
      </c>
      <c r="I1164" s="47">
        <v>23.11</v>
      </c>
      <c r="J1164" s="47">
        <v>19.260000000000002</v>
      </c>
      <c r="K1164" s="179">
        <v>22.88</v>
      </c>
      <c r="L1164" s="58" t="s">
        <v>3043</v>
      </c>
      <c r="M1164" s="113" t="s">
        <v>1418</v>
      </c>
      <c r="N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</row>
    <row r="1165" spans="1:101" ht="22.35" customHeight="1" outlineLevel="3">
      <c r="A1165"/>
      <c r="B1165" s="13" t="str">
        <f t="shared" si="111"/>
        <v xml:space="preserve">            Антенна комнатная ДМВ для цифрового ТВ, пассивная, рамочная, "КВАДРА" (светло-серая) APA-029</v>
      </c>
      <c r="C1165" s="31" t="s">
        <v>2853</v>
      </c>
      <c r="D1165" s="12">
        <f t="shared" si="109"/>
        <v>9.0719999999999992</v>
      </c>
      <c r="E1165" s="84">
        <f t="shared" si="109"/>
        <v>7.56</v>
      </c>
      <c r="F1165" s="74" t="s">
        <v>63</v>
      </c>
      <c r="H1165" s="46" t="s">
        <v>2852</v>
      </c>
      <c r="I1165" s="47">
        <v>7.56</v>
      </c>
      <c r="J1165" s="47">
        <v>6.3</v>
      </c>
      <c r="K1165" s="179">
        <v>6.6</v>
      </c>
      <c r="L1165" s="58" t="s">
        <v>3043</v>
      </c>
      <c r="M1165" s="113" t="s">
        <v>1424</v>
      </c>
      <c r="N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</row>
    <row r="1166" spans="1:101" ht="22.35" customHeight="1" outlineLevel="3">
      <c r="A1166"/>
      <c r="B1166" s="13" t="str">
        <f t="shared" si="111"/>
        <v xml:space="preserve">            Антенна комнатная МВ+ДМВ с 2-м контуром и смесителем APA-026 (АРБАКОМ)</v>
      </c>
      <c r="C1166" s="31" t="s">
        <v>1550</v>
      </c>
      <c r="D1166" s="12">
        <f t="shared" si="109"/>
        <v>12.395999999999999</v>
      </c>
      <c r="E1166" s="84">
        <f t="shared" si="109"/>
        <v>10.331999999999999</v>
      </c>
      <c r="F1166" s="74" t="s">
        <v>63</v>
      </c>
      <c r="H1166" s="46" t="s">
        <v>1549</v>
      </c>
      <c r="I1166" s="47">
        <v>10.33</v>
      </c>
      <c r="J1166" s="47">
        <v>8.61</v>
      </c>
      <c r="K1166" s="179">
        <v>9.31</v>
      </c>
      <c r="L1166" s="59" t="s">
        <v>3044</v>
      </c>
      <c r="M1166" s="113" t="s">
        <v>1426</v>
      </c>
      <c r="N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</row>
    <row r="1167" spans="1:101" ht="22.35" customHeight="1" outlineLevel="3">
      <c r="A1167"/>
      <c r="B1167" s="13" t="str">
        <f t="shared" si="111"/>
        <v xml:space="preserve">            Антенна комнатная МВ+ДМВ с 2-м контуром и смесителем белая APA-026 W(АРБАКОМ)</v>
      </c>
      <c r="C1167" s="31" t="s">
        <v>3986</v>
      </c>
      <c r="D1167" s="12">
        <f t="shared" si="109"/>
        <v>11.58</v>
      </c>
      <c r="E1167" s="84">
        <f t="shared" si="109"/>
        <v>8.6880000000000006</v>
      </c>
      <c r="F1167" s="74" t="s">
        <v>63</v>
      </c>
      <c r="H1167" s="46" t="s">
        <v>3985</v>
      </c>
      <c r="I1167" s="47">
        <v>9.65</v>
      </c>
      <c r="J1167" s="47">
        <v>7.24</v>
      </c>
      <c r="K1167" s="179">
        <v>9.02</v>
      </c>
      <c r="L1167" s="59" t="s">
        <v>3044</v>
      </c>
      <c r="M1167" s="113" t="s">
        <v>1426</v>
      </c>
      <c r="N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</row>
    <row r="1168" spans="1:101" ht="22.35" customHeight="1" outlineLevel="3">
      <c r="A1168"/>
      <c r="B1168" s="13" t="str">
        <f t="shared" si="111"/>
        <v xml:space="preserve">            Антенна комнатная РЭМО BAS-5107 MINI Digital (активная, 12V, DVB-T2, с б/п, 33 дБи, коробка)</v>
      </c>
      <c r="C1168" s="32">
        <v>14724</v>
      </c>
      <c r="D1168" s="12">
        <f t="shared" si="109"/>
        <v>21.167999999999999</v>
      </c>
      <c r="E1168" s="84">
        <f t="shared" si="109"/>
        <v>17.639999999999997</v>
      </c>
      <c r="F1168" s="74" t="s">
        <v>63</v>
      </c>
      <c r="H1168" s="46" t="s">
        <v>3974</v>
      </c>
      <c r="I1168" s="47">
        <v>17.64</v>
      </c>
      <c r="J1168" s="47">
        <v>14.7</v>
      </c>
      <c r="K1168" s="179">
        <v>17.47</v>
      </c>
      <c r="L1168" s="59" t="s">
        <v>3044</v>
      </c>
      <c r="M1168" s="113" t="s">
        <v>1418</v>
      </c>
      <c r="N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</row>
    <row r="1169" spans="1:101" ht="22.35" customHeight="1" outlineLevel="3">
      <c r="A1169"/>
      <c r="B1169" s="13" t="str">
        <f t="shared" si="111"/>
        <v xml:space="preserve">            Антенна телевизионная комн. ДМВ "Дельта К132" (тип АТН-5,усил.4,5-6,9 дБ,кабель снижения 2м,п/э пак)</v>
      </c>
      <c r="C1169" s="31" t="s">
        <v>3926</v>
      </c>
      <c r="D1169" s="12">
        <f t="shared" si="109"/>
        <v>12.18</v>
      </c>
      <c r="E1169" s="84">
        <f t="shared" si="109"/>
        <v>10.152000000000001</v>
      </c>
      <c r="F1169" s="74" t="s">
        <v>63</v>
      </c>
      <c r="H1169" s="46" t="s">
        <v>1621</v>
      </c>
      <c r="I1169" s="47">
        <v>10.15</v>
      </c>
      <c r="J1169" s="47">
        <v>8.4600000000000009</v>
      </c>
      <c r="K1169" s="179">
        <v>9.35</v>
      </c>
      <c r="L1169" s="59" t="s">
        <v>3044</v>
      </c>
      <c r="M1169" s="113" t="s">
        <v>1622</v>
      </c>
      <c r="N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</row>
    <row r="1170" spans="1:101" ht="22.35" customHeight="1" outlineLevel="3">
      <c r="A1170"/>
      <c r="B1170" s="13" t="str">
        <f t="shared" si="111"/>
        <v xml:space="preserve">            Антенна телевизионная комнатная ДМВ "Дельта К131" (тип АТН-5.2, усилен. 6 дБ)</v>
      </c>
      <c r="C1170" s="31" t="s">
        <v>3927</v>
      </c>
      <c r="D1170" s="12">
        <f t="shared" si="109"/>
        <v>14.915999999999999</v>
      </c>
      <c r="E1170" s="84">
        <f t="shared" si="109"/>
        <v>12.431999999999999</v>
      </c>
      <c r="F1170" s="74" t="s">
        <v>63</v>
      </c>
      <c r="H1170" s="46" t="s">
        <v>1623</v>
      </c>
      <c r="I1170" s="47">
        <v>12.43</v>
      </c>
      <c r="J1170" s="47">
        <v>10.36</v>
      </c>
      <c r="K1170" s="179">
        <v>11.44</v>
      </c>
      <c r="L1170" s="58" t="s">
        <v>3043</v>
      </c>
      <c r="M1170" s="113" t="s">
        <v>1424</v>
      </c>
      <c r="N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</row>
    <row r="1171" spans="1:101" ht="22.35" customHeight="1" outlineLevel="3">
      <c r="A1171"/>
      <c r="B1171" s="13" t="str">
        <f t="shared" si="111"/>
        <v xml:space="preserve">            Антенна телевизионная комнатная ДМВ "Дельта К131А.02" (усилен. 22-25 дБ, питание 12В, тип АТН-5.3)</v>
      </c>
      <c r="C1171" s="31" t="s">
        <v>3928</v>
      </c>
      <c r="D1171" s="12">
        <f t="shared" si="109"/>
        <v>27.731999999999999</v>
      </c>
      <c r="E1171" s="84">
        <f t="shared" si="109"/>
        <v>23.112000000000002</v>
      </c>
      <c r="F1171" s="74" t="s">
        <v>63</v>
      </c>
      <c r="H1171" s="46" t="s">
        <v>2558</v>
      </c>
      <c r="I1171" s="47">
        <v>23.11</v>
      </c>
      <c r="J1171" s="47">
        <v>19.260000000000002</v>
      </c>
      <c r="K1171" s="179">
        <v>22.88</v>
      </c>
      <c r="L1171" s="58" t="s">
        <v>3043</v>
      </c>
      <c r="M1171" s="113" t="s">
        <v>1425</v>
      </c>
      <c r="N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</row>
    <row r="1172" spans="1:101" ht="22.35" customHeight="1" outlineLevel="3">
      <c r="A1172"/>
      <c r="B1172" s="13" t="str">
        <f t="shared" si="111"/>
        <v xml:space="preserve">            Антенна телевизионная комнатная с усил. ДМВ "Дельта К131А.03" (усилен.40 дБ, питан.12В, тип АТН-5.4)</v>
      </c>
      <c r="C1172" s="31" t="s">
        <v>3988</v>
      </c>
      <c r="D1172" s="12">
        <f t="shared" si="109"/>
        <v>35.628</v>
      </c>
      <c r="E1172" s="84">
        <f t="shared" si="109"/>
        <v>29.687999999999995</v>
      </c>
      <c r="F1172" s="74" t="s">
        <v>63</v>
      </c>
      <c r="H1172" s="46" t="s">
        <v>3987</v>
      </c>
      <c r="I1172" s="47">
        <v>29.69</v>
      </c>
      <c r="J1172" s="47">
        <v>24.74</v>
      </c>
      <c r="K1172" s="179">
        <v>29.41</v>
      </c>
      <c r="L1172" s="59" t="s">
        <v>3044</v>
      </c>
      <c r="M1172" s="113" t="s">
        <v>1425</v>
      </c>
      <c r="N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</row>
    <row r="1173" spans="1:101" ht="22.35" customHeight="1" outlineLevel="3">
      <c r="A1173"/>
      <c r="B1173" s="13" t="str">
        <f t="shared" si="111"/>
        <v xml:space="preserve">            Комплект креплений антенны для плоского ТВ АРА-038</v>
      </c>
      <c r="C1173" s="31" t="s">
        <v>3111</v>
      </c>
      <c r="D1173" s="12">
        <f t="shared" si="109"/>
        <v>3.2880000000000003</v>
      </c>
      <c r="E1173" s="84">
        <f t="shared" si="109"/>
        <v>2.7359999999999998</v>
      </c>
      <c r="F1173" s="74" t="s">
        <v>63</v>
      </c>
      <c r="H1173" s="46" t="s">
        <v>3110</v>
      </c>
      <c r="I1173" s="47">
        <v>2.74</v>
      </c>
      <c r="J1173" s="47">
        <v>2.2799999999999998</v>
      </c>
      <c r="K1173" s="179">
        <v>2.16</v>
      </c>
      <c r="L1173" s="58" t="s">
        <v>3043</v>
      </c>
      <c r="M1173" s="113" t="s">
        <v>1424</v>
      </c>
      <c r="N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</row>
    <row r="1174" spans="1:101" ht="22.35" customHeight="1" outlineLevel="3">
      <c r="A1174"/>
      <c r="B1174" s="13" t="str">
        <f t="shared" si="111"/>
        <v xml:space="preserve">            Рефлектор для антенны АРА-030 (ПЭ пакет) (АРБАКОМ)</v>
      </c>
      <c r="C1174" s="31" t="s">
        <v>2560</v>
      </c>
      <c r="D1174" s="12">
        <f t="shared" si="109"/>
        <v>3.4319999999999999</v>
      </c>
      <c r="E1174" s="84">
        <f t="shared" si="109"/>
        <v>2.8559999999999999</v>
      </c>
      <c r="F1174" s="74" t="s">
        <v>63</v>
      </c>
      <c r="H1174" s="46" t="s">
        <v>2559</v>
      </c>
      <c r="I1174" s="47">
        <v>2.86</v>
      </c>
      <c r="J1174" s="47">
        <v>2.38</v>
      </c>
      <c r="K1174" s="179">
        <v>2.42</v>
      </c>
      <c r="L1174" s="59" t="s">
        <v>3044</v>
      </c>
      <c r="M1174" s="113" t="s">
        <v>1405</v>
      </c>
      <c r="N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</row>
    <row r="1175" spans="1:101" ht="12.6" customHeight="1" outlineLevel="2">
      <c r="A1175"/>
      <c r="B1175" s="35" t="s">
        <v>1161</v>
      </c>
      <c r="C1175" s="29"/>
      <c r="D1175" s="29"/>
      <c r="E1175" s="29"/>
      <c r="F1175" s="29"/>
      <c r="G1175" s="29"/>
      <c r="H1175" s="49"/>
      <c r="I1175" s="49"/>
      <c r="J1175" s="49"/>
      <c r="K1175" s="29"/>
      <c r="L1175" s="29"/>
      <c r="M1175" s="29"/>
      <c r="N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</row>
    <row r="1176" spans="1:101" ht="11.85" customHeight="1" outlineLevel="3">
      <c r="A1176"/>
      <c r="B1176" s="13" t="str">
        <f t="shared" ref="B1176" si="112">HYPERLINK(CONCATENATE("http://belpult.by/site_search?search_term=",C1176),H1176)</f>
        <v xml:space="preserve">            Кронштейн USC-38/350-Z</v>
      </c>
      <c r="C1176" s="31" t="s">
        <v>2855</v>
      </c>
      <c r="D1176" s="12">
        <f t="shared" si="109"/>
        <v>12.12</v>
      </c>
      <c r="E1176" s="84">
        <f t="shared" si="109"/>
        <v>10.103999999999999</v>
      </c>
      <c r="F1176" s="74" t="s">
        <v>63</v>
      </c>
      <c r="H1176" s="46" t="s">
        <v>2854</v>
      </c>
      <c r="I1176" s="47">
        <v>10.1</v>
      </c>
      <c r="J1176" s="47">
        <v>8.42</v>
      </c>
      <c r="K1176" s="179">
        <v>10.01</v>
      </c>
      <c r="L1176" s="58" t="s">
        <v>3043</v>
      </c>
      <c r="M1176" s="113" t="s">
        <v>1418</v>
      </c>
      <c r="N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</row>
    <row r="1177" spans="1:101" ht="12.6" customHeight="1" outlineLevel="2">
      <c r="A1177"/>
      <c r="B1177" s="35" t="s">
        <v>1162</v>
      </c>
      <c r="C1177" s="29"/>
      <c r="D1177" s="29"/>
      <c r="E1177" s="29"/>
      <c r="F1177" s="29"/>
      <c r="G1177" s="29"/>
      <c r="H1177" s="49"/>
      <c r="I1177" s="49"/>
      <c r="J1177" s="49"/>
      <c r="K1177" s="29"/>
      <c r="L1177" s="29"/>
      <c r="M1177" s="29"/>
      <c r="N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</row>
    <row r="1178" spans="1:101" ht="11.85" customHeight="1" outlineLevel="3">
      <c r="A1178"/>
      <c r="B1178" s="13" t="str">
        <f t="shared" ref="B1178:B1189" si="113">HYPERLINK(CONCATENATE("http://belpult.by/site_search?search_term=",C1178),H1178)</f>
        <v xml:space="preserve">            Антенна GM-139 (GoldMaster)</v>
      </c>
      <c r="C1178" s="31" t="s">
        <v>2562</v>
      </c>
      <c r="D1178" s="12">
        <f t="shared" si="109"/>
        <v>18.947999999999997</v>
      </c>
      <c r="E1178" s="84">
        <f t="shared" si="109"/>
        <v>15.792</v>
      </c>
      <c r="F1178" s="74" t="s">
        <v>63</v>
      </c>
      <c r="H1178" s="46" t="s">
        <v>2561</v>
      </c>
      <c r="I1178" s="47">
        <v>15.79</v>
      </c>
      <c r="J1178" s="47">
        <v>13.16</v>
      </c>
      <c r="K1178" s="179">
        <v>15.64</v>
      </c>
      <c r="L1178" s="59" t="s">
        <v>3044</v>
      </c>
      <c r="M1178" s="113" t="s">
        <v>1427</v>
      </c>
      <c r="N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</row>
    <row r="1179" spans="1:101" ht="11.85" customHeight="1" outlineLevel="3">
      <c r="A1179"/>
      <c r="B1179" s="13" t="str">
        <f t="shared" si="113"/>
        <v xml:space="preserve">            Антенна GM-151 (GoldMaster)</v>
      </c>
      <c r="C1179" s="31" t="s">
        <v>2564</v>
      </c>
      <c r="D1179" s="12">
        <f t="shared" si="109"/>
        <v>25.608000000000001</v>
      </c>
      <c r="E1179" s="84">
        <f t="shared" si="109"/>
        <v>21.336000000000002</v>
      </c>
      <c r="F1179" s="74" t="s">
        <v>63</v>
      </c>
      <c r="H1179" s="46" t="s">
        <v>2563</v>
      </c>
      <c r="I1179" s="47">
        <v>21.34</v>
      </c>
      <c r="J1179" s="47">
        <v>17.78</v>
      </c>
      <c r="K1179" s="179">
        <v>21.12</v>
      </c>
      <c r="L1179" s="58" t="s">
        <v>3043</v>
      </c>
      <c r="M1179" s="113" t="s">
        <v>1427</v>
      </c>
      <c r="N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</row>
    <row r="1180" spans="1:101" ht="11.85" customHeight="1" outlineLevel="3">
      <c r="A1180"/>
      <c r="B1180" s="13" t="str">
        <f t="shared" si="113"/>
        <v xml:space="preserve">            Антенна GM-208 (GoldMaster)</v>
      </c>
      <c r="C1180" s="31" t="s">
        <v>3489</v>
      </c>
      <c r="D1180" s="12">
        <f t="shared" si="109"/>
        <v>20.591999999999999</v>
      </c>
      <c r="E1180" s="84">
        <f t="shared" si="109"/>
        <v>17.16</v>
      </c>
      <c r="F1180" s="74" t="s">
        <v>63</v>
      </c>
      <c r="H1180" s="46" t="s">
        <v>3488</v>
      </c>
      <c r="I1180" s="47">
        <v>17.16</v>
      </c>
      <c r="J1180" s="47">
        <v>14.3</v>
      </c>
      <c r="K1180" s="179">
        <v>15.75</v>
      </c>
      <c r="L1180" s="58" t="s">
        <v>3043</v>
      </c>
      <c r="M1180" s="113" t="s">
        <v>1427</v>
      </c>
      <c r="N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</row>
    <row r="1181" spans="1:101" ht="11.85" customHeight="1" outlineLevel="3">
      <c r="A1181"/>
      <c r="B1181" s="13" t="str">
        <f t="shared" si="113"/>
        <v xml:space="preserve">            Антенна GM-210 (GoldMaster)</v>
      </c>
      <c r="C1181" s="31" t="s">
        <v>1209</v>
      </c>
      <c r="D1181" s="12">
        <f t="shared" si="109"/>
        <v>23.82</v>
      </c>
      <c r="E1181" s="84">
        <f t="shared" si="109"/>
        <v>19.847999999999999</v>
      </c>
      <c r="F1181" s="74" t="s">
        <v>63</v>
      </c>
      <c r="H1181" s="46" t="s">
        <v>1208</v>
      </c>
      <c r="I1181" s="47">
        <v>19.850000000000001</v>
      </c>
      <c r="J1181" s="47">
        <v>16.54</v>
      </c>
      <c r="K1181" s="179">
        <v>17.86</v>
      </c>
      <c r="L1181" s="58" t="s">
        <v>3043</v>
      </c>
      <c r="M1181" s="113" t="s">
        <v>1427</v>
      </c>
      <c r="N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</row>
    <row r="1182" spans="1:101" ht="11.85" customHeight="1" outlineLevel="3">
      <c r="A1182"/>
      <c r="B1182" s="13" t="str">
        <f t="shared" si="113"/>
        <v xml:space="preserve">            Антенна GM-310 (GoldMaster)</v>
      </c>
      <c r="C1182" s="31" t="s">
        <v>2428</v>
      </c>
      <c r="D1182" s="12">
        <f t="shared" si="109"/>
        <v>45.564</v>
      </c>
      <c r="E1182" s="84">
        <f t="shared" si="109"/>
        <v>37.967999999999996</v>
      </c>
      <c r="F1182" s="74" t="s">
        <v>63</v>
      </c>
      <c r="H1182" s="46" t="s">
        <v>2427</v>
      </c>
      <c r="I1182" s="47">
        <v>37.97</v>
      </c>
      <c r="J1182" s="47">
        <v>31.64</v>
      </c>
      <c r="K1182" s="179">
        <v>37.4</v>
      </c>
      <c r="L1182" s="59" t="s">
        <v>3044</v>
      </c>
      <c r="M1182" s="113" t="s">
        <v>1427</v>
      </c>
      <c r="N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</row>
    <row r="1183" spans="1:101" ht="11.85" customHeight="1" outlineLevel="3">
      <c r="A1183"/>
      <c r="B1183" s="13" t="str">
        <f t="shared" si="113"/>
        <v xml:space="preserve">            Антенна GM-500 (GoldMaster)</v>
      </c>
      <c r="C1183" s="31" t="s">
        <v>1094</v>
      </c>
      <c r="D1183" s="12">
        <f t="shared" si="109"/>
        <v>51.911999999999999</v>
      </c>
      <c r="E1183" s="84">
        <f t="shared" si="109"/>
        <v>43.26</v>
      </c>
      <c r="F1183" s="74" t="s">
        <v>63</v>
      </c>
      <c r="H1183" s="46" t="s">
        <v>1163</v>
      </c>
      <c r="I1183" s="47">
        <v>43.26</v>
      </c>
      <c r="J1183" s="47">
        <v>36.049999999999997</v>
      </c>
      <c r="K1183" s="179">
        <v>38.94</v>
      </c>
      <c r="L1183" s="59" t="s">
        <v>3044</v>
      </c>
      <c r="M1183" s="113" t="s">
        <v>1427</v>
      </c>
      <c r="N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</row>
    <row r="1184" spans="1:101" ht="11.85" customHeight="1" outlineLevel="3">
      <c r="A1184"/>
      <c r="B1184" s="13" t="str">
        <f t="shared" si="113"/>
        <v xml:space="preserve">            Антенна L2008-UF LTE</v>
      </c>
      <c r="C1184" s="31" t="s">
        <v>2857</v>
      </c>
      <c r="D1184" s="12">
        <f t="shared" si="109"/>
        <v>13.295999999999999</v>
      </c>
      <c r="E1184" s="84">
        <f t="shared" si="109"/>
        <v>11.076000000000001</v>
      </c>
      <c r="F1184" s="74" t="s">
        <v>63</v>
      </c>
      <c r="H1184" s="46" t="s">
        <v>2856</v>
      </c>
      <c r="I1184" s="47">
        <v>11.08</v>
      </c>
      <c r="J1184" s="47">
        <v>9.23</v>
      </c>
      <c r="K1184" s="179">
        <v>10.98</v>
      </c>
      <c r="L1184" s="58" t="s">
        <v>3043</v>
      </c>
      <c r="M1184" s="113" t="s">
        <v>1427</v>
      </c>
      <c r="N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</row>
    <row r="1185" spans="1:101" ht="22.35" customHeight="1" outlineLevel="3">
      <c r="A1185"/>
      <c r="B1185" s="13" t="str">
        <f t="shared" si="113"/>
        <v xml:space="preserve">            Антенна наружная ДМВ "Дельта Н111-02F" с F-коннектором (АТИГ-5.1.21-60.07) (усилен. 8,5 дБ, сталь)</v>
      </c>
      <c r="C1185" s="31" t="s">
        <v>3990</v>
      </c>
      <c r="D1185" s="12">
        <f t="shared" si="109"/>
        <v>13.464</v>
      </c>
      <c r="E1185" s="84">
        <f t="shared" si="109"/>
        <v>11.219999999999999</v>
      </c>
      <c r="F1185" s="74" t="s">
        <v>63</v>
      </c>
      <c r="H1185" s="46" t="s">
        <v>3989</v>
      </c>
      <c r="I1185" s="47">
        <v>11.22</v>
      </c>
      <c r="J1185" s="47">
        <v>9.35</v>
      </c>
      <c r="K1185" s="179">
        <v>10.1</v>
      </c>
      <c r="L1185" s="59" t="s">
        <v>3044</v>
      </c>
      <c r="M1185" s="113" t="s">
        <v>3991</v>
      </c>
      <c r="N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</row>
    <row r="1186" spans="1:101" ht="22.35" customHeight="1" outlineLevel="3">
      <c r="A1186"/>
      <c r="B1186" s="13" t="str">
        <f t="shared" si="113"/>
        <v xml:space="preserve">            Антенна наружная ТВ ДМВ "Дельта Н111-03F"с F-коннектором (АТИГ-5.1.21-60) (усилен. 9,0 дБ, сталь)</v>
      </c>
      <c r="C1186" s="31" t="s">
        <v>3993</v>
      </c>
      <c r="D1186" s="12">
        <f t="shared" si="109"/>
        <v>14.112</v>
      </c>
      <c r="E1186" s="84">
        <f t="shared" si="109"/>
        <v>11.76</v>
      </c>
      <c r="F1186" s="74" t="s">
        <v>63</v>
      </c>
      <c r="H1186" s="46" t="s">
        <v>3992</v>
      </c>
      <c r="I1186" s="47">
        <v>11.76</v>
      </c>
      <c r="J1186" s="47">
        <v>9.8000000000000007</v>
      </c>
      <c r="K1186" s="179">
        <v>10.6</v>
      </c>
      <c r="L1186" s="58" t="s">
        <v>3043</v>
      </c>
      <c r="M1186" s="113" t="s">
        <v>3991</v>
      </c>
      <c r="N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</row>
    <row r="1187" spans="1:101" ht="22.35" customHeight="1" outlineLevel="3">
      <c r="A1187"/>
      <c r="B1187" s="13" t="str">
        <f t="shared" si="113"/>
        <v xml:space="preserve">            Антенна уличная Дельта Н111.03 АТИГ-5.1.21-60 (пассивная, DVB-T2, 9 дБи, в коробке с кабелем и крон)</v>
      </c>
      <c r="C1187" s="32">
        <v>15635</v>
      </c>
      <c r="D1187" s="12">
        <f t="shared" si="109"/>
        <v>30.863999999999997</v>
      </c>
      <c r="E1187" s="84">
        <f t="shared" si="109"/>
        <v>25.715999999999998</v>
      </c>
      <c r="F1187" s="74" t="s">
        <v>63</v>
      </c>
      <c r="H1187" s="46" t="s">
        <v>3112</v>
      </c>
      <c r="I1187" s="47">
        <v>25.72</v>
      </c>
      <c r="J1187" s="47">
        <v>21.43</v>
      </c>
      <c r="K1187" s="179">
        <v>23.67</v>
      </c>
      <c r="L1187" s="58" t="s">
        <v>3043</v>
      </c>
      <c r="M1187" s="113" t="s">
        <v>1427</v>
      </c>
      <c r="N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</row>
    <row r="1188" spans="1:101" ht="22.35" customHeight="1" outlineLevel="3">
      <c r="A1188"/>
      <c r="B1188" s="13" t="str">
        <f t="shared" si="113"/>
        <v xml:space="preserve">            Антенна уличная РЭМО BAS-1109 P Селена-мини (пассивная, DVB-T2, без б/п, 8 дБи, коробка)</v>
      </c>
      <c r="C1188" s="32">
        <v>14789</v>
      </c>
      <c r="D1188" s="12">
        <f t="shared" si="109"/>
        <v>27.936</v>
      </c>
      <c r="E1188" s="84">
        <f t="shared" si="109"/>
        <v>23.279999999999998</v>
      </c>
      <c r="F1188" s="74" t="s">
        <v>63</v>
      </c>
      <c r="H1188" s="46" t="s">
        <v>3994</v>
      </c>
      <c r="I1188" s="47">
        <v>23.28</v>
      </c>
      <c r="J1188" s="47">
        <v>19.399999999999999</v>
      </c>
      <c r="K1188" s="179">
        <v>20.94</v>
      </c>
      <c r="L1188" s="58" t="s">
        <v>3043</v>
      </c>
      <c r="M1188" s="113" t="s">
        <v>1427</v>
      </c>
      <c r="N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</row>
    <row r="1189" spans="1:101" ht="22.35" customHeight="1" outlineLevel="3">
      <c r="A1189"/>
      <c r="B1189" s="13" t="str">
        <f t="shared" si="113"/>
        <v xml:space="preserve">            Антенна"Сетка" ИТИГ САР-4 (крепёж, усы, рефлектор, инстр.)</v>
      </c>
      <c r="C1189" s="32">
        <v>17420</v>
      </c>
      <c r="D1189" s="12">
        <f t="shared" si="109"/>
        <v>13.536</v>
      </c>
      <c r="E1189" s="84">
        <f t="shared" si="109"/>
        <v>11.28</v>
      </c>
      <c r="F1189" s="74" t="s">
        <v>63</v>
      </c>
      <c r="H1189" s="46" t="s">
        <v>3113</v>
      </c>
      <c r="I1189" s="47">
        <v>11.28</v>
      </c>
      <c r="J1189" s="47">
        <v>9.4</v>
      </c>
      <c r="K1189" s="179">
        <v>10.41</v>
      </c>
      <c r="L1189" s="59" t="s">
        <v>3044</v>
      </c>
      <c r="M1189" s="113" t="s">
        <v>3249</v>
      </c>
      <c r="N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</row>
    <row r="1190" spans="1:101" ht="12.6" customHeight="1" outlineLevel="2">
      <c r="A1190"/>
      <c r="B1190" s="35" t="s">
        <v>1164</v>
      </c>
      <c r="C1190" s="29"/>
      <c r="D1190" s="29"/>
      <c r="E1190" s="29"/>
      <c r="F1190" s="29"/>
      <c r="G1190" s="29"/>
      <c r="H1190" s="49"/>
      <c r="I1190" s="49"/>
      <c r="J1190" s="49"/>
      <c r="K1190" s="29"/>
      <c r="L1190" s="29"/>
      <c r="M1190" s="29"/>
      <c r="N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</row>
    <row r="1191" spans="1:101" ht="11.85" customHeight="1" outlineLevel="3">
      <c r="A1191"/>
      <c r="B1191" s="13" t="str">
        <f t="shared" ref="B1191:B1195" si="114">HYPERLINK(CONCATENATE("http://belpult.by/site_search?search_term=",C1191),H1191)</f>
        <v xml:space="preserve">            Cпутниковая антенна ASC-700-J ,белая</v>
      </c>
      <c r="C1191" s="31" t="s">
        <v>1552</v>
      </c>
      <c r="D1191" s="12">
        <f t="shared" si="109"/>
        <v>32.891999999999996</v>
      </c>
      <c r="E1191" s="84">
        <f t="shared" si="109"/>
        <v>27.407999999999998</v>
      </c>
      <c r="F1191" s="74" t="s">
        <v>63</v>
      </c>
      <c r="H1191" s="46" t="s">
        <v>1551</v>
      </c>
      <c r="I1191" s="47">
        <v>27.41</v>
      </c>
      <c r="J1191" s="47">
        <v>22.84</v>
      </c>
      <c r="K1191" s="179">
        <v>26.4</v>
      </c>
      <c r="L1191" s="58" t="s">
        <v>3043</v>
      </c>
      <c r="M1191" s="113" t="s">
        <v>1427</v>
      </c>
      <c r="N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</row>
    <row r="1192" spans="1:101" ht="22.35" customHeight="1" outlineLevel="3">
      <c r="A1192"/>
      <c r="B1192" s="13" t="str">
        <f t="shared" si="114"/>
        <v xml:space="preserve">            Cпутниковая антенна ASC-700PR/P-C (перфорированная, черная)</v>
      </c>
      <c r="C1192" s="31" t="s">
        <v>3996</v>
      </c>
      <c r="D1192" s="12">
        <f t="shared" si="109"/>
        <v>1.2</v>
      </c>
      <c r="E1192" s="84">
        <f t="shared" si="109"/>
        <v>1.2</v>
      </c>
      <c r="F1192" s="74"/>
      <c r="H1192" s="46" t="s">
        <v>3995</v>
      </c>
      <c r="I1192" s="57"/>
      <c r="J1192" s="57"/>
      <c r="K1192" s="179">
        <v>42.24</v>
      </c>
      <c r="L1192" s="59" t="s">
        <v>3044</v>
      </c>
      <c r="M1192" s="113" t="s">
        <v>1427</v>
      </c>
      <c r="N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</row>
    <row r="1193" spans="1:101" ht="11.85" customHeight="1" outlineLevel="3">
      <c r="A1193"/>
      <c r="B1193" s="13" t="str">
        <f t="shared" si="114"/>
        <v xml:space="preserve">            Конвертер универсальный Telekarta Single GL 201</v>
      </c>
      <c r="C1193" s="32">
        <v>15227</v>
      </c>
      <c r="D1193" s="12">
        <f t="shared" si="109"/>
        <v>9.9239999999999995</v>
      </c>
      <c r="E1193" s="84">
        <f t="shared" si="109"/>
        <v>8.2679999999999989</v>
      </c>
      <c r="F1193" s="74" t="s">
        <v>63</v>
      </c>
      <c r="H1193" s="46" t="s">
        <v>2565</v>
      </c>
      <c r="I1193" s="47">
        <v>8.27</v>
      </c>
      <c r="J1193" s="47">
        <v>6.89</v>
      </c>
      <c r="K1193" s="179">
        <v>8.01</v>
      </c>
      <c r="L1193" s="59" t="s">
        <v>3044</v>
      </c>
      <c r="M1193" s="113" t="s">
        <v>1418</v>
      </c>
      <c r="N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</row>
    <row r="1194" spans="1:101" ht="11.85" customHeight="1" outlineLevel="3">
      <c r="A1194"/>
      <c r="B1194" s="13" t="str">
        <f t="shared" si="114"/>
        <v xml:space="preserve">            Конвертор GM-111C (поляризация:круговая) </v>
      </c>
      <c r="C1194" s="31" t="s">
        <v>940</v>
      </c>
      <c r="D1194" s="12">
        <f t="shared" si="109"/>
        <v>9.984</v>
      </c>
      <c r="E1194" s="84">
        <f t="shared" si="109"/>
        <v>8.3159999999999989</v>
      </c>
      <c r="F1194" s="74" t="s">
        <v>63</v>
      </c>
      <c r="H1194" s="46" t="s">
        <v>1165</v>
      </c>
      <c r="I1194" s="47">
        <v>8.32</v>
      </c>
      <c r="J1194" s="47">
        <v>6.93</v>
      </c>
      <c r="K1194" s="179">
        <v>8.23</v>
      </c>
      <c r="L1194" s="58" t="s">
        <v>3043</v>
      </c>
      <c r="M1194" s="113" t="s">
        <v>1418</v>
      </c>
      <c r="N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</row>
    <row r="1195" spans="1:101" ht="11.85" customHeight="1" outlineLevel="3">
      <c r="A1195"/>
      <c r="B1195" s="13" t="str">
        <f t="shared" si="114"/>
        <v xml:space="preserve">            Конвертор GM-122C  ( ТВИН,поляризация:круговая)</v>
      </c>
      <c r="C1195" s="31" t="s">
        <v>941</v>
      </c>
      <c r="D1195" s="12">
        <f t="shared" si="109"/>
        <v>21.96</v>
      </c>
      <c r="E1195" s="84">
        <f t="shared" si="109"/>
        <v>18.3</v>
      </c>
      <c r="F1195" s="74" t="s">
        <v>63</v>
      </c>
      <c r="H1195" s="46" t="s">
        <v>1166</v>
      </c>
      <c r="I1195" s="47">
        <v>18.3</v>
      </c>
      <c r="J1195" s="47">
        <v>15.25</v>
      </c>
      <c r="K1195" s="179">
        <v>20.02</v>
      </c>
      <c r="L1195" s="58" t="s">
        <v>3043</v>
      </c>
      <c r="M1195" s="113" t="s">
        <v>1418</v>
      </c>
      <c r="N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</row>
    <row r="1196" spans="1:101" ht="26.4" customHeight="1" outlineLevel="1">
      <c r="A1196"/>
      <c r="B1196" s="71" t="s">
        <v>4151</v>
      </c>
      <c r="C1196" s="72"/>
      <c r="D1196" s="72"/>
      <c r="E1196" s="72"/>
      <c r="F1196" s="72"/>
      <c r="G1196" s="72"/>
      <c r="H1196" s="52"/>
      <c r="I1196" s="52"/>
      <c r="J1196" s="52"/>
      <c r="K1196" s="72"/>
      <c r="L1196" s="72"/>
      <c r="M1196" s="72"/>
      <c r="N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</row>
    <row r="1197" spans="1:101" ht="12.6" customHeight="1" outlineLevel="2">
      <c r="A1197"/>
      <c r="B1197" s="35" t="s">
        <v>1167</v>
      </c>
      <c r="C1197" s="29"/>
      <c r="D1197" s="29"/>
      <c r="E1197" s="29"/>
      <c r="F1197" s="29"/>
      <c r="G1197" s="29"/>
      <c r="H1197" s="49"/>
      <c r="I1197" s="49"/>
      <c r="J1197" s="49"/>
      <c r="K1197" s="29"/>
      <c r="L1197" s="29"/>
      <c r="M1197" s="29"/>
      <c r="N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</row>
    <row r="1198" spans="1:101" ht="22.35" customHeight="1" outlineLevel="3">
      <c r="A1198"/>
      <c r="B1198" s="13" t="str">
        <f t="shared" ref="B1198:B1214" si="115">HYPERLINK(CONCATENATE("http://belpult.by/site_search?search_term=",C1198),H1198)</f>
        <v xml:space="preserve">            Акустический кабель 2x0.25мм.кв. 100м (прозрачный с синей полосой) (АРБАКОМ)</v>
      </c>
      <c r="C1198" s="31" t="s">
        <v>1554</v>
      </c>
      <c r="D1198" s="12">
        <f t="shared" si="109"/>
        <v>23.184000000000001</v>
      </c>
      <c r="E1198" s="84">
        <f t="shared" si="109"/>
        <v>19.38</v>
      </c>
      <c r="F1198" s="74" t="s">
        <v>70</v>
      </c>
      <c r="H1198" s="46" t="s">
        <v>1553</v>
      </c>
      <c r="I1198" s="47">
        <v>19.32</v>
      </c>
      <c r="J1198" s="47">
        <v>16.149999999999999</v>
      </c>
      <c r="K1198" s="179">
        <v>13.42</v>
      </c>
      <c r="L1198" s="58" t="s">
        <v>3043</v>
      </c>
      <c r="M1198" s="113" t="s">
        <v>1428</v>
      </c>
      <c r="N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</row>
    <row r="1199" spans="1:101" ht="22.35" customHeight="1" outlineLevel="3">
      <c r="A1199"/>
      <c r="B1199" s="13" t="str">
        <f t="shared" si="115"/>
        <v xml:space="preserve">            Акустический кабель 2x0.35мм.кв. 100м (прозрачный с синей полосой) (АРБАКОМ)</v>
      </c>
      <c r="C1199" s="31" t="s">
        <v>2567</v>
      </c>
      <c r="D1199" s="12">
        <f t="shared" si="109"/>
        <v>28.512</v>
      </c>
      <c r="E1199" s="84">
        <f t="shared" si="109"/>
        <v>23.987999999999996</v>
      </c>
      <c r="F1199" s="74" t="s">
        <v>70</v>
      </c>
      <c r="H1199" s="46" t="s">
        <v>2566</v>
      </c>
      <c r="I1199" s="47">
        <v>23.76</v>
      </c>
      <c r="J1199" s="47">
        <v>19.989999999999998</v>
      </c>
      <c r="K1199" s="179">
        <v>16.5</v>
      </c>
      <c r="L1199" s="58" t="s">
        <v>3043</v>
      </c>
      <c r="M1199" s="113" t="s">
        <v>1428</v>
      </c>
      <c r="N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</row>
    <row r="1200" spans="1:101" ht="22.35" customHeight="1" outlineLevel="3">
      <c r="A1200"/>
      <c r="B1200" s="13" t="str">
        <f t="shared" si="115"/>
        <v xml:space="preserve">            Акустический кабель 2x0.5мм.кв. 100м (прозрачный с синей полосой) APC-033</v>
      </c>
      <c r="C1200" s="31" t="s">
        <v>2859</v>
      </c>
      <c r="D1200" s="12">
        <f t="shared" ref="D1200:E1261" si="116">PRODUCT(I1200,1.2)</f>
        <v>34.799999999999997</v>
      </c>
      <c r="E1200" s="84">
        <f t="shared" si="116"/>
        <v>29.004000000000001</v>
      </c>
      <c r="F1200" s="74" t="s">
        <v>70</v>
      </c>
      <c r="H1200" s="46" t="s">
        <v>2858</v>
      </c>
      <c r="I1200" s="47">
        <v>29</v>
      </c>
      <c r="J1200" s="47">
        <v>24.17</v>
      </c>
      <c r="K1200" s="179">
        <v>25.32</v>
      </c>
      <c r="L1200" s="59" t="s">
        <v>3044</v>
      </c>
      <c r="M1200" s="113" t="s">
        <v>1428</v>
      </c>
      <c r="N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</row>
    <row r="1201" spans="1:101" ht="22.35" customHeight="1" outlineLevel="3">
      <c r="A1201"/>
      <c r="B1201" s="13" t="str">
        <f t="shared" si="115"/>
        <v xml:space="preserve">            Акустический кабель 2x0.75мм.кв. 100м (прозрачный с синей полосой) (АРБАКОМ)</v>
      </c>
      <c r="C1201" s="31" t="s">
        <v>2569</v>
      </c>
      <c r="D1201" s="12">
        <f t="shared" si="116"/>
        <v>45.359999999999992</v>
      </c>
      <c r="E1201" s="84">
        <f t="shared" si="116"/>
        <v>37.799999999999997</v>
      </c>
      <c r="F1201" s="74" t="s">
        <v>70</v>
      </c>
      <c r="H1201" s="46" t="s">
        <v>2568</v>
      </c>
      <c r="I1201" s="47">
        <v>37.799999999999997</v>
      </c>
      <c r="J1201" s="47">
        <v>31.5</v>
      </c>
      <c r="K1201" s="179">
        <v>33</v>
      </c>
      <c r="L1201" s="59" t="s">
        <v>3044</v>
      </c>
      <c r="M1201" s="113" t="s">
        <v>1428</v>
      </c>
      <c r="N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</row>
    <row r="1202" spans="1:101" ht="22.35" customHeight="1" outlineLevel="3">
      <c r="A1202"/>
      <c r="B1202" s="13" t="str">
        <f t="shared" si="115"/>
        <v xml:space="preserve">            Акустический кабель 2x1.0мм.кв. 100м  (прозрачный с синей полосой) (АРБАКОМ)</v>
      </c>
      <c r="C1202" s="31" t="s">
        <v>2571</v>
      </c>
      <c r="D1202" s="12">
        <f t="shared" si="116"/>
        <v>58.967999999999996</v>
      </c>
      <c r="E1202" s="84">
        <f t="shared" si="116"/>
        <v>49.14</v>
      </c>
      <c r="F1202" s="74" t="s">
        <v>70</v>
      </c>
      <c r="H1202" s="46" t="s">
        <v>2570</v>
      </c>
      <c r="I1202" s="47">
        <v>49.14</v>
      </c>
      <c r="J1202" s="47">
        <v>40.950000000000003</v>
      </c>
      <c r="K1202" s="179">
        <v>42.9</v>
      </c>
      <c r="L1202" s="59" t="s">
        <v>3044</v>
      </c>
      <c r="M1202" s="113" t="s">
        <v>1428</v>
      </c>
      <c r="N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</row>
    <row r="1203" spans="1:101" ht="22.35" customHeight="1" outlineLevel="3">
      <c r="A1203"/>
      <c r="B1203" s="13" t="str">
        <f t="shared" si="115"/>
        <v xml:space="preserve">            Акустический кабель 2х0.25кв.мм 100м на бобине(красно-черный) (АРБАКОМ)</v>
      </c>
      <c r="C1203" s="31" t="s">
        <v>1949</v>
      </c>
      <c r="D1203" s="12">
        <f t="shared" si="116"/>
        <v>17.867999999999999</v>
      </c>
      <c r="E1203" s="84">
        <f t="shared" si="116"/>
        <v>14.891999999999999</v>
      </c>
      <c r="F1203" s="74" t="s">
        <v>70</v>
      </c>
      <c r="H1203" s="46" t="s">
        <v>1948</v>
      </c>
      <c r="I1203" s="47">
        <v>14.89</v>
      </c>
      <c r="J1203" s="47">
        <v>12.41</v>
      </c>
      <c r="K1203" s="179">
        <v>14.04</v>
      </c>
      <c r="L1203" s="58" t="s">
        <v>3043</v>
      </c>
      <c r="M1203" s="113" t="s">
        <v>1428</v>
      </c>
      <c r="N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</row>
    <row r="1204" spans="1:101" ht="22.35" customHeight="1" outlineLevel="3">
      <c r="A1204"/>
      <c r="B1204" s="13" t="str">
        <f t="shared" si="115"/>
        <v xml:space="preserve">            Акустический кабель 2х0.35кв.мм 100м на бобине(красно-черный) (АРБАКОМ)</v>
      </c>
      <c r="C1204" s="31" t="s">
        <v>1951</v>
      </c>
      <c r="D1204" s="12">
        <f t="shared" si="116"/>
        <v>28.512</v>
      </c>
      <c r="E1204" s="84">
        <f t="shared" si="116"/>
        <v>21.876000000000001</v>
      </c>
      <c r="F1204" s="74" t="s">
        <v>70</v>
      </c>
      <c r="H1204" s="46" t="s">
        <v>1950</v>
      </c>
      <c r="I1204" s="47">
        <v>23.76</v>
      </c>
      <c r="J1204" s="47">
        <v>18.23</v>
      </c>
      <c r="K1204" s="179">
        <v>16.5</v>
      </c>
      <c r="L1204" s="58" t="s">
        <v>3043</v>
      </c>
      <c r="M1204" s="113" t="s">
        <v>1428</v>
      </c>
      <c r="N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</row>
    <row r="1205" spans="1:101" ht="22.35" customHeight="1" outlineLevel="3">
      <c r="A1205"/>
      <c r="B1205" s="13" t="str">
        <f t="shared" si="115"/>
        <v xml:space="preserve">            Акустический кабель 2х0.5кв.мм 100м на бобине(красно-черный) (АРБАКОМ)</v>
      </c>
      <c r="C1205" s="31" t="s">
        <v>1953</v>
      </c>
      <c r="D1205" s="12">
        <f t="shared" si="116"/>
        <v>29.747999999999998</v>
      </c>
      <c r="E1205" s="84">
        <f t="shared" si="116"/>
        <v>24.791999999999998</v>
      </c>
      <c r="F1205" s="74" t="s">
        <v>70</v>
      </c>
      <c r="H1205" s="46" t="s">
        <v>1952</v>
      </c>
      <c r="I1205" s="47">
        <v>24.79</v>
      </c>
      <c r="J1205" s="47">
        <v>20.66</v>
      </c>
      <c r="K1205" s="179">
        <v>21.65</v>
      </c>
      <c r="L1205" s="58" t="s">
        <v>3043</v>
      </c>
      <c r="M1205" s="113" t="s">
        <v>1428</v>
      </c>
      <c r="N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</row>
    <row r="1206" spans="1:101" ht="22.35" customHeight="1" outlineLevel="3">
      <c r="A1206"/>
      <c r="B1206" s="13" t="str">
        <f t="shared" si="115"/>
        <v xml:space="preserve">            Акустический кабель 2х0.75кв.мм 100м на бобине(красно-черный) (АРБАКОМ)</v>
      </c>
      <c r="C1206" s="31" t="s">
        <v>2573</v>
      </c>
      <c r="D1206" s="12">
        <f t="shared" si="116"/>
        <v>45.624000000000002</v>
      </c>
      <c r="E1206" s="84">
        <f t="shared" si="116"/>
        <v>37.031999999999996</v>
      </c>
      <c r="F1206" s="74" t="s">
        <v>70</v>
      </c>
      <c r="H1206" s="46" t="s">
        <v>2572</v>
      </c>
      <c r="I1206" s="47">
        <v>38.020000000000003</v>
      </c>
      <c r="J1206" s="47">
        <v>30.86</v>
      </c>
      <c r="K1206" s="179">
        <v>26.4</v>
      </c>
      <c r="L1206" s="58" t="s">
        <v>3043</v>
      </c>
      <c r="M1206" s="113" t="s">
        <v>1428</v>
      </c>
      <c r="N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</row>
    <row r="1207" spans="1:101" ht="22.35" customHeight="1" outlineLevel="3">
      <c r="A1207"/>
      <c r="B1207" s="13" t="str">
        <f t="shared" si="115"/>
        <v xml:space="preserve">            Акустический кабель 2х1.0кв.мм 100м на бобине(красно-черный) (АРБАКОМ)</v>
      </c>
      <c r="C1207" s="31" t="s">
        <v>2575</v>
      </c>
      <c r="D1207" s="12">
        <f t="shared" si="116"/>
        <v>59.063999999999993</v>
      </c>
      <c r="E1207" s="84">
        <f t="shared" si="116"/>
        <v>49.224000000000004</v>
      </c>
      <c r="F1207" s="74" t="s">
        <v>70</v>
      </c>
      <c r="H1207" s="46" t="s">
        <v>2574</v>
      </c>
      <c r="I1207" s="47">
        <v>49.22</v>
      </c>
      <c r="J1207" s="47">
        <v>41.02</v>
      </c>
      <c r="K1207" s="179">
        <v>35.200000000000003</v>
      </c>
      <c r="L1207" s="58" t="s">
        <v>3043</v>
      </c>
      <c r="M1207" s="113" t="s">
        <v>1428</v>
      </c>
      <c r="N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</row>
    <row r="1208" spans="1:101" ht="22.35" customHeight="1" outlineLevel="3">
      <c r="A1208"/>
      <c r="B1208" s="13" t="str">
        <f t="shared" si="115"/>
        <v xml:space="preserve">            Акустический кабель 2х1.5кв.мм 100м на бобине(красно-черный) (АРБАКОМ)</v>
      </c>
      <c r="C1208" s="31" t="s">
        <v>1806</v>
      </c>
      <c r="D1208" s="12">
        <f t="shared" si="116"/>
        <v>0.72</v>
      </c>
      <c r="E1208" s="84">
        <f t="shared" si="116"/>
        <v>0.6</v>
      </c>
      <c r="F1208" s="74" t="s">
        <v>4097</v>
      </c>
      <c r="H1208" s="46" t="s">
        <v>1805</v>
      </c>
      <c r="I1208" s="47">
        <v>0.6</v>
      </c>
      <c r="J1208" s="47">
        <v>0.5</v>
      </c>
      <c r="K1208" s="179">
        <v>0.46</v>
      </c>
      <c r="L1208" s="59" t="s">
        <v>3044</v>
      </c>
      <c r="M1208" s="113" t="s">
        <v>1428</v>
      </c>
      <c r="N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</row>
    <row r="1209" spans="1:101" ht="22.35" customHeight="1" outlineLevel="3">
      <c r="A1209"/>
      <c r="B1209" s="13" t="str">
        <f t="shared" si="115"/>
        <v xml:space="preserve">            Акустический кабель 2х2.0кв.мм 100м на бобине (красно-черный) (АРБАКОМ)</v>
      </c>
      <c r="C1209" s="31" t="s">
        <v>3115</v>
      </c>
      <c r="D1209" s="12">
        <f t="shared" si="116"/>
        <v>99.948000000000008</v>
      </c>
      <c r="E1209" s="84">
        <f t="shared" si="116"/>
        <v>83.291999999999987</v>
      </c>
      <c r="F1209" s="74" t="s">
        <v>70</v>
      </c>
      <c r="H1209" s="46" t="s">
        <v>3114</v>
      </c>
      <c r="I1209" s="47">
        <v>83.29</v>
      </c>
      <c r="J1209" s="47">
        <v>69.41</v>
      </c>
      <c r="K1209" s="179">
        <v>57.2</v>
      </c>
      <c r="L1209" s="59" t="s">
        <v>3044</v>
      </c>
      <c r="M1209" s="113" t="s">
        <v>1428</v>
      </c>
      <c r="N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</row>
    <row r="1210" spans="1:101" ht="22.35" customHeight="1" outlineLevel="3">
      <c r="A1210"/>
      <c r="B1210" s="13" t="str">
        <f t="shared" si="115"/>
        <v xml:space="preserve">            Акустический кабель 2х2.5кв.мм 100м на бобине (красно-черный) (АРБАКОМ)</v>
      </c>
      <c r="C1210" s="31" t="s">
        <v>3117</v>
      </c>
      <c r="D1210" s="12">
        <f t="shared" si="116"/>
        <v>113.592</v>
      </c>
      <c r="E1210" s="84">
        <f t="shared" si="116"/>
        <v>94.655999999999992</v>
      </c>
      <c r="F1210" s="74" t="s">
        <v>70</v>
      </c>
      <c r="H1210" s="46" t="s">
        <v>3116</v>
      </c>
      <c r="I1210" s="47">
        <v>94.66</v>
      </c>
      <c r="J1210" s="47">
        <v>78.88</v>
      </c>
      <c r="K1210" s="179">
        <v>64.900000000000006</v>
      </c>
      <c r="L1210" s="59" t="s">
        <v>3044</v>
      </c>
      <c r="M1210" s="113" t="s">
        <v>1428</v>
      </c>
      <c r="N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</row>
    <row r="1211" spans="1:101" ht="22.35" customHeight="1" outlineLevel="3">
      <c r="A1211"/>
      <c r="B1211" s="13" t="str">
        <f t="shared" si="115"/>
        <v xml:space="preserve">            Кабель акустический LEXTON 2*0,22  CCA-OFC 100 м на катушке (LX)</v>
      </c>
      <c r="C1211" s="31" t="s">
        <v>3929</v>
      </c>
      <c r="D1211" s="12">
        <f t="shared" si="116"/>
        <v>0.26400000000000001</v>
      </c>
      <c r="E1211" s="84">
        <f t="shared" si="116"/>
        <v>0.216</v>
      </c>
      <c r="F1211" s="74" t="s">
        <v>64</v>
      </c>
      <c r="H1211" s="46" t="s">
        <v>1168</v>
      </c>
      <c r="I1211" s="47">
        <v>0.22</v>
      </c>
      <c r="J1211" s="47">
        <v>0.18</v>
      </c>
      <c r="K1211" s="179">
        <v>0.24</v>
      </c>
      <c r="L1211" s="58" t="s">
        <v>3043</v>
      </c>
      <c r="M1211" s="113" t="s">
        <v>1429</v>
      </c>
      <c r="N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</row>
    <row r="1212" spans="1:101" ht="22.35" customHeight="1" outlineLevel="3">
      <c r="A1212"/>
      <c r="B1212" s="13" t="str">
        <f t="shared" si="115"/>
        <v xml:space="preserve">            Кабель акустический LEXTON 2*0,35  CCA-OFC 100 м на катушке (LX)</v>
      </c>
      <c r="C1212" s="31" t="s">
        <v>3930</v>
      </c>
      <c r="D1212" s="12">
        <f t="shared" si="116"/>
        <v>0.312</v>
      </c>
      <c r="E1212" s="84">
        <f t="shared" si="116"/>
        <v>0.26400000000000001</v>
      </c>
      <c r="F1212" s="74" t="s">
        <v>64</v>
      </c>
      <c r="H1212" s="46" t="s">
        <v>2395</v>
      </c>
      <c r="I1212" s="47">
        <v>0.26</v>
      </c>
      <c r="J1212" s="47">
        <v>0.22</v>
      </c>
      <c r="K1212" s="179">
        <v>0.31</v>
      </c>
      <c r="L1212" s="58" t="s">
        <v>3043</v>
      </c>
      <c r="M1212" s="113" t="s">
        <v>1429</v>
      </c>
      <c r="N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</row>
    <row r="1213" spans="1:101" ht="22.35" customHeight="1" outlineLevel="3">
      <c r="A1213"/>
      <c r="B1213" s="13" t="str">
        <f t="shared" si="115"/>
        <v xml:space="preserve">            Кабель акустический LEXTON 2*0,5  CCA-OFC 100 м на катушке (LX)</v>
      </c>
      <c r="C1213" s="31" t="s">
        <v>3931</v>
      </c>
      <c r="D1213" s="12">
        <f t="shared" si="116"/>
        <v>0.51600000000000001</v>
      </c>
      <c r="E1213" s="84">
        <f t="shared" si="116"/>
        <v>0.432</v>
      </c>
      <c r="F1213" s="74" t="s">
        <v>64</v>
      </c>
      <c r="H1213" s="46" t="s">
        <v>1169</v>
      </c>
      <c r="I1213" s="47">
        <v>0.43</v>
      </c>
      <c r="J1213" s="47">
        <v>0.36</v>
      </c>
      <c r="K1213" s="179">
        <v>0.44</v>
      </c>
      <c r="L1213" s="59" t="s">
        <v>3044</v>
      </c>
      <c r="M1213" s="113" t="s">
        <v>1429</v>
      </c>
      <c r="N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</row>
    <row r="1214" spans="1:101" ht="22.35" customHeight="1" outlineLevel="3">
      <c r="A1214"/>
      <c r="B1214" s="13" t="str">
        <f t="shared" si="115"/>
        <v xml:space="preserve">            Кабель акустический LEXTON 2*1,00  CCA-OFC 100 м на катушке (LX)</v>
      </c>
      <c r="C1214" s="31" t="s">
        <v>3932</v>
      </c>
      <c r="D1214" s="12">
        <f t="shared" si="116"/>
        <v>1.2</v>
      </c>
      <c r="E1214" s="84">
        <f t="shared" si="116"/>
        <v>0.78</v>
      </c>
      <c r="F1214" s="74" t="s">
        <v>64</v>
      </c>
      <c r="H1214" s="46" t="s">
        <v>3067</v>
      </c>
      <c r="I1214" s="57"/>
      <c r="J1214" s="47">
        <v>0.65</v>
      </c>
      <c r="K1214" s="179">
        <v>77</v>
      </c>
      <c r="L1214" s="59" t="s">
        <v>3044</v>
      </c>
      <c r="M1214" s="113" t="s">
        <v>1429</v>
      </c>
      <c r="N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</row>
    <row r="1215" spans="1:101" ht="12.6" customHeight="1" outlineLevel="2">
      <c r="A1215"/>
      <c r="B1215" s="35" t="s">
        <v>2576</v>
      </c>
      <c r="C1215" s="29"/>
      <c r="D1215" s="29"/>
      <c r="E1215" s="29"/>
      <c r="F1215" s="29"/>
      <c r="G1215" s="29"/>
      <c r="H1215" s="49"/>
      <c r="I1215" s="49"/>
      <c r="J1215" s="49"/>
      <c r="K1215" s="29"/>
      <c r="L1215" s="29"/>
      <c r="M1215" s="29"/>
      <c r="N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</row>
    <row r="1216" spans="1:101" ht="11.85" customHeight="1" outlineLevel="3">
      <c r="A1216"/>
      <c r="B1216" s="13" t="str">
        <f t="shared" ref="B1216:B1217" si="117">HYPERLINK(CONCATENATE("http://belpult.by/site_search?search_term=",C1216),H1216)</f>
        <v xml:space="preserve">            LAN  Кабель   ZH4pr/UTP5E-A500CCA, бухта 305м</v>
      </c>
      <c r="C1216" s="31" t="s">
        <v>4555</v>
      </c>
      <c r="D1216" s="12">
        <f t="shared" si="116"/>
        <v>0.32400000000000001</v>
      </c>
      <c r="E1216" s="84">
        <f t="shared" si="116"/>
        <v>0.26400000000000001</v>
      </c>
      <c r="F1216" s="74" t="s">
        <v>64</v>
      </c>
      <c r="H1216" s="46" t="s">
        <v>4554</v>
      </c>
      <c r="I1216" s="47">
        <v>0.27</v>
      </c>
      <c r="J1216" s="47">
        <v>0.22</v>
      </c>
      <c r="K1216" s="179">
        <v>0.26</v>
      </c>
      <c r="L1216" s="59" t="s">
        <v>3044</v>
      </c>
      <c r="M1216" s="113" t="s">
        <v>1419</v>
      </c>
      <c r="N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</row>
    <row r="1217" spans="1:101" ht="22.35" customHeight="1" outlineLevel="3">
      <c r="A1217"/>
      <c r="B1217" s="13" t="str">
        <f t="shared" si="117"/>
        <v xml:space="preserve">            Кабель UTP-4pr-B500CCA-Cat5e, (1 упак.=бухта 305м)</v>
      </c>
      <c r="C1217" s="31" t="s">
        <v>2578</v>
      </c>
      <c r="D1217" s="12">
        <f t="shared" si="116"/>
        <v>85.536000000000001</v>
      </c>
      <c r="E1217" s="84">
        <f t="shared" si="116"/>
        <v>71.28</v>
      </c>
      <c r="F1217" s="74" t="s">
        <v>70</v>
      </c>
      <c r="H1217" s="46" t="s">
        <v>2577</v>
      </c>
      <c r="I1217" s="47">
        <v>71.28</v>
      </c>
      <c r="J1217" s="47">
        <v>59.4</v>
      </c>
      <c r="K1217" s="179">
        <v>70.58</v>
      </c>
      <c r="L1217" s="59" t="s">
        <v>3044</v>
      </c>
      <c r="M1217" s="113" t="s">
        <v>1419</v>
      </c>
      <c r="N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</row>
    <row r="1218" spans="1:101" ht="12.6" customHeight="1" outlineLevel="2">
      <c r="A1218"/>
      <c r="B1218" s="35" t="s">
        <v>1170</v>
      </c>
      <c r="C1218" s="29"/>
      <c r="D1218" s="29"/>
      <c r="E1218" s="29"/>
      <c r="F1218" s="29"/>
      <c r="G1218" s="29"/>
      <c r="H1218" s="49"/>
      <c r="I1218" s="49"/>
      <c r="J1218" s="49"/>
      <c r="K1218" s="29"/>
      <c r="L1218" s="29"/>
      <c r="M1218" s="29"/>
      <c r="N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</row>
    <row r="1219" spans="1:101" ht="22.35" customHeight="1" outlineLevel="3">
      <c r="A1219"/>
      <c r="B1219" s="13" t="str">
        <f t="shared" ref="B1219:B1222" si="118">HYPERLINK(CONCATENATE("http://belpult.by/site_search?search_term=",C1219),H1219)</f>
        <v xml:space="preserve">            Коаксиальный кабель F690C 96W16SS (бухта 305м) (GM)</v>
      </c>
      <c r="C1219" s="31" t="s">
        <v>3933</v>
      </c>
      <c r="D1219" s="12">
        <f t="shared" si="116"/>
        <v>191.50800000000001</v>
      </c>
      <c r="E1219" s="84">
        <f t="shared" si="116"/>
        <v>159.58799999999999</v>
      </c>
      <c r="F1219" s="74" t="s">
        <v>70</v>
      </c>
      <c r="H1219" s="46" t="s">
        <v>1171</v>
      </c>
      <c r="I1219" s="47">
        <v>159.59</v>
      </c>
      <c r="J1219" s="47">
        <v>132.99</v>
      </c>
      <c r="K1219" s="179">
        <v>143.63999999999999</v>
      </c>
      <c r="L1219" s="58" t="s">
        <v>3043</v>
      </c>
      <c r="M1219" s="113" t="s">
        <v>1430</v>
      </c>
      <c r="N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</row>
    <row r="1220" spans="1:101" ht="22.35" customHeight="1" outlineLevel="3">
      <c r="A1220"/>
      <c r="B1220" s="13" t="str">
        <f t="shared" si="118"/>
        <v xml:space="preserve">            Коаксиальный кабель RG-6SAT 48W12SS (бухта 100м) (GM)</v>
      </c>
      <c r="C1220" s="31" t="s">
        <v>4557</v>
      </c>
      <c r="D1220" s="12">
        <f t="shared" si="116"/>
        <v>0.55200000000000005</v>
      </c>
      <c r="E1220" s="84">
        <f t="shared" si="116"/>
        <v>0.51600000000000001</v>
      </c>
      <c r="F1220" s="74" t="s">
        <v>64</v>
      </c>
      <c r="H1220" s="46" t="s">
        <v>4556</v>
      </c>
      <c r="I1220" s="47">
        <v>0.46</v>
      </c>
      <c r="J1220" s="47">
        <v>0.43</v>
      </c>
      <c r="K1220" s="179">
        <v>0.59</v>
      </c>
      <c r="L1220" s="59" t="s">
        <v>3044</v>
      </c>
      <c r="M1220" s="113" t="s">
        <v>2579</v>
      </c>
      <c r="N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</row>
    <row r="1221" spans="1:101" ht="22.35" customHeight="1" outlineLevel="3">
      <c r="A1221"/>
      <c r="B1221" s="13" t="str">
        <f t="shared" si="118"/>
        <v xml:space="preserve">            Коаксиальный кабель RG-6SAT 64W12SS,  Китай (1упак.=100м)(GM)</v>
      </c>
      <c r="C1221" s="31" t="s">
        <v>3934</v>
      </c>
      <c r="D1221" s="12">
        <f t="shared" si="116"/>
        <v>80.543999999999997</v>
      </c>
      <c r="E1221" s="84">
        <f t="shared" si="116"/>
        <v>67.116</v>
      </c>
      <c r="F1221" s="74" t="s">
        <v>70</v>
      </c>
      <c r="H1221" s="46" t="s">
        <v>2580</v>
      </c>
      <c r="I1221" s="47">
        <v>67.12</v>
      </c>
      <c r="J1221" s="47">
        <v>55.93</v>
      </c>
      <c r="K1221" s="179">
        <v>60.41</v>
      </c>
      <c r="L1221" s="58" t="s">
        <v>3043</v>
      </c>
      <c r="M1221" s="113" t="s">
        <v>2579</v>
      </c>
      <c r="N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</row>
    <row r="1222" spans="1:101" ht="22.35" customHeight="1" outlineLevel="3">
      <c r="A1222"/>
      <c r="B1222" s="13" t="str">
        <f t="shared" si="118"/>
        <v xml:space="preserve">            Коаксиальный кабель RG-6U 48W12SS (1упак.=100м) (GM)</v>
      </c>
      <c r="C1222" s="31" t="s">
        <v>3935</v>
      </c>
      <c r="D1222" s="12">
        <f t="shared" si="116"/>
        <v>26.304000000000002</v>
      </c>
      <c r="E1222" s="84">
        <f t="shared" si="116"/>
        <v>21.923999999999999</v>
      </c>
      <c r="F1222" s="74" t="s">
        <v>70</v>
      </c>
      <c r="H1222" s="46" t="s">
        <v>2582</v>
      </c>
      <c r="I1222" s="47">
        <v>21.92</v>
      </c>
      <c r="J1222" s="47">
        <v>18.27</v>
      </c>
      <c r="K1222" s="179">
        <v>19.8</v>
      </c>
      <c r="L1222" s="58" t="s">
        <v>3043</v>
      </c>
      <c r="M1222" s="113" t="s">
        <v>2581</v>
      </c>
      <c r="N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</row>
    <row r="1223" spans="1:101" ht="12.6" customHeight="1" outlineLevel="2">
      <c r="A1223"/>
      <c r="B1223" s="35" t="s">
        <v>1555</v>
      </c>
      <c r="C1223" s="29"/>
      <c r="D1223" s="29"/>
      <c r="E1223" s="29"/>
      <c r="F1223" s="29"/>
      <c r="G1223" s="29"/>
      <c r="H1223" s="49"/>
      <c r="I1223" s="49"/>
      <c r="J1223" s="49"/>
      <c r="K1223" s="29"/>
      <c r="L1223" s="29"/>
      <c r="M1223" s="29"/>
      <c r="N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</row>
    <row r="1224" spans="1:101" ht="11.85" customHeight="1" outlineLevel="3">
      <c r="A1224"/>
      <c r="B1224" s="13" t="str">
        <f t="shared" ref="B1224:B1227" si="119">HYPERLINK(CONCATENATE("http://belpult.by/site_search?search_term=",C1224),H1224)</f>
        <v xml:space="preserve">            Кабель телефонный GM-STF2B</v>
      </c>
      <c r="C1224" s="31" t="s">
        <v>1884</v>
      </c>
      <c r="D1224" s="12">
        <f t="shared" si="116"/>
        <v>0.12</v>
      </c>
      <c r="E1224" s="84">
        <f t="shared" si="116"/>
        <v>9.6000000000000002E-2</v>
      </c>
      <c r="F1224" s="74" t="s">
        <v>70</v>
      </c>
      <c r="H1224" s="46" t="s">
        <v>1883</v>
      </c>
      <c r="I1224" s="47">
        <v>0.1</v>
      </c>
      <c r="J1224" s="47">
        <v>0.08</v>
      </c>
      <c r="K1224" s="179">
        <v>0.11</v>
      </c>
      <c r="L1224" s="59" t="s">
        <v>3044</v>
      </c>
      <c r="M1224" s="113" t="s">
        <v>1417</v>
      </c>
      <c r="N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</row>
    <row r="1225" spans="1:101" ht="22.35" customHeight="1" outlineLevel="3">
      <c r="A1225"/>
      <c r="B1225" s="13" t="str">
        <f t="shared" si="119"/>
        <v xml:space="preserve">            Кабель телефонный GM-STF2W (1 упак.= бухта 100м)</v>
      </c>
      <c r="C1225" s="31" t="s">
        <v>1557</v>
      </c>
      <c r="D1225" s="12">
        <f t="shared" si="116"/>
        <v>13.319999999999999</v>
      </c>
      <c r="E1225" s="84">
        <f t="shared" si="116"/>
        <v>11.1</v>
      </c>
      <c r="F1225" s="74" t="s">
        <v>70</v>
      </c>
      <c r="H1225" s="46" t="s">
        <v>1556</v>
      </c>
      <c r="I1225" s="47">
        <v>11.1</v>
      </c>
      <c r="J1225" s="47">
        <v>9.25</v>
      </c>
      <c r="K1225" s="179">
        <v>11</v>
      </c>
      <c r="L1225" s="58" t="s">
        <v>3043</v>
      </c>
      <c r="M1225" s="113" t="s">
        <v>1417</v>
      </c>
      <c r="N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</row>
    <row r="1226" spans="1:101" ht="11.85" customHeight="1" outlineLevel="3">
      <c r="A1226"/>
      <c r="B1226" s="13" t="str">
        <f t="shared" si="119"/>
        <v xml:space="preserve">            Кабель телефонный GM-STF4B</v>
      </c>
      <c r="C1226" s="31" t="s">
        <v>1886</v>
      </c>
      <c r="D1226" s="12">
        <f t="shared" si="116"/>
        <v>0.156</v>
      </c>
      <c r="E1226" s="84">
        <f t="shared" si="116"/>
        <v>0.12</v>
      </c>
      <c r="F1226" s="74" t="s">
        <v>70</v>
      </c>
      <c r="H1226" s="46" t="s">
        <v>1885</v>
      </c>
      <c r="I1226" s="47">
        <v>0.13</v>
      </c>
      <c r="J1226" s="47">
        <v>0.1</v>
      </c>
      <c r="K1226" s="179">
        <v>0.13</v>
      </c>
      <c r="L1226" s="59" t="s">
        <v>3044</v>
      </c>
      <c r="M1226" s="113" t="s">
        <v>1417</v>
      </c>
      <c r="N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</row>
    <row r="1227" spans="1:101" ht="22.35" customHeight="1" outlineLevel="3">
      <c r="A1227"/>
      <c r="B1227" s="13" t="str">
        <f t="shared" si="119"/>
        <v xml:space="preserve">            Кабель телефонный GM-STF4W (1 упак.= бухта 100м)</v>
      </c>
      <c r="C1227" s="31" t="s">
        <v>2861</v>
      </c>
      <c r="D1227" s="12">
        <f t="shared" si="116"/>
        <v>17.268000000000001</v>
      </c>
      <c r="E1227" s="84">
        <f t="shared" si="116"/>
        <v>14.388</v>
      </c>
      <c r="F1227" s="74" t="s">
        <v>70</v>
      </c>
      <c r="H1227" s="46" t="s">
        <v>2860</v>
      </c>
      <c r="I1227" s="47">
        <v>14.39</v>
      </c>
      <c r="J1227" s="47">
        <v>11.99</v>
      </c>
      <c r="K1227" s="179">
        <v>13.2</v>
      </c>
      <c r="L1227" s="59" t="s">
        <v>3044</v>
      </c>
      <c r="M1227" s="113" t="s">
        <v>1417</v>
      </c>
      <c r="N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</row>
    <row r="1228" spans="1:101" ht="24" customHeight="1" outlineLevel="1">
      <c r="A1228"/>
      <c r="B1228" s="65" t="s">
        <v>4152</v>
      </c>
      <c r="C1228" s="66"/>
      <c r="D1228" s="66"/>
      <c r="E1228" s="66"/>
      <c r="F1228" s="66"/>
      <c r="G1228" s="66"/>
      <c r="H1228" s="114"/>
      <c r="I1228" s="114"/>
      <c r="J1228" s="114"/>
      <c r="K1228" s="66"/>
      <c r="L1228" s="66"/>
      <c r="M1228" s="66"/>
      <c r="N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</row>
    <row r="1229" spans="1:101" ht="12.6" customHeight="1" outlineLevel="2">
      <c r="A1229"/>
      <c r="B1229" s="35" t="s">
        <v>480</v>
      </c>
      <c r="C1229" s="29"/>
      <c r="D1229" s="29"/>
      <c r="E1229" s="29"/>
      <c r="F1229" s="29"/>
      <c r="G1229" s="29"/>
      <c r="H1229" s="49"/>
      <c r="I1229" s="49"/>
      <c r="J1229" s="49"/>
      <c r="K1229" s="29"/>
      <c r="L1229" s="29"/>
      <c r="M1229" s="29"/>
      <c r="N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</row>
    <row r="1230" spans="1:101" ht="11.85" customHeight="1" outlineLevel="3">
      <c r="A1230"/>
      <c r="B1230" s="13" t="str">
        <f t="shared" ref="B1230:B1239" si="120">HYPERLINK(CONCATENATE("http://belpult.by/site_search?search_term=",C1230),H1230)</f>
        <v xml:space="preserve">            Шнур Delink SCART-SCART  "Grey" пластик 1,0м</v>
      </c>
      <c r="C1230" s="32">
        <v>3640</v>
      </c>
      <c r="D1230" s="12">
        <f t="shared" si="116"/>
        <v>3.1680000000000001</v>
      </c>
      <c r="E1230" s="84">
        <f t="shared" si="116"/>
        <v>2.64</v>
      </c>
      <c r="F1230" s="74" t="s">
        <v>63</v>
      </c>
      <c r="H1230" s="46" t="s">
        <v>3118</v>
      </c>
      <c r="I1230" s="47">
        <v>2.64</v>
      </c>
      <c r="J1230" s="47">
        <v>2.2000000000000002</v>
      </c>
      <c r="K1230" s="179">
        <v>2.44</v>
      </c>
      <c r="L1230" s="58" t="s">
        <v>3043</v>
      </c>
      <c r="M1230" s="113" t="s">
        <v>3119</v>
      </c>
      <c r="N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</row>
    <row r="1231" spans="1:101" ht="11.85" customHeight="1" outlineLevel="3">
      <c r="A1231"/>
      <c r="B1231" s="13" t="str">
        <f t="shared" si="120"/>
        <v xml:space="preserve">            Шнур Delink SCART-SCART  "Grey" пластик 1,5м</v>
      </c>
      <c r="C1231" s="32">
        <v>3641</v>
      </c>
      <c r="D1231" s="12">
        <f t="shared" si="116"/>
        <v>4.1760000000000002</v>
      </c>
      <c r="E1231" s="84">
        <f t="shared" si="116"/>
        <v>3.48</v>
      </c>
      <c r="F1231" s="74" t="s">
        <v>63</v>
      </c>
      <c r="H1231" s="46" t="s">
        <v>3120</v>
      </c>
      <c r="I1231" s="47">
        <v>3.48</v>
      </c>
      <c r="J1231" s="47">
        <v>2.9</v>
      </c>
      <c r="K1231" s="179">
        <v>3.21</v>
      </c>
      <c r="L1231" s="58" t="s">
        <v>3043</v>
      </c>
      <c r="M1231" s="113" t="s">
        <v>3119</v>
      </c>
      <c r="N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</row>
    <row r="1232" spans="1:101" ht="11.85" customHeight="1" outlineLevel="3">
      <c r="A1232"/>
      <c r="B1232" s="13" t="str">
        <f t="shared" si="120"/>
        <v xml:space="preserve">            Шнур GM-SCART-3RCA 1.2m</v>
      </c>
      <c r="C1232" s="31" t="s">
        <v>3936</v>
      </c>
      <c r="D1232" s="12">
        <f t="shared" si="116"/>
        <v>1.9559999999999997</v>
      </c>
      <c r="E1232" s="84">
        <f t="shared" si="116"/>
        <v>1.6320000000000001</v>
      </c>
      <c r="F1232" s="74" t="s">
        <v>63</v>
      </c>
      <c r="H1232" s="46" t="s">
        <v>3068</v>
      </c>
      <c r="I1232" s="47">
        <v>1.63</v>
      </c>
      <c r="J1232" s="47">
        <v>1.36</v>
      </c>
      <c r="K1232" s="179">
        <v>1.5</v>
      </c>
      <c r="L1232" s="59" t="s">
        <v>3044</v>
      </c>
      <c r="M1232" s="113" t="s">
        <v>1417</v>
      </c>
      <c r="N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</row>
    <row r="1233" spans="1:101" ht="22.35" customHeight="1" outlineLevel="3">
      <c r="A1233"/>
      <c r="B1233" s="13" t="str">
        <f t="shared" si="120"/>
        <v xml:space="preserve">            Шнур GM-SCART-3RCA with switch (переключатель вход-выход)</v>
      </c>
      <c r="C1233" s="31" t="s">
        <v>3937</v>
      </c>
      <c r="D1233" s="12">
        <f t="shared" si="116"/>
        <v>2.952</v>
      </c>
      <c r="E1233" s="84">
        <f t="shared" si="116"/>
        <v>2.4599999999999995</v>
      </c>
      <c r="F1233" s="74" t="s">
        <v>63</v>
      </c>
      <c r="H1233" s="46" t="s">
        <v>2862</v>
      </c>
      <c r="I1233" s="47">
        <v>2.46</v>
      </c>
      <c r="J1233" s="47">
        <v>2.0499999999999998</v>
      </c>
      <c r="K1233" s="179">
        <v>2.44</v>
      </c>
      <c r="L1233" s="59" t="s">
        <v>3044</v>
      </c>
      <c r="M1233" s="113" t="s">
        <v>1417</v>
      </c>
      <c r="N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</row>
    <row r="1234" spans="1:101" ht="11.85" customHeight="1" outlineLevel="3">
      <c r="A1234"/>
      <c r="B1234" s="13" t="str">
        <f t="shared" si="120"/>
        <v xml:space="preserve">            Шнур GM-SCART-SCART 1,2m</v>
      </c>
      <c r="C1234" s="31" t="s">
        <v>3938</v>
      </c>
      <c r="D1234" s="12">
        <f t="shared" si="116"/>
        <v>1.8839999999999999</v>
      </c>
      <c r="E1234" s="84">
        <f t="shared" si="116"/>
        <v>1.5720000000000001</v>
      </c>
      <c r="F1234" s="74" t="s">
        <v>63</v>
      </c>
      <c r="H1234" s="46" t="s">
        <v>3069</v>
      </c>
      <c r="I1234" s="47">
        <v>1.57</v>
      </c>
      <c r="J1234" s="47">
        <v>1.31</v>
      </c>
      <c r="K1234" s="179">
        <v>1.56</v>
      </c>
      <c r="L1234" s="59" t="s">
        <v>3044</v>
      </c>
      <c r="M1234" s="113" t="s">
        <v>1417</v>
      </c>
      <c r="N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</row>
    <row r="1235" spans="1:101" ht="22.35" customHeight="1" outlineLevel="3">
      <c r="A1235"/>
      <c r="B1235" s="13" t="str">
        <f t="shared" si="120"/>
        <v xml:space="preserve">            Шнур СКАРТ шт. - 3*RCA(тюльпан) шт. 1.2м, с перекл.(круглый кабель, пластик-никель) (АРБАКОМ)</v>
      </c>
      <c r="C1235" s="31" t="s">
        <v>1955</v>
      </c>
      <c r="D1235" s="12">
        <f t="shared" si="116"/>
        <v>3.5999999999999996</v>
      </c>
      <c r="E1235" s="84">
        <f t="shared" si="116"/>
        <v>3</v>
      </c>
      <c r="F1235" s="74" t="s">
        <v>63</v>
      </c>
      <c r="H1235" s="46" t="s">
        <v>1954</v>
      </c>
      <c r="I1235" s="47">
        <v>3</v>
      </c>
      <c r="J1235" s="47">
        <v>2.5</v>
      </c>
      <c r="K1235" s="179">
        <v>2.62</v>
      </c>
      <c r="L1235" s="59" t="s">
        <v>3044</v>
      </c>
      <c r="M1235" s="113" t="s">
        <v>1417</v>
      </c>
      <c r="N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</row>
    <row r="1236" spans="1:101" ht="32.85" customHeight="1" outlineLevel="3">
      <c r="A1236"/>
      <c r="B1236" s="13" t="str">
        <f t="shared" si="120"/>
        <v xml:space="preserve">            Шнур СКАРТ штекер - 3*RCA (тюльпан) штекера 1.2м (пластик-никель) Аудио Стерео-Вх, Видео-В (АРБАКОМ)</v>
      </c>
      <c r="C1236" s="31" t="s">
        <v>2584</v>
      </c>
      <c r="D1236" s="12">
        <f t="shared" si="116"/>
        <v>2.0640000000000001</v>
      </c>
      <c r="E1236" s="84">
        <f t="shared" si="116"/>
        <v>1.716</v>
      </c>
      <c r="F1236" s="74" t="s">
        <v>63</v>
      </c>
      <c r="H1236" s="46" t="s">
        <v>2583</v>
      </c>
      <c r="I1236" s="47">
        <v>1.72</v>
      </c>
      <c r="J1236" s="47">
        <v>1.43</v>
      </c>
      <c r="K1236" s="179">
        <v>1.5</v>
      </c>
      <c r="L1236" s="59" t="s">
        <v>3044</v>
      </c>
      <c r="M1236" s="113" t="s">
        <v>1431</v>
      </c>
      <c r="N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</row>
    <row r="1237" spans="1:101" ht="22.35" customHeight="1" outlineLevel="3">
      <c r="A1237"/>
      <c r="B1237" s="13" t="str">
        <f t="shared" si="120"/>
        <v xml:space="preserve">            Шнур Скарт штекер - Скарт штекер 1,0м  (21пин -21 пин, пластик-никель), (АРБАКОМ)</v>
      </c>
      <c r="C1237" s="31" t="s">
        <v>3087</v>
      </c>
      <c r="D1237" s="12">
        <f t="shared" si="116"/>
        <v>3.7679999999999998</v>
      </c>
      <c r="E1237" s="84">
        <f t="shared" si="116"/>
        <v>2.82</v>
      </c>
      <c r="F1237" s="74" t="s">
        <v>63</v>
      </c>
      <c r="H1237" s="46" t="s">
        <v>3086</v>
      </c>
      <c r="I1237" s="47">
        <v>3.14</v>
      </c>
      <c r="J1237" s="47">
        <v>2.35</v>
      </c>
      <c r="K1237" s="179">
        <v>2.93</v>
      </c>
      <c r="L1237" s="59" t="s">
        <v>3044</v>
      </c>
      <c r="M1237" s="113" t="s">
        <v>1417</v>
      </c>
      <c r="N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</row>
    <row r="1238" spans="1:101" ht="22.35" customHeight="1" outlineLevel="3">
      <c r="A1238"/>
      <c r="B1238" s="13" t="str">
        <f t="shared" si="120"/>
        <v xml:space="preserve">            Шнур Скарт штекер - Скарт штекер 1,2м  (21пин -21 пин, пластик-никель), (АРБАКОМ)</v>
      </c>
      <c r="C1238" s="31" t="s">
        <v>2864</v>
      </c>
      <c r="D1238" s="12">
        <f t="shared" si="116"/>
        <v>3.8039999999999998</v>
      </c>
      <c r="E1238" s="84">
        <f t="shared" si="116"/>
        <v>3.1920000000000002</v>
      </c>
      <c r="F1238" s="74" t="s">
        <v>63</v>
      </c>
      <c r="H1238" s="46" t="s">
        <v>2863</v>
      </c>
      <c r="I1238" s="47">
        <v>3.17</v>
      </c>
      <c r="J1238" s="47">
        <v>2.66</v>
      </c>
      <c r="K1238" s="179">
        <v>2.2000000000000002</v>
      </c>
      <c r="L1238" s="58" t="s">
        <v>3043</v>
      </c>
      <c r="M1238" s="113" t="s">
        <v>1417</v>
      </c>
      <c r="N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</row>
    <row r="1239" spans="1:101" ht="22.35" customHeight="1" outlineLevel="3">
      <c r="A1239"/>
      <c r="B1239" s="13" t="str">
        <f t="shared" si="120"/>
        <v xml:space="preserve">            Шнур Скарт штекер - Скарт штекер 3м  (21пин -21 пин, пластик-никель), передача сигналов RG (АРБАКОМ)</v>
      </c>
      <c r="C1239" s="31" t="s">
        <v>512</v>
      </c>
      <c r="D1239" s="12">
        <f t="shared" si="116"/>
        <v>11.219999999999999</v>
      </c>
      <c r="E1239" s="84">
        <f t="shared" si="116"/>
        <v>9.347999999999999</v>
      </c>
      <c r="F1239" s="74" t="s">
        <v>63</v>
      </c>
      <c r="H1239" s="46" t="s">
        <v>511</v>
      </c>
      <c r="I1239" s="47">
        <v>9.35</v>
      </c>
      <c r="J1239" s="47">
        <v>7.79</v>
      </c>
      <c r="K1239" s="179">
        <v>7.26</v>
      </c>
      <c r="L1239" s="58" t="s">
        <v>3043</v>
      </c>
      <c r="M1239" s="113" t="s">
        <v>1405</v>
      </c>
      <c r="N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</row>
    <row r="1240" spans="1:101" ht="12.6" customHeight="1" outlineLevel="2">
      <c r="A1240"/>
      <c r="B1240" s="35" t="s">
        <v>1048</v>
      </c>
      <c r="C1240" s="29"/>
      <c r="D1240" s="29"/>
      <c r="E1240" s="29"/>
      <c r="F1240" s="29"/>
      <c r="G1240" s="29"/>
      <c r="H1240" s="49"/>
      <c r="I1240" s="49"/>
      <c r="J1240" s="49"/>
      <c r="K1240" s="29"/>
      <c r="L1240" s="29"/>
      <c r="M1240" s="29"/>
      <c r="N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</row>
    <row r="1241" spans="1:101" ht="22.35" customHeight="1" outlineLevel="3">
      <c r="A1241"/>
      <c r="B1241" s="13" t="str">
        <f t="shared" ref="B1241:B1244" si="121">HYPERLINK(CONCATENATE("http://belpult.by/site_search?search_term=",C1241),H1241)</f>
        <v xml:space="preserve">            Шнур 2*RCA (тюльпан) штекера - 2*RCA (тюльпан) штекера 1.5м (пластик-золото)  D2x3,2мм (АРБАКОМ)</v>
      </c>
      <c r="C1241" s="31" t="s">
        <v>2866</v>
      </c>
      <c r="D1241" s="12">
        <f t="shared" si="116"/>
        <v>3.48</v>
      </c>
      <c r="E1241" s="84">
        <f t="shared" si="116"/>
        <v>2.9039999999999999</v>
      </c>
      <c r="F1241" s="74" t="s">
        <v>63</v>
      </c>
      <c r="H1241" s="46" t="s">
        <v>2865</v>
      </c>
      <c r="I1241" s="47">
        <v>2.9</v>
      </c>
      <c r="J1241" s="47">
        <v>2.42</v>
      </c>
      <c r="K1241" s="179">
        <v>2.29</v>
      </c>
      <c r="L1241" s="59" t="s">
        <v>3044</v>
      </c>
      <c r="M1241" s="113" t="s">
        <v>1405</v>
      </c>
      <c r="N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</row>
    <row r="1242" spans="1:101" ht="22.35" customHeight="1" outlineLevel="3">
      <c r="A1242"/>
      <c r="B1242" s="13" t="str">
        <f t="shared" si="121"/>
        <v xml:space="preserve">            Шнур 2*RCA (тюльпан) штекера - 2*RCA (тюльпан) штекера 10м (пластик-золото) D2x3,2мм (АРБАКОМ)</v>
      </c>
      <c r="C1242" s="31" t="s">
        <v>2868</v>
      </c>
      <c r="D1242" s="12">
        <f t="shared" si="116"/>
        <v>8.58</v>
      </c>
      <c r="E1242" s="84">
        <f t="shared" si="116"/>
        <v>7.1520000000000001</v>
      </c>
      <c r="F1242" s="74" t="s">
        <v>63</v>
      </c>
      <c r="H1242" s="46" t="s">
        <v>2867</v>
      </c>
      <c r="I1242" s="47">
        <v>7.15</v>
      </c>
      <c r="J1242" s="47">
        <v>5.96</v>
      </c>
      <c r="K1242" s="179">
        <v>5.65</v>
      </c>
      <c r="L1242" s="58" t="s">
        <v>3043</v>
      </c>
      <c r="M1242" s="113" t="s">
        <v>1405</v>
      </c>
      <c r="N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</row>
    <row r="1243" spans="1:101" ht="22.35" customHeight="1" outlineLevel="3">
      <c r="A1243"/>
      <c r="B1243" s="13" t="str">
        <f t="shared" si="121"/>
        <v xml:space="preserve">            Шнур 2*RCA (тюльпан) штекера - 2*RCA (тюльпан) штекера 3.0м (пластик-золото)  D2x3,2мм (АРБАКОМ)</v>
      </c>
      <c r="C1243" s="31" t="s">
        <v>2870</v>
      </c>
      <c r="D1243" s="12">
        <f t="shared" si="116"/>
        <v>4.3920000000000003</v>
      </c>
      <c r="E1243" s="84">
        <f t="shared" si="116"/>
        <v>3.6599999999999997</v>
      </c>
      <c r="F1243" s="74" t="s">
        <v>63</v>
      </c>
      <c r="H1243" s="46" t="s">
        <v>2869</v>
      </c>
      <c r="I1243" s="47">
        <v>3.66</v>
      </c>
      <c r="J1243" s="47">
        <v>3.05</v>
      </c>
      <c r="K1243" s="179">
        <v>2.88</v>
      </c>
      <c r="L1243" s="58" t="s">
        <v>3043</v>
      </c>
      <c r="M1243" s="113" t="s">
        <v>1405</v>
      </c>
      <c r="N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</row>
    <row r="1244" spans="1:101" ht="22.35" customHeight="1" outlineLevel="3">
      <c r="A1244"/>
      <c r="B1244" s="13" t="str">
        <f t="shared" si="121"/>
        <v xml:space="preserve">            Шнур 2*RCA (тюльпан) штекера - 2*RCA (тюльпан) штекера 5м (пластик-золото) D2x3,2мм (АРБАКОМ)</v>
      </c>
      <c r="C1244" s="31" t="s">
        <v>1281</v>
      </c>
      <c r="D1244" s="12">
        <f t="shared" si="116"/>
        <v>6.3360000000000003</v>
      </c>
      <c r="E1244" s="84">
        <f t="shared" si="116"/>
        <v>4.68</v>
      </c>
      <c r="F1244" s="74" t="s">
        <v>63</v>
      </c>
      <c r="H1244" s="46" t="s">
        <v>1280</v>
      </c>
      <c r="I1244" s="47">
        <v>5.28</v>
      </c>
      <c r="J1244" s="47">
        <v>3.9</v>
      </c>
      <c r="K1244" s="179">
        <v>3.67</v>
      </c>
      <c r="L1244" s="58" t="s">
        <v>3043</v>
      </c>
      <c r="M1244" s="113" t="s">
        <v>1405</v>
      </c>
      <c r="N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</row>
    <row r="1245" spans="1:101" ht="12.6" customHeight="1" outlineLevel="2">
      <c r="A1245"/>
      <c r="B1245" s="35" t="s">
        <v>481</v>
      </c>
      <c r="C1245" s="29"/>
      <c r="D1245" s="29"/>
      <c r="E1245" s="29"/>
      <c r="F1245" s="29"/>
      <c r="G1245" s="29"/>
      <c r="H1245" s="49"/>
      <c r="I1245" s="49"/>
      <c r="J1245" s="49"/>
      <c r="K1245" s="29"/>
      <c r="L1245" s="29"/>
      <c r="M1245" s="29"/>
      <c r="N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</row>
    <row r="1246" spans="1:101" ht="12.6" customHeight="1" outlineLevel="3">
      <c r="A1246"/>
      <c r="B1246" s="36" t="s">
        <v>31</v>
      </c>
      <c r="C1246" s="30"/>
      <c r="D1246" s="30"/>
      <c r="E1246" s="30"/>
      <c r="F1246" s="30"/>
      <c r="G1246" s="30"/>
      <c r="H1246" s="49"/>
      <c r="I1246" s="49"/>
      <c r="J1246" s="49"/>
      <c r="K1246" s="30"/>
      <c r="L1246" s="30"/>
      <c r="M1246" s="30"/>
      <c r="N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</row>
    <row r="1247" spans="1:101" ht="32.85" customHeight="1" outlineLevel="4">
      <c r="A1247"/>
      <c r="B1247" s="13" t="str">
        <f t="shared" ref="B1247:B1248" si="122">HYPERLINK(CONCATENATE("http://belpult.by/site_search?search_term=",C1247),H1247)</f>
        <v xml:space="preserve">                Шнур 3*RCA (тюльпан) штекера - 3*RCA (тюльпан) штекера 1.2м (пластик-никель)  D3x2,6мм (АРБАКОМ)</v>
      </c>
      <c r="C1247" s="31" t="s">
        <v>4343</v>
      </c>
      <c r="D1247" s="12">
        <f t="shared" si="116"/>
        <v>1.0920000000000001</v>
      </c>
      <c r="E1247" s="84">
        <f t="shared" si="116"/>
        <v>0.91199999999999992</v>
      </c>
      <c r="F1247" s="74" t="s">
        <v>63</v>
      </c>
      <c r="H1247" s="46" t="s">
        <v>4342</v>
      </c>
      <c r="I1247" s="47">
        <v>0.91</v>
      </c>
      <c r="J1247" s="47">
        <v>0.76</v>
      </c>
      <c r="K1247" s="179">
        <v>0.79</v>
      </c>
      <c r="L1247" s="59" t="s">
        <v>3044</v>
      </c>
      <c r="M1247" s="113" t="s">
        <v>1432</v>
      </c>
      <c r="N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</row>
    <row r="1248" spans="1:101" ht="22.35" customHeight="1" outlineLevel="4">
      <c r="A1248"/>
      <c r="B1248" s="13" t="str">
        <f t="shared" si="122"/>
        <v xml:space="preserve">                Шнур 3*RCA(тюльпан) штекера - 3*RCA(тюльпан) штекера (круглый контакт) 1.2м(пластик-никель) 3*D2,3мм</v>
      </c>
      <c r="C1248" s="31" t="s">
        <v>2872</v>
      </c>
      <c r="D1248" s="12">
        <f t="shared" si="116"/>
        <v>1.1519999999999999</v>
      </c>
      <c r="E1248" s="84">
        <f t="shared" si="116"/>
        <v>0.96</v>
      </c>
      <c r="F1248" s="74" t="s">
        <v>63</v>
      </c>
      <c r="H1248" s="46" t="s">
        <v>2871</v>
      </c>
      <c r="I1248" s="47">
        <v>0.96</v>
      </c>
      <c r="J1248" s="47">
        <v>0.8</v>
      </c>
      <c r="K1248" s="179">
        <v>0.84</v>
      </c>
      <c r="L1248" s="59" t="s">
        <v>3044</v>
      </c>
      <c r="M1248" s="113" t="s">
        <v>1417</v>
      </c>
      <c r="N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</row>
    <row r="1249" spans="1:101" ht="12.6" customHeight="1" outlineLevel="3">
      <c r="A1249"/>
      <c r="B1249" s="36" t="s">
        <v>32</v>
      </c>
      <c r="C1249" s="30"/>
      <c r="D1249" s="30"/>
      <c r="E1249" s="30"/>
      <c r="F1249" s="30"/>
      <c r="G1249" s="30"/>
      <c r="H1249" s="49"/>
      <c r="I1249" s="49"/>
      <c r="J1249" s="49"/>
      <c r="K1249" s="30"/>
      <c r="L1249" s="30"/>
      <c r="M1249" s="30"/>
      <c r="N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</row>
    <row r="1250" spans="1:101" ht="32.85" customHeight="1" outlineLevel="4">
      <c r="A1250"/>
      <c r="B1250" s="13" t="str">
        <f t="shared" ref="B1250:B1254" si="123">HYPERLINK(CONCATENATE("http://belpult.by/site_search?search_term=",C1250),H1250)</f>
        <v xml:space="preserve">                Шнур 3*RCA (тюльпан) штекера - 3*RCA (тюльпан) штекера 1.5м (пластик-золото)  D3x4мм (АРБАКОМ)</v>
      </c>
      <c r="C1250" s="31" t="s">
        <v>2874</v>
      </c>
      <c r="D1250" s="12">
        <f t="shared" si="116"/>
        <v>4.0919999999999996</v>
      </c>
      <c r="E1250" s="84">
        <f t="shared" si="116"/>
        <v>3.4079999999999999</v>
      </c>
      <c r="F1250" s="74" t="s">
        <v>63</v>
      </c>
      <c r="H1250" s="46" t="s">
        <v>2873</v>
      </c>
      <c r="I1250" s="47">
        <v>3.41</v>
      </c>
      <c r="J1250" s="47">
        <v>2.84</v>
      </c>
      <c r="K1250" s="179">
        <v>3.37</v>
      </c>
      <c r="L1250" s="58" t="s">
        <v>3043</v>
      </c>
      <c r="M1250" s="113" t="s">
        <v>1405</v>
      </c>
      <c r="N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</row>
    <row r="1251" spans="1:101" ht="32.85" customHeight="1" outlineLevel="4">
      <c r="A1251"/>
      <c r="B1251" s="13" t="str">
        <f t="shared" si="123"/>
        <v xml:space="preserve">                Шнур 3*RCA (тюльпан) штекера - 3*RCA (тюльпан) штекера 10м (пластик-золото)  D3x4мм (АРБАКОМ)</v>
      </c>
      <c r="C1251" s="31" t="s">
        <v>2876</v>
      </c>
      <c r="D1251" s="12">
        <f t="shared" si="116"/>
        <v>12.719999999999999</v>
      </c>
      <c r="E1251" s="84">
        <f t="shared" si="116"/>
        <v>10.596</v>
      </c>
      <c r="F1251" s="74" t="s">
        <v>63</v>
      </c>
      <c r="H1251" s="46" t="s">
        <v>2875</v>
      </c>
      <c r="I1251" s="47">
        <v>10.6</v>
      </c>
      <c r="J1251" s="47">
        <v>8.83</v>
      </c>
      <c r="K1251" s="179">
        <v>8.32</v>
      </c>
      <c r="L1251" s="58" t="s">
        <v>3043</v>
      </c>
      <c r="M1251" s="113" t="s">
        <v>1405</v>
      </c>
      <c r="N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</row>
    <row r="1252" spans="1:101" ht="32.85" customHeight="1" outlineLevel="4">
      <c r="A1252"/>
      <c r="B1252" s="13" t="str">
        <f t="shared" si="123"/>
        <v xml:space="preserve">                Шнур 3*RCA (тюльпан) штекера - 3*RCA (тюльпан) штекера 15м (пластик-золото)  D3x4мм APH-225-15</v>
      </c>
      <c r="C1252" s="31" t="s">
        <v>2878</v>
      </c>
      <c r="D1252" s="12">
        <f t="shared" si="116"/>
        <v>13.847999999999999</v>
      </c>
      <c r="E1252" s="84">
        <f t="shared" si="116"/>
        <v>11.543999999999999</v>
      </c>
      <c r="F1252" s="74" t="s">
        <v>63</v>
      </c>
      <c r="H1252" s="46" t="s">
        <v>2877</v>
      </c>
      <c r="I1252" s="47">
        <v>11.54</v>
      </c>
      <c r="J1252" s="47">
        <v>9.6199999999999992</v>
      </c>
      <c r="K1252" s="179">
        <v>10.08</v>
      </c>
      <c r="L1252" s="58" t="s">
        <v>3043</v>
      </c>
      <c r="M1252" s="113" t="s">
        <v>1405</v>
      </c>
      <c r="N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</row>
    <row r="1253" spans="1:101" ht="32.85" customHeight="1" outlineLevel="4">
      <c r="A1253"/>
      <c r="B1253" s="13" t="str">
        <f t="shared" si="123"/>
        <v xml:space="preserve">                Шнур 3*RCA (тюльпан) штекера - 3*RCA (тюльпан) штекера 3м (пластик-золото)  D3x4мм (АРБАКОМ)</v>
      </c>
      <c r="C1253" s="31" t="s">
        <v>2880</v>
      </c>
      <c r="D1253" s="12">
        <f t="shared" si="116"/>
        <v>5.1599999999999993</v>
      </c>
      <c r="E1253" s="84">
        <f t="shared" si="116"/>
        <v>4.2960000000000003</v>
      </c>
      <c r="F1253" s="74" t="s">
        <v>63</v>
      </c>
      <c r="H1253" s="46" t="s">
        <v>2879</v>
      </c>
      <c r="I1253" s="47">
        <v>4.3</v>
      </c>
      <c r="J1253" s="47">
        <v>3.58</v>
      </c>
      <c r="K1253" s="179">
        <v>4.16</v>
      </c>
      <c r="L1253" s="58" t="s">
        <v>3043</v>
      </c>
      <c r="M1253" s="113" t="s">
        <v>1405</v>
      </c>
      <c r="N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</row>
    <row r="1254" spans="1:101" ht="32.85" customHeight="1" outlineLevel="4">
      <c r="A1254"/>
      <c r="B1254" s="13" t="str">
        <f t="shared" si="123"/>
        <v xml:space="preserve">                Шнур 3*RCA (тюльпан) штекера - 3*RCA (тюльпан) штекера 5м (пластик-золото)  D3x4мм (АРБАКОМ)</v>
      </c>
      <c r="C1254" s="31" t="s">
        <v>1050</v>
      </c>
      <c r="D1254" s="12">
        <f t="shared" si="116"/>
        <v>6.3599999999999994</v>
      </c>
      <c r="E1254" s="84">
        <f t="shared" si="116"/>
        <v>5.3039999999999994</v>
      </c>
      <c r="F1254" s="74" t="s">
        <v>63</v>
      </c>
      <c r="H1254" s="46" t="s">
        <v>1049</v>
      </c>
      <c r="I1254" s="47">
        <v>5.3</v>
      </c>
      <c r="J1254" s="47">
        <v>4.42</v>
      </c>
      <c r="K1254" s="179">
        <v>5.15</v>
      </c>
      <c r="L1254" s="58" t="s">
        <v>3043</v>
      </c>
      <c r="M1254" s="113" t="s">
        <v>1405</v>
      </c>
      <c r="N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</row>
    <row r="1255" spans="1:101" ht="12.6" customHeight="1" outlineLevel="2">
      <c r="A1255"/>
      <c r="B1255" s="35" t="s">
        <v>482</v>
      </c>
      <c r="C1255" s="29"/>
      <c r="D1255" s="29"/>
      <c r="E1255" s="29"/>
      <c r="F1255" s="29"/>
      <c r="G1255" s="29"/>
      <c r="H1255" s="49"/>
      <c r="I1255" s="49"/>
      <c r="J1255" s="49"/>
      <c r="K1255" s="29"/>
      <c r="L1255" s="29"/>
      <c r="M1255" s="29"/>
      <c r="N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</row>
    <row r="1256" spans="1:101" ht="23.85" customHeight="1" outlineLevel="3">
      <c r="A1256"/>
      <c r="B1256" s="36" t="s">
        <v>483</v>
      </c>
      <c r="C1256" s="30"/>
      <c r="D1256" s="30"/>
      <c r="E1256" s="30"/>
      <c r="F1256" s="30"/>
      <c r="G1256" s="30"/>
      <c r="H1256" s="49"/>
      <c r="I1256" s="49"/>
      <c r="J1256" s="49"/>
      <c r="K1256" s="30"/>
      <c r="L1256" s="30"/>
      <c r="M1256" s="30"/>
      <c r="N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</row>
    <row r="1257" spans="1:101" ht="11.85" customHeight="1" outlineLevel="4">
      <c r="A1257"/>
      <c r="B1257" s="13" t="str">
        <f t="shared" ref="B1257:B1258" si="124">HYPERLINK(CONCATENATE("http://belpult.by/site_search?search_term=",C1257),H1257)</f>
        <v xml:space="preserve">                Шнур  Delink TOSLINK-TOSLINK 0,5м </v>
      </c>
      <c r="C1257" s="32">
        <v>1815</v>
      </c>
      <c r="D1257" s="12">
        <f t="shared" si="116"/>
        <v>9.48</v>
      </c>
      <c r="E1257" s="84">
        <f t="shared" si="116"/>
        <v>7.1159999999999997</v>
      </c>
      <c r="F1257" s="74" t="s">
        <v>63</v>
      </c>
      <c r="H1257" s="46" t="s">
        <v>1668</v>
      </c>
      <c r="I1257" s="47">
        <v>7.9</v>
      </c>
      <c r="J1257" s="47">
        <v>5.93</v>
      </c>
      <c r="K1257" s="179">
        <v>8.16</v>
      </c>
      <c r="L1257" s="58" t="s">
        <v>3043</v>
      </c>
      <c r="M1257" s="113" t="s">
        <v>1423</v>
      </c>
      <c r="N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</row>
    <row r="1258" spans="1:101" ht="11.85" customHeight="1" outlineLevel="4">
      <c r="A1258"/>
      <c r="B1258" s="13" t="str">
        <f t="shared" si="124"/>
        <v xml:space="preserve">                Шнур  Delink TOSLINK-TOSLINK 1,5м </v>
      </c>
      <c r="C1258" s="32">
        <v>3469</v>
      </c>
      <c r="D1258" s="12">
        <f t="shared" si="116"/>
        <v>6.48</v>
      </c>
      <c r="E1258" s="84">
        <f t="shared" si="116"/>
        <v>5.3999999999999995</v>
      </c>
      <c r="F1258" s="74" t="s">
        <v>63</v>
      </c>
      <c r="H1258" s="46" t="s">
        <v>3121</v>
      </c>
      <c r="I1258" s="47">
        <v>5.4</v>
      </c>
      <c r="J1258" s="47">
        <v>4.5</v>
      </c>
      <c r="K1258" s="179">
        <v>4.97</v>
      </c>
      <c r="L1258" s="58" t="s">
        <v>3043</v>
      </c>
      <c r="M1258" s="113" t="s">
        <v>1423</v>
      </c>
      <c r="N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</row>
    <row r="1259" spans="1:101" ht="12.6" customHeight="1" outlineLevel="3">
      <c r="A1259"/>
      <c r="B1259" s="36" t="s">
        <v>31</v>
      </c>
      <c r="C1259" s="30"/>
      <c r="D1259" s="30"/>
      <c r="E1259" s="30"/>
      <c r="F1259" s="30"/>
      <c r="G1259" s="30"/>
      <c r="H1259" s="49"/>
      <c r="I1259" s="49"/>
      <c r="J1259" s="49"/>
      <c r="K1259" s="30"/>
      <c r="L1259" s="30"/>
      <c r="M1259" s="30"/>
      <c r="N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</row>
    <row r="1260" spans="1:101" ht="32.85" customHeight="1" outlineLevel="4">
      <c r="A1260"/>
      <c r="B1260" s="13" t="str">
        <f t="shared" ref="B1260:B1273" si="125">HYPERLINK(CONCATENATE("http://belpult.by/site_search?search_term=",C1260),H1260)</f>
        <v xml:space="preserve">                Шнур 3.5мм 4контакта (видео+стерео штекер) - 3*RCA(тюльпан) штекера 1.5м (пластик-никель) (АРБАКОМ)</v>
      </c>
      <c r="C1260" s="31" t="s">
        <v>3123</v>
      </c>
      <c r="D1260" s="12">
        <f t="shared" si="116"/>
        <v>1.2</v>
      </c>
      <c r="E1260" s="84">
        <f t="shared" si="116"/>
        <v>1.2</v>
      </c>
      <c r="F1260" s="74"/>
      <c r="H1260" s="46" t="s">
        <v>3122</v>
      </c>
      <c r="I1260" s="57"/>
      <c r="J1260" s="57"/>
      <c r="K1260" s="180"/>
      <c r="L1260" s="59" t="s">
        <v>3044</v>
      </c>
      <c r="M1260" s="113" t="s">
        <v>1432</v>
      </c>
      <c r="N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</row>
    <row r="1261" spans="1:101" ht="22.35" customHeight="1" outlineLevel="4">
      <c r="A1261"/>
      <c r="B1261" s="13" t="str">
        <f t="shared" si="125"/>
        <v xml:space="preserve">                Шнур 3.5мм Стерео штекер - 2*RCA (тюльпан) штекера 1.5м (пластик-никель) D2x2,6мм (АРБАКОМ)</v>
      </c>
      <c r="C1261" s="31" t="s">
        <v>1957</v>
      </c>
      <c r="D1261" s="12">
        <f t="shared" si="116"/>
        <v>1.296</v>
      </c>
      <c r="E1261" s="84">
        <f t="shared" si="116"/>
        <v>1.08</v>
      </c>
      <c r="F1261" s="74" t="s">
        <v>63</v>
      </c>
      <c r="H1261" s="46" t="s">
        <v>1956</v>
      </c>
      <c r="I1261" s="47">
        <v>1.08</v>
      </c>
      <c r="J1261" s="47">
        <v>0.9</v>
      </c>
      <c r="K1261" s="179">
        <v>0.84</v>
      </c>
      <c r="L1261" s="58" t="s">
        <v>3043</v>
      </c>
      <c r="M1261" s="113" t="s">
        <v>1432</v>
      </c>
      <c r="N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</row>
    <row r="1262" spans="1:101" ht="22.35" customHeight="1" outlineLevel="4">
      <c r="A1262"/>
      <c r="B1262" s="13" t="str">
        <f t="shared" si="125"/>
        <v xml:space="preserve">                Шнур 3.5мм Стерео штекер - 2*RCA (тюльпан) штекера 3м (пластик-никель) D2x2,6мм (АРБАКОМ)</v>
      </c>
      <c r="C1262" s="31" t="s">
        <v>1959</v>
      </c>
      <c r="D1262" s="12">
        <f t="shared" ref="D1262:E1325" si="126">PRODUCT(I1262,1.2)</f>
        <v>1.8959999999999999</v>
      </c>
      <c r="E1262" s="84">
        <f t="shared" si="126"/>
        <v>1.44</v>
      </c>
      <c r="F1262" s="74" t="s">
        <v>63</v>
      </c>
      <c r="H1262" s="46" t="s">
        <v>1958</v>
      </c>
      <c r="I1262" s="47">
        <v>1.58</v>
      </c>
      <c r="J1262" s="47">
        <v>1.2</v>
      </c>
      <c r="K1262" s="179">
        <v>1.1000000000000001</v>
      </c>
      <c r="L1262" s="58" t="s">
        <v>3043</v>
      </c>
      <c r="M1262" s="113" t="s">
        <v>1960</v>
      </c>
      <c r="N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</row>
    <row r="1263" spans="1:101" ht="22.35" customHeight="1" outlineLevel="4">
      <c r="A1263"/>
      <c r="B1263" s="13" t="str">
        <f t="shared" si="125"/>
        <v xml:space="preserve">                Шнур 3.5мм Стерео штекер - 2*RCA (тюльпан) штекера 5м (пластик-никель) D2x2,6мм (АРБАКОМ)</v>
      </c>
      <c r="C1263" s="31" t="s">
        <v>735</v>
      </c>
      <c r="D1263" s="12">
        <f t="shared" si="126"/>
        <v>2.1120000000000001</v>
      </c>
      <c r="E1263" s="84">
        <f t="shared" si="126"/>
        <v>1.764</v>
      </c>
      <c r="F1263" s="74" t="s">
        <v>63</v>
      </c>
      <c r="H1263" s="46" t="s">
        <v>734</v>
      </c>
      <c r="I1263" s="47">
        <v>1.76</v>
      </c>
      <c r="J1263" s="47">
        <v>1.47</v>
      </c>
      <c r="K1263" s="179">
        <v>1.56</v>
      </c>
      <c r="L1263" s="58" t="s">
        <v>3043</v>
      </c>
      <c r="M1263" s="113" t="s">
        <v>1417</v>
      </c>
      <c r="N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</row>
    <row r="1264" spans="1:101" ht="22.35" customHeight="1" outlineLevel="4">
      <c r="A1264"/>
      <c r="B1264" s="13" t="str">
        <f t="shared" si="125"/>
        <v xml:space="preserve">                Шнур 3.5мм Стерео штекер - 3.5мм Стерео гнездо 1.5м (пластик-никель) D 4мм (АРБАКОМ)</v>
      </c>
      <c r="C1264" s="31" t="s">
        <v>1962</v>
      </c>
      <c r="D1264" s="12">
        <f t="shared" si="126"/>
        <v>1.4159999999999999</v>
      </c>
      <c r="E1264" s="84">
        <f t="shared" si="126"/>
        <v>1.1759999999999999</v>
      </c>
      <c r="F1264" s="74" t="s">
        <v>63</v>
      </c>
      <c r="H1264" s="46" t="s">
        <v>1961</v>
      </c>
      <c r="I1264" s="47">
        <v>1.18</v>
      </c>
      <c r="J1264" s="47">
        <v>0.98</v>
      </c>
      <c r="K1264" s="179">
        <v>1.03</v>
      </c>
      <c r="L1264" s="59" t="s">
        <v>3044</v>
      </c>
      <c r="M1264" s="113" t="s">
        <v>1432</v>
      </c>
      <c r="N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</row>
    <row r="1265" spans="1:101" ht="22.35" customHeight="1" outlineLevel="4">
      <c r="A1265"/>
      <c r="B1265" s="13" t="str">
        <f t="shared" si="125"/>
        <v xml:space="preserve">                Шнур 3.5мм Стерео штекер - 3.5мм Стерео гнездо 3м (пластик-никель) D 4мм (АРБАКОМ)</v>
      </c>
      <c r="C1265" s="31" t="s">
        <v>1964</v>
      </c>
      <c r="D1265" s="12">
        <f t="shared" si="126"/>
        <v>1.8119999999999998</v>
      </c>
      <c r="E1265" s="84">
        <f t="shared" si="126"/>
        <v>1.512</v>
      </c>
      <c r="F1265" s="74" t="s">
        <v>63</v>
      </c>
      <c r="H1265" s="46" t="s">
        <v>1963</v>
      </c>
      <c r="I1265" s="47">
        <v>1.51</v>
      </c>
      <c r="J1265" s="47">
        <v>1.26</v>
      </c>
      <c r="K1265" s="179">
        <v>1.32</v>
      </c>
      <c r="L1265" s="58" t="s">
        <v>3043</v>
      </c>
      <c r="M1265" s="113" t="s">
        <v>1960</v>
      </c>
      <c r="N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</row>
    <row r="1266" spans="1:101" ht="22.35" customHeight="1" outlineLevel="4">
      <c r="A1266"/>
      <c r="B1266" s="13" t="str">
        <f t="shared" si="125"/>
        <v xml:space="preserve">                Шнур 3.5мм Стерео штекер - 3.5мм Стерео гнездо 5м (пластик-никель) D 4мм (АРБАКОМ)</v>
      </c>
      <c r="C1266" s="31" t="s">
        <v>1843</v>
      </c>
      <c r="D1266" s="12">
        <f t="shared" si="126"/>
        <v>2.5079999999999996</v>
      </c>
      <c r="E1266" s="84">
        <f t="shared" si="126"/>
        <v>2.0880000000000001</v>
      </c>
      <c r="F1266" s="74" t="s">
        <v>63</v>
      </c>
      <c r="H1266" s="46" t="s">
        <v>1842</v>
      </c>
      <c r="I1266" s="47">
        <v>2.09</v>
      </c>
      <c r="J1266" s="47">
        <v>1.74</v>
      </c>
      <c r="K1266" s="179">
        <v>1.83</v>
      </c>
      <c r="L1266" s="59" t="s">
        <v>3044</v>
      </c>
      <c r="M1266" s="113" t="s">
        <v>1417</v>
      </c>
      <c r="N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</row>
    <row r="1267" spans="1:101" ht="22.35" customHeight="1" outlineLevel="4">
      <c r="A1267"/>
      <c r="B1267" s="13" t="str">
        <f t="shared" si="125"/>
        <v xml:space="preserve">                Шнур 3.5мм Стерео штекер - 3.5мм Стерео гнездо 7м (пластик-никель) D 4мм (АРБАКОМ)</v>
      </c>
      <c r="C1267" s="31" t="s">
        <v>1966</v>
      </c>
      <c r="D1267" s="12">
        <f t="shared" si="126"/>
        <v>3.1799999999999997</v>
      </c>
      <c r="E1267" s="84">
        <f t="shared" si="126"/>
        <v>2.6519999999999997</v>
      </c>
      <c r="F1267" s="74" t="s">
        <v>63</v>
      </c>
      <c r="H1267" s="46" t="s">
        <v>1965</v>
      </c>
      <c r="I1267" s="47">
        <v>2.65</v>
      </c>
      <c r="J1267" s="47">
        <v>2.21</v>
      </c>
      <c r="K1267" s="179">
        <v>2.31</v>
      </c>
      <c r="L1267" s="59" t="s">
        <v>3044</v>
      </c>
      <c r="M1267" s="113" t="s">
        <v>1405</v>
      </c>
      <c r="N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</row>
    <row r="1268" spans="1:101" ht="22.35" customHeight="1" outlineLevel="4">
      <c r="A1268"/>
      <c r="B1268" s="13" t="str">
        <f t="shared" si="125"/>
        <v xml:space="preserve">                Шнур 3.5мм Стерео штекер - 3.5мм Стерео штекер 0,5м (пластик-никель) D4мм (АРБАКОМ)</v>
      </c>
      <c r="C1268" s="31" t="s">
        <v>1047</v>
      </c>
      <c r="D1268" s="12">
        <f t="shared" si="126"/>
        <v>1.1399999999999999</v>
      </c>
      <c r="E1268" s="84">
        <f t="shared" si="126"/>
        <v>0.84</v>
      </c>
      <c r="F1268" s="74" t="s">
        <v>63</v>
      </c>
      <c r="H1268" s="46" t="s">
        <v>1046</v>
      </c>
      <c r="I1268" s="47">
        <v>0.95</v>
      </c>
      <c r="J1268" s="47">
        <v>0.7</v>
      </c>
      <c r="K1268" s="179">
        <v>0.66</v>
      </c>
      <c r="L1268" s="58" t="s">
        <v>3043</v>
      </c>
      <c r="M1268" s="113" t="s">
        <v>1432</v>
      </c>
      <c r="N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</row>
    <row r="1269" spans="1:101" ht="22.35" customHeight="1" outlineLevel="4">
      <c r="A1269"/>
      <c r="B1269" s="13" t="str">
        <f t="shared" si="125"/>
        <v xml:space="preserve">                Шнур 3.5мм Стерео штекер - 3.5мм Стерео штекер 1,0м (пластик-никель) D4мм (АРБАКОМ)</v>
      </c>
      <c r="C1269" s="31" t="s">
        <v>1968</v>
      </c>
      <c r="D1269" s="12">
        <f t="shared" si="126"/>
        <v>0.99599999999999989</v>
      </c>
      <c r="E1269" s="84">
        <f t="shared" si="126"/>
        <v>0.82799999999999996</v>
      </c>
      <c r="F1269" s="74" t="s">
        <v>63</v>
      </c>
      <c r="H1269" s="46" t="s">
        <v>1967</v>
      </c>
      <c r="I1269" s="47">
        <v>0.83</v>
      </c>
      <c r="J1269" s="47">
        <v>0.69</v>
      </c>
      <c r="K1269" s="179">
        <v>0.73</v>
      </c>
      <c r="L1269" s="59" t="s">
        <v>3044</v>
      </c>
      <c r="M1269" s="113" t="s">
        <v>1432</v>
      </c>
      <c r="N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</row>
    <row r="1270" spans="1:101" ht="22.35" customHeight="1" outlineLevel="4">
      <c r="A1270"/>
      <c r="B1270" s="13" t="str">
        <f t="shared" si="125"/>
        <v xml:space="preserve">                Шнур 3.5мм Стерео штекер - 3.5мм Стерео штекер 1,5м (пластик-никель) D4мм(АРБАКОМ)</v>
      </c>
      <c r="C1270" s="31" t="s">
        <v>1970</v>
      </c>
      <c r="D1270" s="12">
        <f t="shared" si="126"/>
        <v>1.1040000000000001</v>
      </c>
      <c r="E1270" s="84">
        <f t="shared" si="126"/>
        <v>0.92399999999999993</v>
      </c>
      <c r="F1270" s="74" t="s">
        <v>63</v>
      </c>
      <c r="H1270" s="46" t="s">
        <v>1969</v>
      </c>
      <c r="I1270" s="47">
        <v>0.92</v>
      </c>
      <c r="J1270" s="47">
        <v>0.77</v>
      </c>
      <c r="K1270" s="179">
        <v>0.84</v>
      </c>
      <c r="L1270" s="59" t="s">
        <v>3044</v>
      </c>
      <c r="M1270" s="113" t="s">
        <v>1432</v>
      </c>
      <c r="N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</row>
    <row r="1271" spans="1:101" ht="22.35" customHeight="1" outlineLevel="4">
      <c r="A1271"/>
      <c r="B1271" s="13" t="str">
        <f t="shared" si="125"/>
        <v xml:space="preserve">                Шнур 3.5мм Стерео штекер - 3.5мм Стерео штекер 3 м (пластик-никель) D4мм (АРБАКОМ)</v>
      </c>
      <c r="C1271" s="31" t="s">
        <v>1972</v>
      </c>
      <c r="D1271" s="12">
        <f t="shared" si="126"/>
        <v>1.536</v>
      </c>
      <c r="E1271" s="84">
        <f t="shared" si="126"/>
        <v>1.284</v>
      </c>
      <c r="F1271" s="74" t="s">
        <v>63</v>
      </c>
      <c r="H1271" s="46" t="s">
        <v>1971</v>
      </c>
      <c r="I1271" s="47">
        <v>1.28</v>
      </c>
      <c r="J1271" s="47">
        <v>1.07</v>
      </c>
      <c r="K1271" s="179">
        <v>1.1200000000000001</v>
      </c>
      <c r="L1271" s="59" t="s">
        <v>3044</v>
      </c>
      <c r="M1271" s="113" t="s">
        <v>1417</v>
      </c>
      <c r="N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</row>
    <row r="1272" spans="1:101" ht="22.35" customHeight="1" outlineLevel="4">
      <c r="A1272"/>
      <c r="B1272" s="13" t="str">
        <f t="shared" si="125"/>
        <v xml:space="preserve">                Шнур 3.5мм Стерео штекер - 3.5мм Стерео штекер 5 м (пластик-никель) D4мм (АРБАКОМ)</v>
      </c>
      <c r="C1272" s="31" t="s">
        <v>1974</v>
      </c>
      <c r="D1272" s="12">
        <f t="shared" si="126"/>
        <v>2.0880000000000001</v>
      </c>
      <c r="E1272" s="84">
        <f t="shared" si="126"/>
        <v>1.74</v>
      </c>
      <c r="F1272" s="74" t="s">
        <v>63</v>
      </c>
      <c r="H1272" s="46" t="s">
        <v>1973</v>
      </c>
      <c r="I1272" s="47">
        <v>1.74</v>
      </c>
      <c r="J1272" s="47">
        <v>1.45</v>
      </c>
      <c r="K1272" s="179">
        <v>1.52</v>
      </c>
      <c r="L1272" s="58" t="s">
        <v>3043</v>
      </c>
      <c r="M1272" s="113" t="s">
        <v>1417</v>
      </c>
      <c r="N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</row>
    <row r="1273" spans="1:101" ht="11.85" customHeight="1" outlineLevel="4">
      <c r="A1273"/>
      <c r="B1273" s="13" t="str">
        <f t="shared" si="125"/>
        <v xml:space="preserve">                Шнур 3.5шт-3RCA 1м (золото) Atcom</v>
      </c>
      <c r="C1273" s="32">
        <v>16397</v>
      </c>
      <c r="D1273" s="12">
        <f t="shared" si="126"/>
        <v>2.448</v>
      </c>
      <c r="E1273" s="84">
        <f t="shared" si="126"/>
        <v>2.04</v>
      </c>
      <c r="F1273" s="74" t="s">
        <v>63</v>
      </c>
      <c r="H1273" s="46" t="s">
        <v>1624</v>
      </c>
      <c r="I1273" s="47">
        <v>2.04</v>
      </c>
      <c r="J1273" s="47">
        <v>1.7</v>
      </c>
      <c r="K1273" s="179">
        <v>1.89</v>
      </c>
      <c r="L1273" s="58" t="s">
        <v>3043</v>
      </c>
      <c r="M1273" s="113" t="s">
        <v>1417</v>
      </c>
      <c r="N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</row>
    <row r="1274" spans="1:101" ht="12.6" customHeight="1" outlineLevel="3">
      <c r="A1274"/>
      <c r="B1274" s="36" t="s">
        <v>32</v>
      </c>
      <c r="C1274" s="30"/>
      <c r="D1274" s="30"/>
      <c r="E1274" s="30"/>
      <c r="F1274" s="30"/>
      <c r="G1274" s="30"/>
      <c r="H1274" s="49"/>
      <c r="I1274" s="49"/>
      <c r="J1274" s="49"/>
      <c r="K1274" s="30"/>
      <c r="L1274" s="30"/>
      <c r="M1274" s="30"/>
      <c r="N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</row>
    <row r="1275" spans="1:101" ht="22.35" customHeight="1" outlineLevel="4">
      <c r="A1275"/>
      <c r="B1275" s="13" t="str">
        <f t="shared" ref="B1275:B1279" si="127">HYPERLINK(CONCATENATE("http://belpult.by/site_search?search_term=",C1275),H1275)</f>
        <v xml:space="preserve">                Шнур 3.5мм стерео штекер - 2*RCA (тюльпан) штекера 1.5м (пластик-золото)  D2x3,2мм  (АРБАКОМ)</v>
      </c>
      <c r="C1275" s="31" t="s">
        <v>2882</v>
      </c>
      <c r="D1275" s="12">
        <f t="shared" si="126"/>
        <v>3.3839999999999999</v>
      </c>
      <c r="E1275" s="84">
        <f t="shared" si="126"/>
        <v>2.52</v>
      </c>
      <c r="F1275" s="74" t="s">
        <v>63</v>
      </c>
      <c r="H1275" s="46" t="s">
        <v>2881</v>
      </c>
      <c r="I1275" s="47">
        <v>2.82</v>
      </c>
      <c r="J1275" s="47">
        <v>2.1</v>
      </c>
      <c r="K1275" s="179">
        <v>1.96</v>
      </c>
      <c r="L1275" s="59" t="s">
        <v>3044</v>
      </c>
      <c r="M1275" s="113" t="s">
        <v>1405</v>
      </c>
      <c r="N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</row>
    <row r="1276" spans="1:101" ht="22.35" customHeight="1" outlineLevel="4">
      <c r="A1276"/>
      <c r="B1276" s="13" t="str">
        <f t="shared" si="127"/>
        <v xml:space="preserve">                Шнур 3.5мм стерео штекер - 2*RCA (тюльпан) штекера 3м (пластик-золото)  D2x3,2мм (АРБАКОМ)</v>
      </c>
      <c r="C1276" s="31" t="s">
        <v>2884</v>
      </c>
      <c r="D1276" s="12">
        <f t="shared" si="126"/>
        <v>3.2279999999999998</v>
      </c>
      <c r="E1276" s="84">
        <f t="shared" si="126"/>
        <v>2.6880000000000002</v>
      </c>
      <c r="F1276" s="74" t="s">
        <v>63</v>
      </c>
      <c r="H1276" s="46" t="s">
        <v>2883</v>
      </c>
      <c r="I1276" s="47">
        <v>2.69</v>
      </c>
      <c r="J1276" s="47">
        <v>2.2400000000000002</v>
      </c>
      <c r="K1276" s="179">
        <v>2.2000000000000002</v>
      </c>
      <c r="L1276" s="59" t="s">
        <v>3044</v>
      </c>
      <c r="M1276" s="113" t="s">
        <v>1405</v>
      </c>
      <c r="N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</row>
    <row r="1277" spans="1:101" ht="22.35" customHeight="1" outlineLevel="4">
      <c r="A1277"/>
      <c r="B1277" s="13" t="str">
        <f t="shared" si="127"/>
        <v xml:space="preserve">                Шнур 3.5мм стерео штекер - 2*RCA (тюльпан) штекера 5м (пластик-золото)  D2x3,2мм (АРБАКОМ)</v>
      </c>
      <c r="C1277" s="31" t="s">
        <v>2886</v>
      </c>
      <c r="D1277" s="12">
        <f t="shared" si="126"/>
        <v>4.5359999999999996</v>
      </c>
      <c r="E1277" s="84">
        <f t="shared" si="126"/>
        <v>3.78</v>
      </c>
      <c r="F1277" s="74" t="s">
        <v>63</v>
      </c>
      <c r="H1277" s="46" t="s">
        <v>2885</v>
      </c>
      <c r="I1277" s="47">
        <v>3.78</v>
      </c>
      <c r="J1277" s="47">
        <v>3.15</v>
      </c>
      <c r="K1277" s="179">
        <v>3.3</v>
      </c>
      <c r="L1277" s="58" t="s">
        <v>3043</v>
      </c>
      <c r="M1277" s="113" t="s">
        <v>1405</v>
      </c>
      <c r="N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</row>
    <row r="1278" spans="1:101" ht="22.35" customHeight="1" outlineLevel="4">
      <c r="A1278"/>
      <c r="B1278" s="13" t="str">
        <f t="shared" si="127"/>
        <v xml:space="preserve">                Шнур-переходник  Delink 2RCAшт.-3,5гн. "Grey" пластик 0,3м</v>
      </c>
      <c r="C1278" s="32">
        <v>3825</v>
      </c>
      <c r="D1278" s="12">
        <f t="shared" si="126"/>
        <v>6.8519999999999994</v>
      </c>
      <c r="E1278" s="84">
        <f t="shared" si="126"/>
        <v>5.7119999999999997</v>
      </c>
      <c r="F1278" s="74" t="s">
        <v>63</v>
      </c>
      <c r="H1278" s="46" t="s">
        <v>1625</v>
      </c>
      <c r="I1278" s="47">
        <v>5.71</v>
      </c>
      <c r="J1278" s="47">
        <v>4.76</v>
      </c>
      <c r="K1278" s="179">
        <v>5.65</v>
      </c>
      <c r="L1278" s="58" t="s">
        <v>3043</v>
      </c>
      <c r="M1278" s="113" t="s">
        <v>1405</v>
      </c>
      <c r="N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</row>
    <row r="1279" spans="1:101" ht="22.35" customHeight="1" outlineLevel="4">
      <c r="A1279"/>
      <c r="B1279" s="13" t="str">
        <f t="shared" si="127"/>
        <v xml:space="preserve">                Шнур-переходник Delink 3,5шт.-2*3,5гн. "Grey" пластик 0,3м</v>
      </c>
      <c r="C1279" s="32">
        <v>3827</v>
      </c>
      <c r="D1279" s="12">
        <f t="shared" si="126"/>
        <v>6.4320000000000004</v>
      </c>
      <c r="E1279" s="84">
        <f t="shared" si="126"/>
        <v>5.3639999999999999</v>
      </c>
      <c r="F1279" s="74" t="s">
        <v>63</v>
      </c>
      <c r="H1279" s="46" t="s">
        <v>1626</v>
      </c>
      <c r="I1279" s="47">
        <v>5.36</v>
      </c>
      <c r="J1279" s="47">
        <v>4.47</v>
      </c>
      <c r="K1279" s="179">
        <v>5.3</v>
      </c>
      <c r="L1279" s="58" t="s">
        <v>3043</v>
      </c>
      <c r="M1279" s="113" t="s">
        <v>1405</v>
      </c>
      <c r="N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</row>
    <row r="1280" spans="1:101" ht="12.6" customHeight="1" outlineLevel="2">
      <c r="A1280"/>
      <c r="B1280" s="35" t="s">
        <v>1975</v>
      </c>
      <c r="C1280" s="29"/>
      <c r="D1280" s="29"/>
      <c r="E1280" s="29"/>
      <c r="F1280" s="29"/>
      <c r="G1280" s="29"/>
      <c r="H1280" s="49"/>
      <c r="I1280" s="49"/>
      <c r="J1280" s="49"/>
      <c r="K1280" s="29"/>
      <c r="L1280" s="29"/>
      <c r="M1280" s="29"/>
      <c r="N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</row>
    <row r="1281" spans="1:101" ht="11.85" customHeight="1" outlineLevel="3">
      <c r="A1281"/>
      <c r="B1281" s="13" t="str">
        <f t="shared" ref="B1281:B1288" si="128">HYPERLINK(CONCATENATE("http://belpult.by/site_search?search_term=",C1281),H1281)</f>
        <v xml:space="preserve">            3,5мм Стерео гнездо, на кабель (никель) (АРБАКОМ)</v>
      </c>
      <c r="C1281" s="31" t="s">
        <v>2586</v>
      </c>
      <c r="D1281" s="12">
        <f t="shared" si="126"/>
        <v>1.02</v>
      </c>
      <c r="E1281" s="84">
        <f t="shared" si="126"/>
        <v>0.75600000000000001</v>
      </c>
      <c r="F1281" s="74" t="s">
        <v>63</v>
      </c>
      <c r="H1281" s="46" t="s">
        <v>2585</v>
      </c>
      <c r="I1281" s="47">
        <v>0.85</v>
      </c>
      <c r="J1281" s="47">
        <v>0.63</v>
      </c>
      <c r="K1281" s="179">
        <v>0.59</v>
      </c>
      <c r="L1281" s="58" t="s">
        <v>3043</v>
      </c>
      <c r="M1281" s="113" t="s">
        <v>1437</v>
      </c>
      <c r="N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</row>
    <row r="1282" spans="1:101" ht="22.35" customHeight="1" outlineLevel="3">
      <c r="A1282"/>
      <c r="B1282" s="13" t="str">
        <f t="shared" si="128"/>
        <v xml:space="preserve">            3,5мм Стерео штекер, на кабель (золото) (АРБАКОМ)</v>
      </c>
      <c r="C1282" s="31" t="s">
        <v>3125</v>
      </c>
      <c r="D1282" s="12">
        <f t="shared" si="126"/>
        <v>1.1399999999999999</v>
      </c>
      <c r="E1282" s="84">
        <f t="shared" si="126"/>
        <v>0.76800000000000002</v>
      </c>
      <c r="F1282" s="74" t="s">
        <v>63</v>
      </c>
      <c r="H1282" s="46" t="s">
        <v>3124</v>
      </c>
      <c r="I1282" s="47">
        <v>0.95</v>
      </c>
      <c r="J1282" s="47">
        <v>0.64</v>
      </c>
      <c r="K1282" s="179">
        <v>0.66</v>
      </c>
      <c r="L1282" s="58" t="s">
        <v>3043</v>
      </c>
      <c r="M1282" s="113" t="s">
        <v>3126</v>
      </c>
      <c r="N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</row>
    <row r="1283" spans="1:101" ht="22.35" customHeight="1" outlineLevel="3">
      <c r="A1283"/>
      <c r="B1283" s="13" t="str">
        <f t="shared" si="128"/>
        <v xml:space="preserve">            3,5мм Стерео штекер, на кабель (никель) (АРБАКОМ)</v>
      </c>
      <c r="C1283" s="31" t="s">
        <v>1977</v>
      </c>
      <c r="D1283" s="12">
        <f t="shared" si="126"/>
        <v>0.63600000000000001</v>
      </c>
      <c r="E1283" s="84">
        <f t="shared" si="126"/>
        <v>0.46799999999999997</v>
      </c>
      <c r="F1283" s="74" t="s">
        <v>63</v>
      </c>
      <c r="H1283" s="46" t="s">
        <v>1976</v>
      </c>
      <c r="I1283" s="47">
        <v>0.53</v>
      </c>
      <c r="J1283" s="47">
        <v>0.39</v>
      </c>
      <c r="K1283" s="179">
        <v>0.37</v>
      </c>
      <c r="L1283" s="58" t="s">
        <v>3043</v>
      </c>
      <c r="M1283" s="113" t="s">
        <v>1437</v>
      </c>
      <c r="N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</row>
    <row r="1284" spans="1:101" ht="11.85" customHeight="1" outlineLevel="3">
      <c r="A1284"/>
      <c r="B1284" s="13" t="str">
        <f t="shared" si="128"/>
        <v xml:space="preserve">            3.5мм Моно штекер, на кабель (никель)  (АРБАКОМ)</v>
      </c>
      <c r="C1284" s="31" t="s">
        <v>3319</v>
      </c>
      <c r="D1284" s="12">
        <f t="shared" si="126"/>
        <v>0.69599999999999995</v>
      </c>
      <c r="E1284" s="84">
        <f t="shared" si="126"/>
        <v>0.504</v>
      </c>
      <c r="F1284" s="74" t="s">
        <v>63</v>
      </c>
      <c r="H1284" s="46" t="s">
        <v>3318</v>
      </c>
      <c r="I1284" s="47">
        <v>0.57999999999999996</v>
      </c>
      <c r="J1284" s="47">
        <v>0.42</v>
      </c>
      <c r="K1284" s="179">
        <v>0.4</v>
      </c>
      <c r="L1284" s="58" t="s">
        <v>3043</v>
      </c>
      <c r="M1284" s="113" t="s">
        <v>3490</v>
      </c>
      <c r="N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</row>
    <row r="1285" spans="1:101" ht="11.85" customHeight="1" outlineLevel="3">
      <c r="A1285"/>
      <c r="B1285" s="13" t="str">
        <f t="shared" si="128"/>
        <v xml:space="preserve">            Штекер Jack 3,5 стерео угловой (LX 1012AN)</v>
      </c>
      <c r="C1285" s="31" t="s">
        <v>1979</v>
      </c>
      <c r="D1285" s="12">
        <f t="shared" si="126"/>
        <v>0.55200000000000005</v>
      </c>
      <c r="E1285" s="84">
        <f t="shared" si="126"/>
        <v>0.45599999999999996</v>
      </c>
      <c r="F1285" s="74" t="s">
        <v>63</v>
      </c>
      <c r="H1285" s="46" t="s">
        <v>1978</v>
      </c>
      <c r="I1285" s="47">
        <v>0.46</v>
      </c>
      <c r="J1285" s="47">
        <v>0.38</v>
      </c>
      <c r="K1285" s="179">
        <v>0.48</v>
      </c>
      <c r="L1285" s="59" t="s">
        <v>3044</v>
      </c>
      <c r="M1285" s="113" t="s">
        <v>1651</v>
      </c>
      <c r="N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</row>
    <row r="1286" spans="1:101" ht="11.85" customHeight="1" outlineLevel="3">
      <c r="A1286"/>
      <c r="B1286" s="13" t="str">
        <f t="shared" si="128"/>
        <v xml:space="preserve">            Штекер Jack 3.5  четырех контактный (LX 1012/4)</v>
      </c>
      <c r="C1286" s="31" t="s">
        <v>1981</v>
      </c>
      <c r="D1286" s="12">
        <f t="shared" si="126"/>
        <v>1.4279999999999999</v>
      </c>
      <c r="E1286" s="84">
        <f t="shared" si="126"/>
        <v>1.1879999999999999</v>
      </c>
      <c r="F1286" s="74" t="s">
        <v>63</v>
      </c>
      <c r="H1286" s="46" t="s">
        <v>1980</v>
      </c>
      <c r="I1286" s="47">
        <v>1.19</v>
      </c>
      <c r="J1286" s="47">
        <v>0.99</v>
      </c>
      <c r="K1286" s="179">
        <v>1.1399999999999999</v>
      </c>
      <c r="L1286" s="59" t="s">
        <v>3044</v>
      </c>
      <c r="M1286" s="113" t="s">
        <v>1651</v>
      </c>
      <c r="N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</row>
    <row r="1287" spans="1:101" ht="22.35" customHeight="1" outlineLevel="3">
      <c r="A1287"/>
      <c r="B1287" s="13" t="str">
        <f t="shared" si="128"/>
        <v xml:space="preserve">            Штекер jack 3.5 металлический четырехполосный (LX 1014)</v>
      </c>
      <c r="C1287" s="31" t="s">
        <v>1983</v>
      </c>
      <c r="D1287" s="12">
        <f t="shared" si="126"/>
        <v>1.788</v>
      </c>
      <c r="E1287" s="84">
        <f t="shared" si="126"/>
        <v>1.488</v>
      </c>
      <c r="F1287" s="74" t="s">
        <v>63</v>
      </c>
      <c r="H1287" s="46" t="s">
        <v>1982</v>
      </c>
      <c r="I1287" s="47">
        <v>1.49</v>
      </c>
      <c r="J1287" s="47">
        <v>1.24</v>
      </c>
      <c r="K1287" s="179">
        <v>1.43</v>
      </c>
      <c r="L1287" s="59" t="s">
        <v>3044</v>
      </c>
      <c r="M1287" s="113" t="s">
        <v>1651</v>
      </c>
      <c r="N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</row>
    <row r="1288" spans="1:101" ht="11.85" customHeight="1" outlineLevel="3">
      <c r="A1288"/>
      <c r="B1288" s="13" t="str">
        <f t="shared" si="128"/>
        <v xml:space="preserve">            Штекер Jack 3.5 стерео металлический  (LX 1018)</v>
      </c>
      <c r="C1288" s="31" t="s">
        <v>2588</v>
      </c>
      <c r="D1288" s="12">
        <f t="shared" si="126"/>
        <v>0.6</v>
      </c>
      <c r="E1288" s="84">
        <f t="shared" si="126"/>
        <v>0.504</v>
      </c>
      <c r="F1288" s="74" t="s">
        <v>63</v>
      </c>
      <c r="H1288" s="46" t="s">
        <v>2587</v>
      </c>
      <c r="I1288" s="47">
        <v>0.5</v>
      </c>
      <c r="J1288" s="47">
        <v>0.42</v>
      </c>
      <c r="K1288" s="179">
        <v>0.48</v>
      </c>
      <c r="L1288" s="59" t="s">
        <v>3044</v>
      </c>
      <c r="M1288" s="113" t="s">
        <v>1651</v>
      </c>
      <c r="N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</row>
    <row r="1289" spans="1:101" ht="12.6" customHeight="1" outlineLevel="2">
      <c r="A1289"/>
      <c r="B1289" s="35" t="s">
        <v>880</v>
      </c>
      <c r="C1289" s="29"/>
      <c r="D1289" s="29"/>
      <c r="E1289" s="29"/>
      <c r="F1289" s="29"/>
      <c r="G1289" s="29"/>
      <c r="H1289" s="49"/>
      <c r="I1289" s="49"/>
      <c r="J1289" s="49"/>
      <c r="K1289" s="29"/>
      <c r="L1289" s="29"/>
      <c r="M1289" s="29"/>
      <c r="N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</row>
    <row r="1290" spans="1:101" ht="11.85" customHeight="1" outlineLevel="3">
      <c r="A1290"/>
      <c r="B1290" s="13" t="str">
        <f t="shared" ref="B1290:B1294" si="129">HYPERLINK(CONCATENATE("http://belpult.by/site_search?search_term=",C1290),H1290)</f>
        <v xml:space="preserve">            6,3мм Стерео гнездо, на кабель (никель) (АРБАКОМ)</v>
      </c>
      <c r="C1290" s="31" t="s">
        <v>2590</v>
      </c>
      <c r="D1290" s="12">
        <f t="shared" si="126"/>
        <v>1.728</v>
      </c>
      <c r="E1290" s="84">
        <f t="shared" si="126"/>
        <v>1.44</v>
      </c>
      <c r="F1290" s="74" t="s">
        <v>63</v>
      </c>
      <c r="H1290" s="46" t="s">
        <v>2589</v>
      </c>
      <c r="I1290" s="47">
        <v>1.44</v>
      </c>
      <c r="J1290" s="47">
        <v>1.2</v>
      </c>
      <c r="K1290" s="179">
        <v>1.17</v>
      </c>
      <c r="L1290" s="58" t="s">
        <v>3043</v>
      </c>
      <c r="M1290" s="113" t="s">
        <v>1437</v>
      </c>
      <c r="N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</row>
    <row r="1291" spans="1:101" ht="22.35" customHeight="1" outlineLevel="3">
      <c r="A1291"/>
      <c r="B1291" s="13" t="str">
        <f t="shared" si="129"/>
        <v xml:space="preserve">            6,3мм Стерео штекер, на кабель (никель) (АРБАКОМ)</v>
      </c>
      <c r="C1291" s="31" t="s">
        <v>874</v>
      </c>
      <c r="D1291" s="12">
        <f t="shared" si="126"/>
        <v>0.96</v>
      </c>
      <c r="E1291" s="84">
        <f t="shared" si="126"/>
        <v>0.80400000000000005</v>
      </c>
      <c r="F1291" s="74" t="s">
        <v>63</v>
      </c>
      <c r="H1291" s="46" t="s">
        <v>881</v>
      </c>
      <c r="I1291" s="47">
        <v>0.8</v>
      </c>
      <c r="J1291" s="47">
        <v>0.67</v>
      </c>
      <c r="K1291" s="179">
        <v>0.64</v>
      </c>
      <c r="L1291" s="58" t="s">
        <v>3043</v>
      </c>
      <c r="M1291" s="113" t="s">
        <v>1437</v>
      </c>
      <c r="N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</row>
    <row r="1292" spans="1:101" ht="11.85" customHeight="1" outlineLevel="3">
      <c r="A1292"/>
      <c r="B1292" s="13" t="str">
        <f t="shared" si="129"/>
        <v xml:space="preserve">            6.3мм Моно штекер, на кабель (никель) (АРБАКОМ)</v>
      </c>
      <c r="C1292" s="31" t="s">
        <v>2592</v>
      </c>
      <c r="D1292" s="12">
        <f t="shared" si="126"/>
        <v>0.72</v>
      </c>
      <c r="E1292" s="84">
        <f t="shared" si="126"/>
        <v>0.6</v>
      </c>
      <c r="F1292" s="74" t="s">
        <v>63</v>
      </c>
      <c r="H1292" s="46" t="s">
        <v>2591</v>
      </c>
      <c r="I1292" s="47">
        <v>0.6</v>
      </c>
      <c r="J1292" s="47">
        <v>0.5</v>
      </c>
      <c r="K1292" s="179">
        <v>0.53</v>
      </c>
      <c r="L1292" s="59" t="s">
        <v>3044</v>
      </c>
      <c r="M1292" s="113" t="s">
        <v>1437</v>
      </c>
      <c r="N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</row>
    <row r="1293" spans="1:101" ht="11.85" customHeight="1" outlineLevel="3">
      <c r="A1293"/>
      <c r="B1293" s="13" t="str">
        <f t="shared" si="129"/>
        <v xml:space="preserve">            Штекер Jack 6.3 стерео пластик (LX 1057)</v>
      </c>
      <c r="C1293" s="31" t="s">
        <v>993</v>
      </c>
      <c r="D1293" s="12">
        <f t="shared" si="126"/>
        <v>0.55200000000000005</v>
      </c>
      <c r="E1293" s="84">
        <f t="shared" si="126"/>
        <v>0.45599999999999996</v>
      </c>
      <c r="F1293" s="74" t="s">
        <v>63</v>
      </c>
      <c r="H1293" s="46" t="s">
        <v>992</v>
      </c>
      <c r="I1293" s="47">
        <v>0.46</v>
      </c>
      <c r="J1293" s="47">
        <v>0.38</v>
      </c>
      <c r="K1293" s="179">
        <v>0.44</v>
      </c>
      <c r="L1293" s="59" t="s">
        <v>3044</v>
      </c>
      <c r="M1293" s="113" t="s">
        <v>1651</v>
      </c>
      <c r="N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</row>
    <row r="1294" spans="1:101" ht="11.85" customHeight="1" outlineLevel="3">
      <c r="A1294"/>
      <c r="B1294" s="13" t="str">
        <f t="shared" si="129"/>
        <v xml:space="preserve">            Штекер Jack 6.3стерео метал  (LX 1062)</v>
      </c>
      <c r="C1294" s="31" t="s">
        <v>2594</v>
      </c>
      <c r="D1294" s="12">
        <f t="shared" si="126"/>
        <v>0.91199999999999992</v>
      </c>
      <c r="E1294" s="84">
        <f t="shared" si="126"/>
        <v>0.75600000000000001</v>
      </c>
      <c r="F1294" s="74" t="s">
        <v>63</v>
      </c>
      <c r="H1294" s="46" t="s">
        <v>2593</v>
      </c>
      <c r="I1294" s="47">
        <v>0.76</v>
      </c>
      <c r="J1294" s="47">
        <v>0.63</v>
      </c>
      <c r="K1294" s="179">
        <v>0.73</v>
      </c>
      <c r="L1294" s="59" t="s">
        <v>3044</v>
      </c>
      <c r="M1294" s="113" t="s">
        <v>1651</v>
      </c>
      <c r="N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</row>
    <row r="1295" spans="1:101" ht="12.6" customHeight="1" outlineLevel="2">
      <c r="A1295"/>
      <c r="B1295" s="35" t="s">
        <v>828</v>
      </c>
      <c r="C1295" s="29"/>
      <c r="D1295" s="29"/>
      <c r="E1295" s="29"/>
      <c r="F1295" s="29"/>
      <c r="G1295" s="29"/>
      <c r="H1295" s="49"/>
      <c r="I1295" s="49"/>
      <c r="J1295" s="49"/>
      <c r="K1295" s="29"/>
      <c r="L1295" s="29"/>
      <c r="M1295" s="29"/>
      <c r="N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</row>
    <row r="1296" spans="1:101" ht="22.35" customHeight="1" outlineLevel="3">
      <c r="A1296"/>
      <c r="B1296" s="13" t="str">
        <f t="shared" ref="B1296:B1314" si="130">HYPERLINK(CONCATENATE("http://belpult.by/site_search?search_term=",C1296),H1296)</f>
        <v xml:space="preserve">            DC 1.4x3.5мм штекер,на кабель (пластик-никель) (АРБАКОМ)</v>
      </c>
      <c r="C1296" s="31" t="s">
        <v>162</v>
      </c>
      <c r="D1296" s="12">
        <f t="shared" si="126"/>
        <v>0.216</v>
      </c>
      <c r="E1296" s="84">
        <f t="shared" si="126"/>
        <v>0.156</v>
      </c>
      <c r="F1296" s="74" t="s">
        <v>63</v>
      </c>
      <c r="H1296" s="46" t="s">
        <v>161</v>
      </c>
      <c r="I1296" s="47">
        <v>0.18</v>
      </c>
      <c r="J1296" s="47">
        <v>0.13</v>
      </c>
      <c r="K1296" s="179">
        <v>0.15</v>
      </c>
      <c r="L1296" s="59" t="s">
        <v>3044</v>
      </c>
      <c r="M1296" s="113" t="s">
        <v>1437</v>
      </c>
      <c r="N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</row>
    <row r="1297" spans="1:101" ht="22.35" customHeight="1" outlineLevel="3">
      <c r="A1297"/>
      <c r="B1297" s="13" t="str">
        <f t="shared" si="130"/>
        <v xml:space="preserve">            DC 1.7x4.0мм штекер,на кабель (пластик-никель) (АРБАКОМ)</v>
      </c>
      <c r="C1297" s="31" t="s">
        <v>2596</v>
      </c>
      <c r="D1297" s="12">
        <f t="shared" si="126"/>
        <v>0.28799999999999998</v>
      </c>
      <c r="E1297" s="84">
        <f t="shared" si="126"/>
        <v>0.216</v>
      </c>
      <c r="F1297" s="74" t="s">
        <v>63</v>
      </c>
      <c r="H1297" s="46" t="s">
        <v>2595</v>
      </c>
      <c r="I1297" s="47">
        <v>0.24</v>
      </c>
      <c r="J1297" s="47">
        <v>0.18</v>
      </c>
      <c r="K1297" s="179">
        <v>0.22</v>
      </c>
      <c r="L1297" s="59" t="s">
        <v>3044</v>
      </c>
      <c r="M1297" s="113" t="s">
        <v>1437</v>
      </c>
      <c r="N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</row>
    <row r="1298" spans="1:101" ht="22.35" customHeight="1" outlineLevel="3">
      <c r="A1298"/>
      <c r="B1298" s="13" t="str">
        <f t="shared" si="130"/>
        <v xml:space="preserve">            DC 2.1x5.5мм штекер,на кабель (пластик-никель)(АРБАКОМ)</v>
      </c>
      <c r="C1298" s="31" t="s">
        <v>2598</v>
      </c>
      <c r="D1298" s="12">
        <f t="shared" si="126"/>
        <v>0.24</v>
      </c>
      <c r="E1298" s="84">
        <f t="shared" si="126"/>
        <v>0.20400000000000001</v>
      </c>
      <c r="F1298" s="74" t="s">
        <v>63</v>
      </c>
      <c r="H1298" s="46" t="s">
        <v>2597</v>
      </c>
      <c r="I1298" s="47">
        <v>0.2</v>
      </c>
      <c r="J1298" s="47">
        <v>0.17</v>
      </c>
      <c r="K1298" s="179">
        <v>0.18</v>
      </c>
      <c r="L1298" s="58" t="s">
        <v>3043</v>
      </c>
      <c r="M1298" s="113" t="s">
        <v>1437</v>
      </c>
      <c r="N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</row>
    <row r="1299" spans="1:101" ht="22.35" customHeight="1" outlineLevel="3">
      <c r="A1299"/>
      <c r="B1299" s="13" t="str">
        <f t="shared" si="130"/>
        <v xml:space="preserve">            DC 2.5x5.5мм штекер,на кабель (пластик-никель)(АРБАКОМ)</v>
      </c>
      <c r="C1299" s="31" t="s">
        <v>2600</v>
      </c>
      <c r="D1299" s="12">
        <f t="shared" si="126"/>
        <v>0.192</v>
      </c>
      <c r="E1299" s="84">
        <f t="shared" si="126"/>
        <v>0.14399999999999999</v>
      </c>
      <c r="F1299" s="74" t="s">
        <v>63</v>
      </c>
      <c r="H1299" s="46" t="s">
        <v>2599</v>
      </c>
      <c r="I1299" s="47">
        <v>0.16</v>
      </c>
      <c r="J1299" s="47">
        <v>0.12</v>
      </c>
      <c r="K1299" s="179">
        <v>0.15</v>
      </c>
      <c r="L1299" s="59" t="s">
        <v>3044</v>
      </c>
      <c r="M1299" s="113" t="s">
        <v>1437</v>
      </c>
      <c r="N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</row>
    <row r="1300" spans="1:101" ht="11.85" customHeight="1" outlineLevel="3">
      <c r="A1300"/>
      <c r="B1300" s="13" t="str">
        <f t="shared" si="130"/>
        <v xml:space="preserve">            Гнездо DC 2.1/5.5 с быстрым соединением, LX 3312 </v>
      </c>
      <c r="C1300" s="31" t="s">
        <v>1985</v>
      </c>
      <c r="D1300" s="12">
        <f t="shared" si="126"/>
        <v>1.236</v>
      </c>
      <c r="E1300" s="84">
        <f t="shared" si="126"/>
        <v>1.032</v>
      </c>
      <c r="F1300" s="74" t="s">
        <v>63</v>
      </c>
      <c r="H1300" s="46" t="s">
        <v>1984</v>
      </c>
      <c r="I1300" s="47">
        <v>1.03</v>
      </c>
      <c r="J1300" s="47">
        <v>0.86</v>
      </c>
      <c r="K1300" s="179">
        <v>0.99</v>
      </c>
      <c r="L1300" s="59" t="s">
        <v>3044</v>
      </c>
      <c r="M1300" s="113" t="s">
        <v>1437</v>
      </c>
      <c r="N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</row>
    <row r="1301" spans="1:101" ht="22.35" customHeight="1" outlineLevel="3">
      <c r="A1301"/>
      <c r="B1301" s="13" t="str">
        <f t="shared" si="130"/>
        <v xml:space="preserve">            Разъем GM-DC-01A (штекер 2.1 х 5.5 x 10 мм с клеммной колодкой) </v>
      </c>
      <c r="C1301" s="31" t="s">
        <v>2602</v>
      </c>
      <c r="D1301" s="12">
        <f t="shared" si="126"/>
        <v>1.2</v>
      </c>
      <c r="E1301" s="84">
        <f t="shared" si="126"/>
        <v>1.08</v>
      </c>
      <c r="F1301" s="74" t="s">
        <v>63</v>
      </c>
      <c r="H1301" s="46" t="s">
        <v>2601</v>
      </c>
      <c r="I1301" s="47">
        <v>1</v>
      </c>
      <c r="J1301" s="47">
        <v>0.9</v>
      </c>
      <c r="K1301" s="179">
        <v>0.77</v>
      </c>
      <c r="L1301" s="59" t="s">
        <v>3044</v>
      </c>
      <c r="M1301" s="113" t="s">
        <v>1437</v>
      </c>
      <c r="N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</row>
    <row r="1302" spans="1:101" ht="22.35" customHeight="1" outlineLevel="3">
      <c r="A1302"/>
      <c r="B1302" s="13" t="str">
        <f t="shared" si="130"/>
        <v xml:space="preserve">            Разъем с прозрачным кабелем с фильтром LX 1028H/Q (штекер 2.5 х 5.5 мм на кабель) </v>
      </c>
      <c r="C1302" s="31" t="s">
        <v>2604</v>
      </c>
      <c r="D1302" s="12">
        <f t="shared" si="126"/>
        <v>1.2</v>
      </c>
      <c r="E1302" s="84">
        <f t="shared" si="126"/>
        <v>1.2</v>
      </c>
      <c r="F1302" s="74"/>
      <c r="H1302" s="46" t="s">
        <v>2603</v>
      </c>
      <c r="I1302" s="57"/>
      <c r="J1302" s="57"/>
      <c r="K1302" s="179">
        <v>1.43</v>
      </c>
      <c r="L1302" s="59" t="s">
        <v>3044</v>
      </c>
      <c r="M1302" s="113" t="s">
        <v>1433</v>
      </c>
      <c r="N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</row>
    <row r="1303" spans="1:101" ht="11.85" customHeight="1" outlineLevel="3">
      <c r="A1303"/>
      <c r="B1303" s="13" t="str">
        <f t="shared" si="130"/>
        <v xml:space="preserve">            Штекер BNC с быстрым соединением</v>
      </c>
      <c r="C1303" s="31" t="s">
        <v>2888</v>
      </c>
      <c r="D1303" s="12">
        <f t="shared" si="126"/>
        <v>1.4279999999999999</v>
      </c>
      <c r="E1303" s="84">
        <f t="shared" si="126"/>
        <v>1.1879999999999999</v>
      </c>
      <c r="F1303" s="74" t="s">
        <v>63</v>
      </c>
      <c r="H1303" s="46" t="s">
        <v>2887</v>
      </c>
      <c r="I1303" s="47">
        <v>1.19</v>
      </c>
      <c r="J1303" s="47">
        <v>0.99</v>
      </c>
      <c r="K1303" s="179">
        <v>1.1399999999999999</v>
      </c>
      <c r="L1303" s="59" t="s">
        <v>3044</v>
      </c>
      <c r="M1303" s="113" t="s">
        <v>1651</v>
      </c>
      <c r="N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</row>
    <row r="1304" spans="1:101" ht="11.85" customHeight="1" outlineLevel="3">
      <c r="A1304"/>
      <c r="B1304" s="13" t="str">
        <f t="shared" si="130"/>
        <v xml:space="preserve">            Штекер DC 1.4/3.5, LX 1019 </v>
      </c>
      <c r="C1304" s="31" t="s">
        <v>830</v>
      </c>
      <c r="D1304" s="12">
        <f t="shared" si="126"/>
        <v>0.55200000000000005</v>
      </c>
      <c r="E1304" s="84">
        <f t="shared" si="126"/>
        <v>0.45599999999999996</v>
      </c>
      <c r="F1304" s="74" t="s">
        <v>63</v>
      </c>
      <c r="H1304" s="46" t="s">
        <v>829</v>
      </c>
      <c r="I1304" s="47">
        <v>0.46</v>
      </c>
      <c r="J1304" s="47">
        <v>0.38</v>
      </c>
      <c r="K1304" s="179">
        <v>0.44</v>
      </c>
      <c r="L1304" s="58" t="s">
        <v>3043</v>
      </c>
      <c r="M1304" s="113" t="s">
        <v>1651</v>
      </c>
      <c r="N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</row>
    <row r="1305" spans="1:101" ht="11.85" customHeight="1" outlineLevel="3">
      <c r="A1305"/>
      <c r="B1305" s="13" t="str">
        <f t="shared" si="130"/>
        <v xml:space="preserve">            Штекер DC 2,1/5,5 с кабелем LX 1030A/K </v>
      </c>
      <c r="C1305" s="31" t="s">
        <v>832</v>
      </c>
      <c r="D1305" s="12">
        <f t="shared" si="126"/>
        <v>1.0920000000000001</v>
      </c>
      <c r="E1305" s="84">
        <f t="shared" si="126"/>
        <v>0.91199999999999992</v>
      </c>
      <c r="F1305" s="74" t="s">
        <v>63</v>
      </c>
      <c r="H1305" s="46" t="s">
        <v>831</v>
      </c>
      <c r="I1305" s="47">
        <v>0.91</v>
      </c>
      <c r="J1305" s="47">
        <v>0.76</v>
      </c>
      <c r="K1305" s="179">
        <v>0.88</v>
      </c>
      <c r="L1305" s="59" t="s">
        <v>3044</v>
      </c>
      <c r="M1305" s="113" t="s">
        <v>1433</v>
      </c>
      <c r="N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</row>
    <row r="1306" spans="1:101" ht="11.85" customHeight="1" outlineLevel="3">
      <c r="A1306"/>
      <c r="B1306" s="13" t="str">
        <f t="shared" si="130"/>
        <v xml:space="preserve">            Штекер DC 2,5/5,5 с кабелем, LX 1028B/K </v>
      </c>
      <c r="C1306" s="31" t="s">
        <v>995</v>
      </c>
      <c r="D1306" s="12">
        <f t="shared" si="126"/>
        <v>1.0920000000000001</v>
      </c>
      <c r="E1306" s="84">
        <f t="shared" si="126"/>
        <v>0.91199999999999992</v>
      </c>
      <c r="F1306" s="74" t="s">
        <v>63</v>
      </c>
      <c r="H1306" s="46" t="s">
        <v>994</v>
      </c>
      <c r="I1306" s="47">
        <v>0.91</v>
      </c>
      <c r="J1306" s="47">
        <v>0.76</v>
      </c>
      <c r="K1306" s="179">
        <v>0.88</v>
      </c>
      <c r="L1306" s="59" t="s">
        <v>3044</v>
      </c>
      <c r="M1306" s="113" t="s">
        <v>1433</v>
      </c>
      <c r="N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</row>
    <row r="1307" spans="1:101" ht="11.85" customHeight="1" outlineLevel="3">
      <c r="A1307"/>
      <c r="B1307" s="13" t="str">
        <f t="shared" si="130"/>
        <v xml:space="preserve">            Штекер DC 2,5/5,5, LX 1028B </v>
      </c>
      <c r="C1307" s="31" t="s">
        <v>1469</v>
      </c>
      <c r="D1307" s="12">
        <f t="shared" si="126"/>
        <v>0.55200000000000005</v>
      </c>
      <c r="E1307" s="84">
        <f t="shared" si="126"/>
        <v>0.45599999999999996</v>
      </c>
      <c r="F1307" s="74" t="s">
        <v>63</v>
      </c>
      <c r="H1307" s="46" t="s">
        <v>1468</v>
      </c>
      <c r="I1307" s="47">
        <v>0.46</v>
      </c>
      <c r="J1307" s="47">
        <v>0.38</v>
      </c>
      <c r="K1307" s="179">
        <v>0.48</v>
      </c>
      <c r="L1307" s="58" t="s">
        <v>3043</v>
      </c>
      <c r="M1307" s="113" t="s">
        <v>1651</v>
      </c>
      <c r="N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</row>
    <row r="1308" spans="1:101" ht="11.85" customHeight="1" outlineLevel="3">
      <c r="A1308"/>
      <c r="B1308" s="13" t="str">
        <f t="shared" si="130"/>
        <v xml:space="preserve">            Штекер DC 2.1/5.5 LX 1030A </v>
      </c>
      <c r="C1308" s="31" t="s">
        <v>2606</v>
      </c>
      <c r="D1308" s="12">
        <f t="shared" si="126"/>
        <v>0.42</v>
      </c>
      <c r="E1308" s="84">
        <f t="shared" si="126"/>
        <v>0.34799999999999998</v>
      </c>
      <c r="F1308" s="74" t="s">
        <v>63</v>
      </c>
      <c r="H1308" s="46" t="s">
        <v>2605</v>
      </c>
      <c r="I1308" s="47">
        <v>0.35</v>
      </c>
      <c r="J1308" s="47">
        <v>0.28999999999999998</v>
      </c>
      <c r="K1308" s="179">
        <v>0.33</v>
      </c>
      <c r="L1308" s="59" t="s">
        <v>3044</v>
      </c>
      <c r="M1308" s="113" t="s">
        <v>1651</v>
      </c>
      <c r="N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</row>
    <row r="1309" spans="1:101" ht="22.35" customHeight="1" outlineLevel="3">
      <c r="A1309"/>
      <c r="B1309" s="13" t="str">
        <f t="shared" si="130"/>
        <v xml:space="preserve">            Штекер DC 2.1/5.5 с быстрым соединением typ II, LX 3316 (угловой клеммной колодкой)</v>
      </c>
      <c r="C1309" s="31" t="s">
        <v>997</v>
      </c>
      <c r="D1309" s="12">
        <f t="shared" si="126"/>
        <v>1.248</v>
      </c>
      <c r="E1309" s="84">
        <f t="shared" si="126"/>
        <v>1.044</v>
      </c>
      <c r="F1309" s="74" t="s">
        <v>63</v>
      </c>
      <c r="H1309" s="46" t="s">
        <v>996</v>
      </c>
      <c r="I1309" s="47">
        <v>1.04</v>
      </c>
      <c r="J1309" s="47">
        <v>0.87</v>
      </c>
      <c r="K1309" s="179">
        <v>1.01</v>
      </c>
      <c r="L1309" s="59" t="s">
        <v>3044</v>
      </c>
      <c r="M1309" s="113" t="s">
        <v>1651</v>
      </c>
      <c r="N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</row>
    <row r="1310" spans="1:101" ht="11.85" customHeight="1" outlineLevel="3">
      <c r="A1310"/>
      <c r="B1310" s="13" t="str">
        <f t="shared" si="130"/>
        <v xml:space="preserve">            Штекер DC 2.1/5.5 с быстрым соединением, LX 3311 </v>
      </c>
      <c r="C1310" s="31" t="s">
        <v>999</v>
      </c>
      <c r="D1310" s="12">
        <f t="shared" si="126"/>
        <v>1.0680000000000001</v>
      </c>
      <c r="E1310" s="84">
        <f t="shared" si="126"/>
        <v>0.88800000000000001</v>
      </c>
      <c r="F1310" s="74" t="s">
        <v>63</v>
      </c>
      <c r="H1310" s="46" t="s">
        <v>998</v>
      </c>
      <c r="I1310" s="47">
        <v>0.89</v>
      </c>
      <c r="J1310" s="47">
        <v>0.74</v>
      </c>
      <c r="K1310" s="179">
        <v>0.86</v>
      </c>
      <c r="L1310" s="59" t="s">
        <v>3044</v>
      </c>
      <c r="M1310" s="113" t="s">
        <v>1651</v>
      </c>
      <c r="N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</row>
    <row r="1311" spans="1:101" ht="11.85" customHeight="1" outlineLevel="3">
      <c r="A1311"/>
      <c r="B1311" s="13" t="str">
        <f t="shared" si="130"/>
        <v xml:space="preserve">            Штекер DC 2.5/0.7mm, LX 1026A</v>
      </c>
      <c r="C1311" s="31" t="s">
        <v>2608</v>
      </c>
      <c r="D1311" s="12">
        <f t="shared" si="126"/>
        <v>0.55200000000000005</v>
      </c>
      <c r="E1311" s="84">
        <f t="shared" si="126"/>
        <v>0.45599999999999996</v>
      </c>
      <c r="F1311" s="74" t="s">
        <v>63</v>
      </c>
      <c r="H1311" s="46" t="s">
        <v>2607</v>
      </c>
      <c r="I1311" s="47">
        <v>0.46</v>
      </c>
      <c r="J1311" s="47">
        <v>0.38</v>
      </c>
      <c r="K1311" s="179">
        <v>0.44</v>
      </c>
      <c r="L1311" s="58" t="s">
        <v>3043</v>
      </c>
      <c r="M1311" s="113" t="s">
        <v>1651</v>
      </c>
      <c r="N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</row>
    <row r="1312" spans="1:101" ht="11.85" customHeight="1" outlineLevel="3">
      <c r="A1312"/>
      <c r="B1312" s="13" t="str">
        <f t="shared" si="130"/>
        <v xml:space="preserve">            Штекер для монтажа 3.5*1.35, LX 1023 </v>
      </c>
      <c r="C1312" s="31" t="s">
        <v>1001</v>
      </c>
      <c r="D1312" s="12">
        <f t="shared" si="126"/>
        <v>0.42</v>
      </c>
      <c r="E1312" s="84">
        <f t="shared" si="126"/>
        <v>0.34799999999999998</v>
      </c>
      <c r="F1312" s="74" t="s">
        <v>63</v>
      </c>
      <c r="H1312" s="46" t="s">
        <v>1000</v>
      </c>
      <c r="I1312" s="47">
        <v>0.35</v>
      </c>
      <c r="J1312" s="47">
        <v>0.28999999999999998</v>
      </c>
      <c r="K1312" s="179">
        <v>0.33</v>
      </c>
      <c r="L1312" s="59" t="s">
        <v>3044</v>
      </c>
      <c r="M1312" s="113" t="s">
        <v>1651</v>
      </c>
      <c r="N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</row>
    <row r="1313" spans="1:101" ht="11.85" customHeight="1" outlineLevel="3">
      <c r="A1313"/>
      <c r="B1313" s="13" t="str">
        <f t="shared" si="130"/>
        <v xml:space="preserve">            Штекер для монтажа 4.0*1.7 LX 1024 </v>
      </c>
      <c r="C1313" s="31" t="s">
        <v>834</v>
      </c>
      <c r="D1313" s="12">
        <f t="shared" si="126"/>
        <v>0.70799999999999996</v>
      </c>
      <c r="E1313" s="84">
        <f t="shared" si="126"/>
        <v>0.58799999999999997</v>
      </c>
      <c r="F1313" s="74" t="s">
        <v>63</v>
      </c>
      <c r="H1313" s="46" t="s">
        <v>833</v>
      </c>
      <c r="I1313" s="47">
        <v>0.59</v>
      </c>
      <c r="J1313" s="47">
        <v>0.49</v>
      </c>
      <c r="K1313" s="179">
        <v>0.56999999999999995</v>
      </c>
      <c r="L1313" s="58" t="s">
        <v>3043</v>
      </c>
      <c r="M1313" s="113" t="s">
        <v>1651</v>
      </c>
      <c r="N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</row>
    <row r="1314" spans="1:101" ht="11.85" customHeight="1" outlineLevel="3">
      <c r="A1314"/>
      <c r="B1314" s="13" t="str">
        <f t="shared" si="130"/>
        <v xml:space="preserve">            Штекер для монтажа 5.5*2.5, LX 1025 </v>
      </c>
      <c r="C1314" s="31" t="s">
        <v>1987</v>
      </c>
      <c r="D1314" s="12">
        <f t="shared" si="126"/>
        <v>0.55200000000000005</v>
      </c>
      <c r="E1314" s="84">
        <f t="shared" si="126"/>
        <v>0.45599999999999996</v>
      </c>
      <c r="F1314" s="74" t="s">
        <v>63</v>
      </c>
      <c r="H1314" s="46" t="s">
        <v>1986</v>
      </c>
      <c r="I1314" s="47">
        <v>0.46</v>
      </c>
      <c r="J1314" s="47">
        <v>0.38</v>
      </c>
      <c r="K1314" s="179">
        <v>0.44</v>
      </c>
      <c r="L1314" s="58" t="s">
        <v>3043</v>
      </c>
      <c r="M1314" s="113" t="s">
        <v>1651</v>
      </c>
      <c r="N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</row>
    <row r="1315" spans="1:101" ht="12.6" customHeight="1" outlineLevel="2">
      <c r="A1315"/>
      <c r="B1315" s="35" t="s">
        <v>1470</v>
      </c>
      <c r="C1315" s="29"/>
      <c r="D1315" s="29"/>
      <c r="E1315" s="29"/>
      <c r="F1315" s="29"/>
      <c r="G1315" s="29"/>
      <c r="H1315" s="49"/>
      <c r="I1315" s="49"/>
      <c r="J1315" s="49"/>
      <c r="K1315" s="29"/>
      <c r="L1315" s="29"/>
      <c r="M1315" s="29"/>
      <c r="N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</row>
    <row r="1316" spans="1:101" ht="11.85" customHeight="1" outlineLevel="3">
      <c r="A1316"/>
      <c r="B1316" s="13" t="str">
        <f t="shared" ref="B1316:B1317" si="131">HYPERLINK(CONCATENATE("http://belpult.by/site_search?search_term=",C1316),H1316)</f>
        <v xml:space="preserve">            Сплитер ADSL без кабеля, LX9150B</v>
      </c>
      <c r="C1316" s="31" t="s">
        <v>1988</v>
      </c>
      <c r="D1316" s="12">
        <f t="shared" si="126"/>
        <v>4.6319999999999997</v>
      </c>
      <c r="E1316" s="84">
        <f t="shared" si="126"/>
        <v>3.8639999999999999</v>
      </c>
      <c r="F1316" s="74" t="s">
        <v>63</v>
      </c>
      <c r="H1316" s="46" t="s">
        <v>4153</v>
      </c>
      <c r="I1316" s="47">
        <v>3.86</v>
      </c>
      <c r="J1316" s="47">
        <v>3.22</v>
      </c>
      <c r="K1316" s="179">
        <v>3.7</v>
      </c>
      <c r="L1316" s="58" t="s">
        <v>3043</v>
      </c>
      <c r="M1316" s="113" t="s">
        <v>1405</v>
      </c>
      <c r="N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</row>
    <row r="1317" spans="1:101" ht="11.85" customHeight="1" outlineLevel="3">
      <c r="A1317"/>
      <c r="B1317" s="13" t="str">
        <f t="shared" si="131"/>
        <v xml:space="preserve">            Сплитер ADSL двойн. (с хвост.) LX9151 </v>
      </c>
      <c r="C1317" s="31" t="s">
        <v>3998</v>
      </c>
      <c r="D1317" s="12">
        <f t="shared" si="126"/>
        <v>5.1959999999999997</v>
      </c>
      <c r="E1317" s="84">
        <f t="shared" si="126"/>
        <v>4.3319999999999999</v>
      </c>
      <c r="F1317" s="74" t="s">
        <v>63</v>
      </c>
      <c r="H1317" s="46" t="s">
        <v>3997</v>
      </c>
      <c r="I1317" s="47">
        <v>4.33</v>
      </c>
      <c r="J1317" s="47">
        <v>3.61</v>
      </c>
      <c r="K1317" s="179">
        <v>3.7</v>
      </c>
      <c r="L1317" s="58" t="s">
        <v>3043</v>
      </c>
      <c r="M1317" s="113" t="s">
        <v>1405</v>
      </c>
      <c r="N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</row>
    <row r="1318" spans="1:101" ht="12.6" customHeight="1" outlineLevel="2">
      <c r="A1318"/>
      <c r="B1318" s="35" t="s">
        <v>33</v>
      </c>
      <c r="C1318" s="29"/>
      <c r="D1318" s="29"/>
      <c r="E1318" s="29"/>
      <c r="F1318" s="29"/>
      <c r="G1318" s="29"/>
      <c r="H1318" s="49"/>
      <c r="I1318" s="49"/>
      <c r="J1318" s="49"/>
      <c r="K1318" s="29"/>
      <c r="L1318" s="29"/>
      <c r="M1318" s="29"/>
      <c r="N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</row>
    <row r="1319" spans="1:101" ht="12.6" customHeight="1" outlineLevel="3">
      <c r="A1319"/>
      <c r="B1319" s="36" t="s">
        <v>34</v>
      </c>
      <c r="C1319" s="30"/>
      <c r="D1319" s="30"/>
      <c r="E1319" s="30"/>
      <c r="F1319" s="30"/>
      <c r="G1319" s="30"/>
      <c r="H1319" s="49"/>
      <c r="I1319" s="49"/>
      <c r="J1319" s="49"/>
      <c r="K1319" s="30"/>
      <c r="L1319" s="30"/>
      <c r="M1319" s="30"/>
      <c r="N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</row>
    <row r="1320" spans="1:101" ht="11.85" customHeight="1" outlineLevel="4">
      <c r="A1320"/>
      <c r="B1320" s="13" t="str">
        <f t="shared" ref="B1320:B1333" si="132">HYPERLINK(CONCATENATE("http://belpult.by/site_search?search_term=",C1320),H1320)</f>
        <v xml:space="preserve">                Кабель HDMI 30AWG BC conductor 10.0m /GM/</v>
      </c>
      <c r="C1320" s="31" t="s">
        <v>4000</v>
      </c>
      <c r="D1320" s="12">
        <f t="shared" si="126"/>
        <v>19.091999999999999</v>
      </c>
      <c r="E1320" s="84">
        <f t="shared" si="126"/>
        <v>19.091999999999999</v>
      </c>
      <c r="F1320" s="74" t="s">
        <v>63</v>
      </c>
      <c r="H1320" s="46" t="s">
        <v>3999</v>
      </c>
      <c r="I1320" s="179">
        <v>15.91</v>
      </c>
      <c r="J1320" s="179">
        <v>15.91</v>
      </c>
      <c r="K1320" s="179">
        <v>15.91</v>
      </c>
      <c r="L1320" s="59" t="s">
        <v>3044</v>
      </c>
      <c r="M1320" s="113" t="s">
        <v>1424</v>
      </c>
      <c r="N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</row>
    <row r="1321" spans="1:101" ht="11.85" customHeight="1" outlineLevel="4">
      <c r="A1321"/>
      <c r="B1321" s="13" t="str">
        <f t="shared" si="132"/>
        <v xml:space="preserve">                Кабель HDMI 30AWG BC conductor 15.0m /GM/</v>
      </c>
      <c r="C1321" s="31" t="s">
        <v>4410</v>
      </c>
      <c r="D1321" s="12">
        <f t="shared" si="126"/>
        <v>38.064</v>
      </c>
      <c r="E1321" s="84">
        <f t="shared" si="126"/>
        <v>38.064</v>
      </c>
      <c r="F1321" s="74" t="s">
        <v>63</v>
      </c>
      <c r="H1321" s="46" t="s">
        <v>4409</v>
      </c>
      <c r="I1321" s="179">
        <v>31.72</v>
      </c>
      <c r="J1321" s="179">
        <v>31.72</v>
      </c>
      <c r="K1321" s="179">
        <v>31.72</v>
      </c>
      <c r="L1321" s="59" t="s">
        <v>3044</v>
      </c>
      <c r="M1321" s="113"/>
      <c r="N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</row>
    <row r="1322" spans="1:101" ht="11.85" customHeight="1" outlineLevel="4">
      <c r="A1322"/>
      <c r="B1322" s="13" t="str">
        <f t="shared" si="132"/>
        <v xml:space="preserve">                Кабель HDMI 30AWG BC conductor 3.0m /GM/</v>
      </c>
      <c r="C1322" s="31" t="s">
        <v>4412</v>
      </c>
      <c r="D1322" s="12">
        <f t="shared" si="126"/>
        <v>5.7</v>
      </c>
      <c r="E1322" s="84">
        <f t="shared" si="126"/>
        <v>5.7</v>
      </c>
      <c r="F1322" s="74" t="s">
        <v>63</v>
      </c>
      <c r="H1322" s="46" t="s">
        <v>4411</v>
      </c>
      <c r="I1322" s="179">
        <v>4.75</v>
      </c>
      <c r="J1322" s="179">
        <v>4.75</v>
      </c>
      <c r="K1322" s="179">
        <v>4.75</v>
      </c>
      <c r="L1322" s="59" t="s">
        <v>3044</v>
      </c>
      <c r="M1322" s="113"/>
      <c r="N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</row>
    <row r="1323" spans="1:101" ht="11.85" customHeight="1" outlineLevel="4">
      <c r="A1323"/>
      <c r="B1323" s="13" t="str">
        <f t="shared" si="132"/>
        <v xml:space="preserve">                Кабель HDMI 30AWG BC conductor 5.0m /GM/</v>
      </c>
      <c r="C1323" s="31" t="s">
        <v>4002</v>
      </c>
      <c r="D1323" s="12">
        <f t="shared" si="126"/>
        <v>7.4159999999999995</v>
      </c>
      <c r="E1323" s="84">
        <f t="shared" si="126"/>
        <v>7.4159999999999995</v>
      </c>
      <c r="F1323" s="74" t="s">
        <v>63</v>
      </c>
      <c r="H1323" s="46" t="s">
        <v>4001</v>
      </c>
      <c r="I1323" s="179">
        <v>6.18</v>
      </c>
      <c r="J1323" s="179">
        <v>6.18</v>
      </c>
      <c r="K1323" s="179">
        <v>6.18</v>
      </c>
      <c r="L1323" s="59" t="s">
        <v>3044</v>
      </c>
      <c r="M1323" s="113" t="s">
        <v>1405</v>
      </c>
      <c r="N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</row>
    <row r="1324" spans="1:101" ht="11.85" customHeight="1" outlineLevel="4">
      <c r="A1324"/>
      <c r="B1324" s="13" t="str">
        <f t="shared" si="132"/>
        <v xml:space="preserve">                Кабель HDMI 30AWG BC conductor 8.0m /GM/</v>
      </c>
      <c r="C1324" s="31" t="s">
        <v>4004</v>
      </c>
      <c r="D1324" s="12">
        <f t="shared" si="126"/>
        <v>14.603999999999999</v>
      </c>
      <c r="E1324" s="84">
        <f t="shared" si="126"/>
        <v>14.603999999999999</v>
      </c>
      <c r="F1324" s="74" t="s">
        <v>63</v>
      </c>
      <c r="H1324" s="46" t="s">
        <v>4003</v>
      </c>
      <c r="I1324" s="179">
        <v>12.17</v>
      </c>
      <c r="J1324" s="179">
        <v>12.17</v>
      </c>
      <c r="K1324" s="179">
        <v>12.17</v>
      </c>
      <c r="L1324" s="59" t="s">
        <v>3044</v>
      </c>
      <c r="M1324" s="113" t="s">
        <v>1424</v>
      </c>
      <c r="N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</row>
    <row r="1325" spans="1:101" ht="22.35" customHeight="1" outlineLevel="4">
      <c r="A1325"/>
      <c r="B1325" s="13" t="str">
        <f t="shared" si="132"/>
        <v xml:space="preserve">                Шнур HDMI штекер - HDMI штекер 0,7м, без ферритов, пластик-золото (ПЭ упаковка)  (АРБАКОМ) </v>
      </c>
      <c r="C1325" s="31" t="s">
        <v>2610</v>
      </c>
      <c r="D1325" s="12">
        <f t="shared" si="126"/>
        <v>3.048</v>
      </c>
      <c r="E1325" s="84">
        <f t="shared" si="126"/>
        <v>2.544</v>
      </c>
      <c r="F1325" s="74" t="s">
        <v>63</v>
      </c>
      <c r="H1325" s="46" t="s">
        <v>2609</v>
      </c>
      <c r="I1325" s="47">
        <v>2.54</v>
      </c>
      <c r="J1325" s="47">
        <v>2.12</v>
      </c>
      <c r="K1325" s="179">
        <v>2.2200000000000002</v>
      </c>
      <c r="L1325" s="59" t="s">
        <v>3044</v>
      </c>
      <c r="M1325" s="113" t="s">
        <v>1417</v>
      </c>
      <c r="N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</row>
    <row r="1326" spans="1:101" ht="22.35" customHeight="1" outlineLevel="4">
      <c r="A1326"/>
      <c r="B1326" s="13" t="str">
        <f t="shared" si="132"/>
        <v xml:space="preserve">                Шнур HDMI штекер - HDMI штекер, HIGH SPEED 3,0м, без ферритов, пластик-золото ( АРБАКОМ)</v>
      </c>
      <c r="C1326" s="31" t="s">
        <v>2612</v>
      </c>
      <c r="D1326" s="12">
        <f t="shared" ref="D1326:E1389" si="133">PRODUCT(I1326,1.2)</f>
        <v>5.3039999999999994</v>
      </c>
      <c r="E1326" s="84">
        <f t="shared" si="133"/>
        <v>4.4160000000000004</v>
      </c>
      <c r="F1326" s="74" t="s">
        <v>63</v>
      </c>
      <c r="H1326" s="46" t="s">
        <v>2611</v>
      </c>
      <c r="I1326" s="47">
        <v>4.42</v>
      </c>
      <c r="J1326" s="47">
        <v>3.68</v>
      </c>
      <c r="K1326" s="179">
        <v>3.63</v>
      </c>
      <c r="L1326" s="59" t="s">
        <v>3044</v>
      </c>
      <c r="M1326" s="113" t="s">
        <v>1405</v>
      </c>
      <c r="N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</row>
    <row r="1327" spans="1:101" ht="22.35" customHeight="1" outlineLevel="4">
      <c r="A1327"/>
      <c r="B1327" s="13" t="str">
        <f t="shared" si="132"/>
        <v xml:space="preserve">                Шнур HDMI штекер - HDMI штекер, HIGH SPEED with Ethernet,1,0м, без ферритов, D6,0мм  (АРБАКОМ)</v>
      </c>
      <c r="C1327" s="31" t="s">
        <v>1990</v>
      </c>
      <c r="D1327" s="12">
        <f t="shared" si="133"/>
        <v>3.6239999999999997</v>
      </c>
      <c r="E1327" s="84">
        <f t="shared" si="133"/>
        <v>3.024</v>
      </c>
      <c r="F1327" s="74" t="s">
        <v>63</v>
      </c>
      <c r="H1327" s="46" t="s">
        <v>1989</v>
      </c>
      <c r="I1327" s="47">
        <v>3.02</v>
      </c>
      <c r="J1327" s="47">
        <v>2.52</v>
      </c>
      <c r="K1327" s="179">
        <v>2.38</v>
      </c>
      <c r="L1327" s="58" t="s">
        <v>3043</v>
      </c>
      <c r="M1327" s="113" t="s">
        <v>1417</v>
      </c>
      <c r="N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</row>
    <row r="1328" spans="1:101" ht="22.35" customHeight="1" outlineLevel="4">
      <c r="A1328"/>
      <c r="B1328" s="13" t="str">
        <f t="shared" si="132"/>
        <v xml:space="preserve">                Шнур HDMI штекер - HDMI штекер, HIGH SPEED with Ethernet,1,5м, без ферритов, D6,0мм  (АРБАКОМ) </v>
      </c>
      <c r="C1328" s="31" t="s">
        <v>2614</v>
      </c>
      <c r="D1328" s="12">
        <f t="shared" si="133"/>
        <v>4.6319999999999997</v>
      </c>
      <c r="E1328" s="84">
        <f t="shared" si="133"/>
        <v>3.4079999999999999</v>
      </c>
      <c r="F1328" s="74" t="s">
        <v>63</v>
      </c>
      <c r="H1328" s="46" t="s">
        <v>2613</v>
      </c>
      <c r="I1328" s="47">
        <v>3.86</v>
      </c>
      <c r="J1328" s="47">
        <v>2.84</v>
      </c>
      <c r="K1328" s="179">
        <v>2.68</v>
      </c>
      <c r="L1328" s="58" t="s">
        <v>3043</v>
      </c>
      <c r="M1328" s="113" t="s">
        <v>1417</v>
      </c>
      <c r="N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</row>
    <row r="1329" spans="1:101" ht="32.85" customHeight="1" outlineLevel="4">
      <c r="A1329"/>
      <c r="B1329" s="13" t="str">
        <f t="shared" si="132"/>
        <v xml:space="preserve">                Шнур HDMI штекер- HDMI штекер 1.0м, с ферритами (Полная распайка),пластик-золото, ПЭ упак.( АРБАКОМ)</v>
      </c>
      <c r="C1329" s="31" t="s">
        <v>1992</v>
      </c>
      <c r="D1329" s="12">
        <f t="shared" si="133"/>
        <v>4.992</v>
      </c>
      <c r="E1329" s="84">
        <f t="shared" si="133"/>
        <v>4.1639999999999997</v>
      </c>
      <c r="F1329" s="74" t="s">
        <v>63</v>
      </c>
      <c r="H1329" s="46" t="s">
        <v>1991</v>
      </c>
      <c r="I1329" s="47">
        <v>4.16</v>
      </c>
      <c r="J1329" s="47">
        <v>3.47</v>
      </c>
      <c r="K1329" s="179">
        <v>3.28</v>
      </c>
      <c r="L1329" s="59" t="s">
        <v>3044</v>
      </c>
      <c r="M1329" s="113" t="s">
        <v>1417</v>
      </c>
      <c r="N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</row>
    <row r="1330" spans="1:101" ht="32.85" customHeight="1" outlineLevel="4">
      <c r="A1330"/>
      <c r="B1330" s="13" t="str">
        <f t="shared" si="132"/>
        <v xml:space="preserve">                Шнур HDMI штекер- HDMI штекер 1.5м, с ферритами (Полная распайка),пластик-золото, ПЭ упак.( АРБАКОМ)</v>
      </c>
      <c r="C1330" s="31" t="s">
        <v>1994</v>
      </c>
      <c r="D1330" s="12">
        <f t="shared" si="133"/>
        <v>6.4679999999999991</v>
      </c>
      <c r="E1330" s="84">
        <f t="shared" si="133"/>
        <v>4.7519999999999998</v>
      </c>
      <c r="F1330" s="74" t="s">
        <v>63</v>
      </c>
      <c r="H1330" s="46" t="s">
        <v>1993</v>
      </c>
      <c r="I1330" s="47">
        <v>5.39</v>
      </c>
      <c r="J1330" s="47">
        <v>3.96</v>
      </c>
      <c r="K1330" s="179">
        <v>3.74</v>
      </c>
      <c r="L1330" s="58" t="s">
        <v>3043</v>
      </c>
      <c r="M1330" s="113" t="s">
        <v>1417</v>
      </c>
      <c r="N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</row>
    <row r="1331" spans="1:101" ht="32.85" customHeight="1" outlineLevel="4">
      <c r="A1331"/>
      <c r="B1331" s="13" t="str">
        <f t="shared" si="132"/>
        <v xml:space="preserve">                Шнур HDMI штекер- HDMI штекер 3.0м, с ферритами (Полная распайка),пластик-золото, ПЭ упак.( АРБАКОМ)</v>
      </c>
      <c r="C1331" s="31" t="s">
        <v>3251</v>
      </c>
      <c r="D1331" s="12">
        <f t="shared" si="133"/>
        <v>6.7079999999999993</v>
      </c>
      <c r="E1331" s="84">
        <f t="shared" si="133"/>
        <v>5.5919999999999996</v>
      </c>
      <c r="F1331" s="74" t="s">
        <v>63</v>
      </c>
      <c r="H1331" s="46" t="s">
        <v>3250</v>
      </c>
      <c r="I1331" s="47">
        <v>5.59</v>
      </c>
      <c r="J1331" s="47">
        <v>4.66</v>
      </c>
      <c r="K1331" s="179">
        <v>4.88</v>
      </c>
      <c r="L1331" s="59" t="s">
        <v>3044</v>
      </c>
      <c r="M1331" s="113" t="s">
        <v>1405</v>
      </c>
      <c r="N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</row>
    <row r="1332" spans="1:101" ht="32.85" customHeight="1" outlineLevel="4">
      <c r="A1332"/>
      <c r="B1332" s="13" t="str">
        <f t="shared" si="132"/>
        <v xml:space="preserve">                Шнур HDMI штекер- HDMI штекер 5.0м, с ферритами (Полная распайка),пластик-золото, ПЭ упак.( АРБАКОМ)</v>
      </c>
      <c r="C1332" s="31" t="s">
        <v>3253</v>
      </c>
      <c r="D1332" s="12">
        <f t="shared" si="133"/>
        <v>9.36</v>
      </c>
      <c r="E1332" s="84">
        <f t="shared" si="133"/>
        <v>7.8</v>
      </c>
      <c r="F1332" s="74" t="s">
        <v>63</v>
      </c>
      <c r="H1332" s="46" t="s">
        <v>3252</v>
      </c>
      <c r="I1332" s="47">
        <v>7.8</v>
      </c>
      <c r="J1332" s="47">
        <v>6.5</v>
      </c>
      <c r="K1332" s="179">
        <v>6.78</v>
      </c>
      <c r="L1332" s="59" t="s">
        <v>3044</v>
      </c>
      <c r="M1332" s="113" t="s">
        <v>1405</v>
      </c>
      <c r="N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</row>
    <row r="1333" spans="1:101" ht="22.35" customHeight="1" outlineLevel="4">
      <c r="A1333"/>
      <c r="B1333" s="13" t="str">
        <f t="shared" si="132"/>
        <v xml:space="preserve">                Шнур HDMIшт-HDMIшт 5м(без ферр.)"High Speed with Ethernet"(15+1 расп.)(пласт-зол)(ПЭ пакет)(АРБАКОМ)</v>
      </c>
      <c r="C1333" s="31" t="s">
        <v>2616</v>
      </c>
      <c r="D1333" s="12">
        <f t="shared" si="133"/>
        <v>7.4159999999999995</v>
      </c>
      <c r="E1333" s="84">
        <f t="shared" si="133"/>
        <v>6.1800000000000006</v>
      </c>
      <c r="F1333" s="74" t="s">
        <v>63</v>
      </c>
      <c r="H1333" s="46" t="s">
        <v>2615</v>
      </c>
      <c r="I1333" s="47">
        <v>6.18</v>
      </c>
      <c r="J1333" s="47">
        <v>5.15</v>
      </c>
      <c r="K1333" s="179">
        <v>5.39</v>
      </c>
      <c r="L1333" s="59" t="s">
        <v>3044</v>
      </c>
      <c r="M1333" s="113" t="s">
        <v>1405</v>
      </c>
      <c r="N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</row>
    <row r="1334" spans="1:101" ht="12.6" customHeight="1" outlineLevel="3">
      <c r="A1334"/>
      <c r="B1334" s="36" t="s">
        <v>32</v>
      </c>
      <c r="C1334" s="30"/>
      <c r="D1334" s="30"/>
      <c r="E1334" s="30"/>
      <c r="F1334" s="30"/>
      <c r="G1334" s="30"/>
      <c r="H1334" s="49"/>
      <c r="I1334" s="49"/>
      <c r="J1334" s="49"/>
      <c r="K1334" s="30"/>
      <c r="L1334" s="30"/>
      <c r="M1334" s="30"/>
      <c r="N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</row>
    <row r="1335" spans="1:101" ht="32.85" customHeight="1" outlineLevel="4">
      <c r="A1335"/>
      <c r="B1335" s="13" t="str">
        <f t="shared" ref="B1335:B1343" si="134">HYPERLINK(CONCATENATE("http://belpult.by/site_search?search_term=",C1335),H1335)</f>
        <v xml:space="preserve">                Шнур HDMI штекер - DVI-D(24+1) штекер с ферритовыми фильтрами 3,0м 30AWG (пластик-золото) ( АРБАКОМ)</v>
      </c>
      <c r="C1335" s="31" t="s">
        <v>4006</v>
      </c>
      <c r="D1335" s="12">
        <f t="shared" si="133"/>
        <v>21.504000000000001</v>
      </c>
      <c r="E1335" s="84">
        <f t="shared" si="133"/>
        <v>16.128</v>
      </c>
      <c r="F1335" s="74" t="s">
        <v>63</v>
      </c>
      <c r="H1335" s="46" t="s">
        <v>4005</v>
      </c>
      <c r="I1335" s="47">
        <v>17.920000000000002</v>
      </c>
      <c r="J1335" s="47">
        <v>13.44</v>
      </c>
      <c r="K1335" s="179">
        <v>16.760000000000002</v>
      </c>
      <c r="L1335" s="59" t="s">
        <v>3044</v>
      </c>
      <c r="M1335" s="113" t="s">
        <v>1424</v>
      </c>
      <c r="N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</row>
    <row r="1336" spans="1:101" ht="22.35" customHeight="1" outlineLevel="4">
      <c r="A1336"/>
      <c r="B1336" s="13" t="str">
        <f t="shared" si="134"/>
        <v xml:space="preserve">                Шнур HDMI штекер - DVI-D(24+1) штекер, 1.5м , 2 феррита, D6.0мм (пластик-золото) (АРБАКОМ)</v>
      </c>
      <c r="C1336" s="31" t="s">
        <v>4008</v>
      </c>
      <c r="D1336" s="12">
        <f t="shared" si="133"/>
        <v>11.735999999999999</v>
      </c>
      <c r="E1336" s="84">
        <f t="shared" si="133"/>
        <v>9.7799999999999994</v>
      </c>
      <c r="F1336" s="74" t="s">
        <v>63</v>
      </c>
      <c r="H1336" s="46" t="s">
        <v>4007</v>
      </c>
      <c r="I1336" s="47">
        <v>9.7799999999999994</v>
      </c>
      <c r="J1336" s="47">
        <v>8.15</v>
      </c>
      <c r="K1336" s="179">
        <v>10.119999999999999</v>
      </c>
      <c r="L1336" s="59" t="s">
        <v>3044</v>
      </c>
      <c r="M1336" s="113" t="s">
        <v>1424</v>
      </c>
      <c r="N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</row>
    <row r="1337" spans="1:101" ht="22.35" customHeight="1" outlineLevel="4">
      <c r="A1337"/>
      <c r="B1337" s="13" t="str">
        <f t="shared" si="134"/>
        <v xml:space="preserve">                Шнур HDMI штекер - HDMI штекер, HIGH SPEED with Ethernet, 2 феррита, 7м, D8,5мм(пл-зол)( АРБАКОМ)</v>
      </c>
      <c r="C1337" s="31" t="s">
        <v>36</v>
      </c>
      <c r="D1337" s="12">
        <f t="shared" si="133"/>
        <v>27.815999999999999</v>
      </c>
      <c r="E1337" s="84">
        <f t="shared" si="133"/>
        <v>20.867999999999999</v>
      </c>
      <c r="F1337" s="74" t="s">
        <v>63</v>
      </c>
      <c r="H1337" s="46" t="s">
        <v>35</v>
      </c>
      <c r="I1337" s="47">
        <v>23.18</v>
      </c>
      <c r="J1337" s="47">
        <v>17.39</v>
      </c>
      <c r="K1337" s="179">
        <v>21.67</v>
      </c>
      <c r="L1337" s="58" t="s">
        <v>3043</v>
      </c>
      <c r="M1337" s="113" t="s">
        <v>1434</v>
      </c>
      <c r="N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</row>
    <row r="1338" spans="1:101" ht="32.85" customHeight="1" outlineLevel="4">
      <c r="A1338"/>
      <c r="B1338" s="13" t="str">
        <f t="shared" si="134"/>
        <v xml:space="preserve">                Шнур HDMI штекер- HDMI штекер 10.0м, с ферритами (Полная распайка),пластик-золото, ПВХ уп.( АРБАКОМ)</v>
      </c>
      <c r="C1338" s="31" t="s">
        <v>4010</v>
      </c>
      <c r="D1338" s="12">
        <f t="shared" si="133"/>
        <v>53.436</v>
      </c>
      <c r="E1338" s="84">
        <f t="shared" si="133"/>
        <v>40.08</v>
      </c>
      <c r="F1338" s="74" t="s">
        <v>63</v>
      </c>
      <c r="H1338" s="46" t="s">
        <v>4009</v>
      </c>
      <c r="I1338" s="47">
        <v>44.53</v>
      </c>
      <c r="J1338" s="47">
        <v>33.4</v>
      </c>
      <c r="K1338" s="179">
        <v>41.62</v>
      </c>
      <c r="L1338" s="59" t="s">
        <v>3044</v>
      </c>
      <c r="M1338" s="113" t="s">
        <v>1434</v>
      </c>
      <c r="N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</row>
    <row r="1339" spans="1:101" ht="22.35" customHeight="1" outlineLevel="4">
      <c r="A1339"/>
      <c r="B1339" s="13" t="str">
        <f t="shared" si="134"/>
        <v xml:space="preserve">                Шнур HDMI-micro штекер - HDMI штекер, HIGH SPEED with Ethernet, 1.5м , 2 феррита, D6,0мм  ( АРБАКОМ)</v>
      </c>
      <c r="C1339" s="31" t="s">
        <v>4012</v>
      </c>
      <c r="D1339" s="12">
        <f t="shared" si="133"/>
        <v>16.247999999999998</v>
      </c>
      <c r="E1339" s="84">
        <f t="shared" si="133"/>
        <v>12.18</v>
      </c>
      <c r="F1339" s="74" t="s">
        <v>63</v>
      </c>
      <c r="H1339" s="46" t="s">
        <v>4011</v>
      </c>
      <c r="I1339" s="47">
        <v>13.54</v>
      </c>
      <c r="J1339" s="47">
        <v>10.15</v>
      </c>
      <c r="K1339" s="179">
        <v>12.65</v>
      </c>
      <c r="L1339" s="59" t="s">
        <v>3044</v>
      </c>
      <c r="M1339" s="113" t="s">
        <v>1424</v>
      </c>
      <c r="N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</row>
    <row r="1340" spans="1:101" ht="22.35" customHeight="1" outlineLevel="4">
      <c r="A1340"/>
      <c r="B1340" s="13" t="str">
        <f t="shared" si="134"/>
        <v xml:space="preserve">                Шнур HDMI-мини штекер - HDMI штекер, HIGH SPEED with Ethernet, 1.5м , 2 феррита, D6,0мм  ( АРБАКОМ)</v>
      </c>
      <c r="C1340" s="31" t="s">
        <v>4014</v>
      </c>
      <c r="D1340" s="12">
        <f t="shared" si="133"/>
        <v>11.772</v>
      </c>
      <c r="E1340" s="84">
        <f t="shared" si="133"/>
        <v>8.8320000000000007</v>
      </c>
      <c r="F1340" s="74" t="s">
        <v>63</v>
      </c>
      <c r="H1340" s="46" t="s">
        <v>4013</v>
      </c>
      <c r="I1340" s="47">
        <v>9.81</v>
      </c>
      <c r="J1340" s="47">
        <v>7.36</v>
      </c>
      <c r="K1340" s="179">
        <v>9.17</v>
      </c>
      <c r="L1340" s="59" t="s">
        <v>3044</v>
      </c>
      <c r="M1340" s="113" t="s">
        <v>1424</v>
      </c>
      <c r="N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</row>
    <row r="1341" spans="1:101" ht="22.35" customHeight="1" outlineLevel="4">
      <c r="A1341"/>
      <c r="B1341" s="13" t="str">
        <f t="shared" si="134"/>
        <v xml:space="preserve">                Шнур HDMI-мини штекер - HDMI штекер, HIGH SPEED with Ethernet, 3м , 2 феррита, D6,0мм  ( АРБАКОМ)</v>
      </c>
      <c r="C1341" s="31" t="s">
        <v>4016</v>
      </c>
      <c r="D1341" s="12">
        <f t="shared" si="133"/>
        <v>18.468</v>
      </c>
      <c r="E1341" s="84">
        <f t="shared" si="133"/>
        <v>13.847999999999999</v>
      </c>
      <c r="F1341" s="74" t="s">
        <v>63</v>
      </c>
      <c r="H1341" s="46" t="s">
        <v>4015</v>
      </c>
      <c r="I1341" s="47">
        <v>15.39</v>
      </c>
      <c r="J1341" s="47">
        <v>11.54</v>
      </c>
      <c r="K1341" s="179">
        <v>14.39</v>
      </c>
      <c r="L1341" s="59" t="s">
        <v>3044</v>
      </c>
      <c r="M1341" s="113" t="s">
        <v>1424</v>
      </c>
      <c r="N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</row>
    <row r="1342" spans="1:101" ht="22.35" customHeight="1" outlineLevel="4">
      <c r="A1342"/>
      <c r="B1342" s="13" t="str">
        <f t="shared" si="134"/>
        <v xml:space="preserve">                Шнур HDMIшт.- HDMIшт, HIGH SPEED with Ethernet, 2фер, 3м, D8,5мм(никель-зол,сетка-нейлон) ( АРБАКОМ)</v>
      </c>
      <c r="C1342" s="31" t="s">
        <v>4018</v>
      </c>
      <c r="D1342" s="12">
        <f t="shared" si="133"/>
        <v>11.603999999999999</v>
      </c>
      <c r="E1342" s="84">
        <f t="shared" si="133"/>
        <v>9.6720000000000006</v>
      </c>
      <c r="F1342" s="74" t="s">
        <v>63</v>
      </c>
      <c r="H1342" s="46" t="s">
        <v>4017</v>
      </c>
      <c r="I1342" s="47">
        <v>9.67</v>
      </c>
      <c r="J1342" s="47">
        <v>8.06</v>
      </c>
      <c r="K1342" s="179">
        <v>6.64</v>
      </c>
      <c r="L1342" s="59" t="s">
        <v>3044</v>
      </c>
      <c r="M1342" s="113" t="s">
        <v>1424</v>
      </c>
      <c r="N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</row>
    <row r="1343" spans="1:101" ht="22.35" customHeight="1" outlineLevel="4">
      <c r="A1343"/>
      <c r="B1343" s="13" t="str">
        <f t="shared" si="134"/>
        <v xml:space="preserve">                Шнур HDMIшт.- HDMIшт, HIGH SPEED with Ethernet, 2фер, 5м, D8,5мм(никель-зол,сетка-нейлон) ( АРБАКОМ)</v>
      </c>
      <c r="C1343" s="31" t="s">
        <v>89</v>
      </c>
      <c r="D1343" s="12">
        <f t="shared" si="133"/>
        <v>15.635999999999999</v>
      </c>
      <c r="E1343" s="84">
        <f t="shared" si="133"/>
        <v>13.031999999999998</v>
      </c>
      <c r="F1343" s="74" t="s">
        <v>63</v>
      </c>
      <c r="H1343" s="46" t="s">
        <v>88</v>
      </c>
      <c r="I1343" s="47">
        <v>13.03</v>
      </c>
      <c r="J1343" s="47">
        <v>10.86</v>
      </c>
      <c r="K1343" s="179">
        <v>9.02</v>
      </c>
      <c r="L1343" s="58" t="s">
        <v>3043</v>
      </c>
      <c r="M1343" s="113" t="s">
        <v>1424</v>
      </c>
      <c r="N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</row>
    <row r="1344" spans="1:101" ht="12.6" customHeight="1" outlineLevel="2">
      <c r="A1344"/>
      <c r="B1344" s="35" t="s">
        <v>2889</v>
      </c>
      <c r="C1344" s="29"/>
      <c r="D1344" s="29"/>
      <c r="E1344" s="29"/>
      <c r="F1344" s="29"/>
      <c r="G1344" s="29"/>
      <c r="H1344" s="49"/>
      <c r="I1344" s="49"/>
      <c r="J1344" s="49"/>
      <c r="K1344" s="29"/>
      <c r="L1344" s="29"/>
      <c r="M1344" s="29"/>
      <c r="N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</row>
    <row r="1345" spans="1:101" ht="22.35" customHeight="1" outlineLevel="3">
      <c r="A1345"/>
      <c r="B1345" s="13" t="str">
        <f t="shared" ref="B1345:B1348" si="135">HYPERLINK(CONCATENATE("http://belpult.by/site_search?search_term=",C1345),H1345)</f>
        <v xml:space="preserve">            RCA(тюльпан) гнездо,на кабель (никель,2 красные полосы) (АРБАКОМ)</v>
      </c>
      <c r="C1345" s="31" t="s">
        <v>2891</v>
      </c>
      <c r="D1345" s="12">
        <f t="shared" si="133"/>
        <v>0.69599999999999995</v>
      </c>
      <c r="E1345" s="84">
        <f t="shared" si="133"/>
        <v>0.57599999999999996</v>
      </c>
      <c r="F1345" s="74" t="s">
        <v>63</v>
      </c>
      <c r="H1345" s="46" t="s">
        <v>2890</v>
      </c>
      <c r="I1345" s="47">
        <v>0.57999999999999996</v>
      </c>
      <c r="J1345" s="47">
        <v>0.48</v>
      </c>
      <c r="K1345" s="179">
        <v>0.51</v>
      </c>
      <c r="L1345" s="58" t="s">
        <v>3043</v>
      </c>
      <c r="M1345" s="113" t="s">
        <v>1416</v>
      </c>
      <c r="N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</row>
    <row r="1346" spans="1:101" ht="22.35" customHeight="1" outlineLevel="3">
      <c r="A1346"/>
      <c r="B1346" s="13" t="str">
        <f t="shared" si="135"/>
        <v xml:space="preserve">            RCA(тюльпан) гнездо,на кабель (никель,2 черные полосы)  (АРБАКОМ)</v>
      </c>
      <c r="C1346" s="31" t="s">
        <v>2893</v>
      </c>
      <c r="D1346" s="12">
        <f t="shared" si="133"/>
        <v>0.69599999999999995</v>
      </c>
      <c r="E1346" s="84">
        <f t="shared" si="133"/>
        <v>0.57599999999999996</v>
      </c>
      <c r="F1346" s="74" t="s">
        <v>63</v>
      </c>
      <c r="H1346" s="46" t="s">
        <v>2892</v>
      </c>
      <c r="I1346" s="47">
        <v>0.57999999999999996</v>
      </c>
      <c r="J1346" s="47">
        <v>0.48</v>
      </c>
      <c r="K1346" s="179">
        <v>0.51</v>
      </c>
      <c r="L1346" s="58" t="s">
        <v>3043</v>
      </c>
      <c r="M1346" s="113" t="s">
        <v>1416</v>
      </c>
      <c r="N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</row>
    <row r="1347" spans="1:101" ht="22.35" customHeight="1" outlineLevel="3">
      <c r="A1347"/>
      <c r="B1347" s="13" t="str">
        <f t="shared" si="135"/>
        <v xml:space="preserve">            RCA(тюльпан) штекер, на кабель (никель, 2 черные полосы)  (АРБАКОМ)</v>
      </c>
      <c r="C1347" s="31" t="s">
        <v>4020</v>
      </c>
      <c r="D1347" s="12">
        <f t="shared" si="133"/>
        <v>0.63600000000000001</v>
      </c>
      <c r="E1347" s="84">
        <f t="shared" si="133"/>
        <v>0.52800000000000002</v>
      </c>
      <c r="F1347" s="74" t="s">
        <v>63</v>
      </c>
      <c r="H1347" s="46" t="s">
        <v>4019</v>
      </c>
      <c r="I1347" s="47">
        <v>0.53</v>
      </c>
      <c r="J1347" s="47">
        <v>0.44</v>
      </c>
      <c r="K1347" s="179">
        <v>0.46</v>
      </c>
      <c r="L1347" s="58" t="s">
        <v>3043</v>
      </c>
      <c r="M1347" s="113" t="s">
        <v>1416</v>
      </c>
      <c r="N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</row>
    <row r="1348" spans="1:101" ht="22.35" customHeight="1" outlineLevel="3">
      <c r="A1348"/>
      <c r="B1348" s="13" t="str">
        <f t="shared" si="135"/>
        <v xml:space="preserve">            RCA(тюльпан) штекер, на кабель (никель,2 красные полосы)  (АРБАКОМ)</v>
      </c>
      <c r="C1348" s="31" t="s">
        <v>4022</v>
      </c>
      <c r="D1348" s="12">
        <f t="shared" si="133"/>
        <v>0.63600000000000001</v>
      </c>
      <c r="E1348" s="84">
        <f t="shared" si="133"/>
        <v>0.52800000000000002</v>
      </c>
      <c r="F1348" s="74" t="s">
        <v>63</v>
      </c>
      <c r="H1348" s="46" t="s">
        <v>4021</v>
      </c>
      <c r="I1348" s="47">
        <v>0.53</v>
      </c>
      <c r="J1348" s="47">
        <v>0.44</v>
      </c>
      <c r="K1348" s="179">
        <v>0.46</v>
      </c>
      <c r="L1348" s="58" t="s">
        <v>3043</v>
      </c>
      <c r="M1348" s="113" t="s">
        <v>1416</v>
      </c>
      <c r="N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</row>
    <row r="1349" spans="1:101" ht="12.6" customHeight="1" outlineLevel="2">
      <c r="A1349"/>
      <c r="B1349" s="35" t="s">
        <v>1172</v>
      </c>
      <c r="C1349" s="29"/>
      <c r="D1349" s="29"/>
      <c r="E1349" s="29"/>
      <c r="F1349" s="29"/>
      <c r="G1349" s="29"/>
      <c r="H1349" s="49"/>
      <c r="I1349" s="49"/>
      <c r="J1349" s="49"/>
      <c r="K1349" s="29"/>
      <c r="L1349" s="29"/>
      <c r="M1349" s="29"/>
      <c r="N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</row>
    <row r="1350" spans="1:101" ht="12.6" customHeight="1" outlineLevel="3">
      <c r="A1350"/>
      <c r="B1350" s="36" t="s">
        <v>31</v>
      </c>
      <c r="C1350" s="30"/>
      <c r="D1350" s="30"/>
      <c r="E1350" s="30"/>
      <c r="F1350" s="30"/>
      <c r="G1350" s="30"/>
      <c r="H1350" s="49"/>
      <c r="I1350" s="49"/>
      <c r="J1350" s="49"/>
      <c r="K1350" s="30"/>
      <c r="L1350" s="30"/>
      <c r="M1350" s="30"/>
      <c r="N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</row>
    <row r="1351" spans="1:101" ht="22.35" customHeight="1" outlineLevel="4">
      <c r="A1351"/>
      <c r="B1351" s="13" t="str">
        <f t="shared" ref="B1351:B1369" si="136">HYPERLINK(CONCATENATE("http://belpult.by/site_search?search_term=",C1351),H1351)</f>
        <v xml:space="preserve">                Кабель  USB гнездо А--штекер micro USB 15см OTG (LX)</v>
      </c>
      <c r="C1351" s="31" t="s">
        <v>1996</v>
      </c>
      <c r="D1351" s="12">
        <f t="shared" si="133"/>
        <v>2.1360000000000001</v>
      </c>
      <c r="E1351" s="84">
        <f t="shared" si="133"/>
        <v>1.776</v>
      </c>
      <c r="F1351" s="74" t="s">
        <v>63</v>
      </c>
      <c r="H1351" s="46" t="s">
        <v>1995</v>
      </c>
      <c r="I1351" s="47">
        <v>1.78</v>
      </c>
      <c r="J1351" s="47">
        <v>1.48</v>
      </c>
      <c r="K1351" s="179">
        <v>1.76</v>
      </c>
      <c r="L1351" s="58" t="s">
        <v>3043</v>
      </c>
      <c r="M1351" s="113" t="s">
        <v>1417</v>
      </c>
      <c r="N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</row>
    <row r="1352" spans="1:101" ht="11.85" customHeight="1" outlineLevel="4">
      <c r="A1352"/>
      <c r="B1352" s="13" t="str">
        <f t="shared" si="136"/>
        <v xml:space="preserve">                Кабель micro USB-Jack 3.5mm 1.5m (LX)</v>
      </c>
      <c r="C1352" s="31" t="s">
        <v>1998</v>
      </c>
      <c r="D1352" s="12">
        <f t="shared" si="133"/>
        <v>2.8679999999999999</v>
      </c>
      <c r="E1352" s="84">
        <f t="shared" si="133"/>
        <v>2.3879999999999999</v>
      </c>
      <c r="F1352" s="74" t="s">
        <v>63</v>
      </c>
      <c r="H1352" s="46" t="s">
        <v>1997</v>
      </c>
      <c r="I1352" s="47">
        <v>2.39</v>
      </c>
      <c r="J1352" s="47">
        <v>1.99</v>
      </c>
      <c r="K1352" s="179">
        <v>2.4900000000000002</v>
      </c>
      <c r="L1352" s="58" t="s">
        <v>3043</v>
      </c>
      <c r="M1352" s="113" t="s">
        <v>1417</v>
      </c>
      <c r="N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</row>
    <row r="1353" spans="1:101" ht="11.85" customHeight="1" outlineLevel="4">
      <c r="A1353"/>
      <c r="B1353" s="13" t="str">
        <f t="shared" si="136"/>
        <v xml:space="preserve">                Кабель mini USB-Jack 3.5mm 1.5m (LX)</v>
      </c>
      <c r="C1353" s="31" t="s">
        <v>2000</v>
      </c>
      <c r="D1353" s="12">
        <f t="shared" si="133"/>
        <v>2.8679999999999999</v>
      </c>
      <c r="E1353" s="84">
        <f t="shared" si="133"/>
        <v>2.3879999999999999</v>
      </c>
      <c r="F1353" s="74" t="s">
        <v>63</v>
      </c>
      <c r="H1353" s="46" t="s">
        <v>1999</v>
      </c>
      <c r="I1353" s="47">
        <v>2.39</v>
      </c>
      <c r="J1353" s="47">
        <v>1.99</v>
      </c>
      <c r="K1353" s="179">
        <v>2.4900000000000002</v>
      </c>
      <c r="L1353" s="58" t="s">
        <v>3043</v>
      </c>
      <c r="M1353" s="113" t="s">
        <v>1417</v>
      </c>
      <c r="N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</row>
    <row r="1354" spans="1:101" ht="22.35" customHeight="1" outlineLevel="4">
      <c r="A1354"/>
      <c r="B1354" s="13" t="str">
        <f t="shared" si="136"/>
        <v xml:space="preserve">                Шнур USB A штекер - USB A штекер  1.8м ( АРБАКОМ)</v>
      </c>
      <c r="C1354" s="31" t="s">
        <v>2618</v>
      </c>
      <c r="D1354" s="12">
        <f t="shared" si="133"/>
        <v>3.528</v>
      </c>
      <c r="E1354" s="84">
        <f t="shared" si="133"/>
        <v>2.94</v>
      </c>
      <c r="F1354" s="74" t="s">
        <v>63</v>
      </c>
      <c r="H1354" s="46" t="s">
        <v>2617</v>
      </c>
      <c r="I1354" s="47">
        <v>2.94</v>
      </c>
      <c r="J1354" s="47">
        <v>2.4500000000000002</v>
      </c>
      <c r="K1354" s="179">
        <v>2.31</v>
      </c>
      <c r="L1354" s="58" t="s">
        <v>3043</v>
      </c>
      <c r="M1354" s="113" t="s">
        <v>1417</v>
      </c>
      <c r="N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</row>
    <row r="1355" spans="1:101" ht="22.35" customHeight="1" outlineLevel="4">
      <c r="A1355"/>
      <c r="B1355" s="13" t="str">
        <f t="shared" si="136"/>
        <v xml:space="preserve">                Шнур USB-A гнездо - USB-микро(micro) B штекер 0.15 м (АРБАКОМ)</v>
      </c>
      <c r="C1355" s="31" t="s">
        <v>2620</v>
      </c>
      <c r="D1355" s="12">
        <f t="shared" si="133"/>
        <v>2.3279999999999998</v>
      </c>
      <c r="E1355" s="84">
        <f t="shared" si="133"/>
        <v>1.944</v>
      </c>
      <c r="F1355" s="74" t="s">
        <v>63</v>
      </c>
      <c r="H1355" s="46" t="s">
        <v>2619</v>
      </c>
      <c r="I1355" s="47">
        <v>1.94</v>
      </c>
      <c r="J1355" s="47">
        <v>1.62</v>
      </c>
      <c r="K1355" s="179">
        <v>1.69</v>
      </c>
      <c r="L1355" s="58" t="s">
        <v>3043</v>
      </c>
      <c r="M1355" s="113" t="s">
        <v>1417</v>
      </c>
      <c r="N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</row>
    <row r="1356" spans="1:101" ht="22.35" customHeight="1" outlineLevel="4">
      <c r="A1356"/>
      <c r="B1356" s="13" t="str">
        <f t="shared" si="136"/>
        <v xml:space="preserve">                Шнур USB-A штекер - USB-A гнездо 0.15м (АРБАКОМ)</v>
      </c>
      <c r="C1356" s="31" t="s">
        <v>2622</v>
      </c>
      <c r="D1356" s="12">
        <f t="shared" si="133"/>
        <v>2.2799999999999998</v>
      </c>
      <c r="E1356" s="84">
        <f t="shared" si="133"/>
        <v>1.8959999999999999</v>
      </c>
      <c r="F1356" s="74" t="s">
        <v>63</v>
      </c>
      <c r="H1356" s="46" t="s">
        <v>2621</v>
      </c>
      <c r="I1356" s="47">
        <v>1.9</v>
      </c>
      <c r="J1356" s="47">
        <v>1.58</v>
      </c>
      <c r="K1356" s="179">
        <v>1.5</v>
      </c>
      <c r="L1356" s="58" t="s">
        <v>3043</v>
      </c>
      <c r="M1356" s="113" t="s">
        <v>1417</v>
      </c>
      <c r="N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</row>
    <row r="1357" spans="1:101" ht="22.35" customHeight="1" outlineLevel="4">
      <c r="A1357"/>
      <c r="B1357" s="13" t="str">
        <f t="shared" si="136"/>
        <v xml:space="preserve">                Шнур USB-A штекер - USB-A гнездо 0.3м (АРБАКОМ)</v>
      </c>
      <c r="C1357" s="31" t="s">
        <v>2624</v>
      </c>
      <c r="D1357" s="12">
        <f t="shared" si="133"/>
        <v>2.1840000000000002</v>
      </c>
      <c r="E1357" s="84">
        <f t="shared" si="133"/>
        <v>1.8239999999999998</v>
      </c>
      <c r="F1357" s="74" t="s">
        <v>63</v>
      </c>
      <c r="H1357" s="46" t="s">
        <v>2623</v>
      </c>
      <c r="I1357" s="47">
        <v>1.82</v>
      </c>
      <c r="J1357" s="47">
        <v>1.52</v>
      </c>
      <c r="K1357" s="179">
        <v>1.5</v>
      </c>
      <c r="L1357" s="59" t="s">
        <v>3044</v>
      </c>
      <c r="M1357" s="113" t="s">
        <v>1417</v>
      </c>
      <c r="N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</row>
    <row r="1358" spans="1:101" ht="22.35" customHeight="1" outlineLevel="4">
      <c r="A1358"/>
      <c r="B1358" s="13" t="str">
        <f t="shared" si="136"/>
        <v xml:space="preserve">                Шнур USB-A штекер - USB-A гнездо 0.5м (АРБАКОМ)</v>
      </c>
      <c r="C1358" s="31" t="s">
        <v>1769</v>
      </c>
      <c r="D1358" s="12">
        <f t="shared" si="133"/>
        <v>2.6160000000000001</v>
      </c>
      <c r="E1358" s="84">
        <f t="shared" si="133"/>
        <v>2.1840000000000002</v>
      </c>
      <c r="F1358" s="74" t="s">
        <v>63</v>
      </c>
      <c r="H1358" s="46" t="s">
        <v>1768</v>
      </c>
      <c r="I1358" s="47">
        <v>2.1800000000000002</v>
      </c>
      <c r="J1358" s="47">
        <v>1.82</v>
      </c>
      <c r="K1358" s="179">
        <v>1.72</v>
      </c>
      <c r="L1358" s="58" t="s">
        <v>3043</v>
      </c>
      <c r="M1358" s="113" t="s">
        <v>1417</v>
      </c>
      <c r="N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</row>
    <row r="1359" spans="1:101" ht="22.35" customHeight="1" outlineLevel="4">
      <c r="A1359"/>
      <c r="B1359" s="13" t="str">
        <f t="shared" si="136"/>
        <v xml:space="preserve">                Шнур USB-A штекер - USB-A гнездо 1,0м (АРБАКОМ)</v>
      </c>
      <c r="C1359" s="31" t="s">
        <v>2626</v>
      </c>
      <c r="D1359" s="12">
        <f t="shared" si="133"/>
        <v>2.7839999999999998</v>
      </c>
      <c r="E1359" s="84">
        <f t="shared" si="133"/>
        <v>2.3159999999999998</v>
      </c>
      <c r="F1359" s="74" t="s">
        <v>63</v>
      </c>
      <c r="H1359" s="46" t="s">
        <v>2625</v>
      </c>
      <c r="I1359" s="47">
        <v>2.3199999999999998</v>
      </c>
      <c r="J1359" s="47">
        <v>1.93</v>
      </c>
      <c r="K1359" s="179">
        <v>1.83</v>
      </c>
      <c r="L1359" s="59" t="s">
        <v>3044</v>
      </c>
      <c r="M1359" s="113" t="s">
        <v>1417</v>
      </c>
      <c r="N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</row>
    <row r="1360" spans="1:101" ht="22.35" customHeight="1" outlineLevel="4">
      <c r="A1360"/>
      <c r="B1360" s="13" t="str">
        <f t="shared" si="136"/>
        <v xml:space="preserve">                Шнур USB-A штекер - USB-A гнездо 1,8м (АРБАКОМ)</v>
      </c>
      <c r="C1360" s="31" t="s">
        <v>2628</v>
      </c>
      <c r="D1360" s="12">
        <f t="shared" si="133"/>
        <v>3.12</v>
      </c>
      <c r="E1360" s="84">
        <f t="shared" si="133"/>
        <v>2.6039999999999996</v>
      </c>
      <c r="F1360" s="74" t="s">
        <v>63</v>
      </c>
      <c r="H1360" s="46" t="s">
        <v>2627</v>
      </c>
      <c r="I1360" s="47">
        <v>2.6</v>
      </c>
      <c r="J1360" s="47">
        <v>2.17</v>
      </c>
      <c r="K1360" s="179">
        <v>2.0499999999999998</v>
      </c>
      <c r="L1360" s="58" t="s">
        <v>3043</v>
      </c>
      <c r="M1360" s="113" t="s">
        <v>1417</v>
      </c>
      <c r="N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</row>
    <row r="1361" spans="1:101" ht="22.35" customHeight="1" outlineLevel="4">
      <c r="A1361"/>
      <c r="B1361" s="13" t="str">
        <f t="shared" si="136"/>
        <v xml:space="preserve">                Шнур USB-A штекер - USB-A гнездо 3м (АРБАКОМ)</v>
      </c>
      <c r="C1361" s="31" t="s">
        <v>205</v>
      </c>
      <c r="D1361" s="12">
        <f t="shared" si="133"/>
        <v>4.1879999999999997</v>
      </c>
      <c r="E1361" s="84">
        <f t="shared" si="133"/>
        <v>3.492</v>
      </c>
      <c r="F1361" s="74" t="s">
        <v>63</v>
      </c>
      <c r="H1361" s="46" t="s">
        <v>1173</v>
      </c>
      <c r="I1361" s="47">
        <v>3.49</v>
      </c>
      <c r="J1361" s="47">
        <v>2.91</v>
      </c>
      <c r="K1361" s="179">
        <v>2.75</v>
      </c>
      <c r="L1361" s="58" t="s">
        <v>3043</v>
      </c>
      <c r="M1361" s="113" t="s">
        <v>1417</v>
      </c>
      <c r="N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</row>
    <row r="1362" spans="1:101" ht="22.35" customHeight="1" outlineLevel="4">
      <c r="A1362"/>
      <c r="B1362" s="13" t="str">
        <f t="shared" si="136"/>
        <v xml:space="preserve">                Шнур USB-A штекер - USB-A гнездо 5м (АРБАКОМ)</v>
      </c>
      <c r="C1362" s="31" t="s">
        <v>114</v>
      </c>
      <c r="D1362" s="12">
        <f t="shared" si="133"/>
        <v>5.3039999999999994</v>
      </c>
      <c r="E1362" s="84">
        <f t="shared" si="133"/>
        <v>4.4160000000000004</v>
      </c>
      <c r="F1362" s="74" t="s">
        <v>63</v>
      </c>
      <c r="H1362" s="46" t="s">
        <v>1174</v>
      </c>
      <c r="I1362" s="47">
        <v>4.42</v>
      </c>
      <c r="J1362" s="47">
        <v>3.68</v>
      </c>
      <c r="K1362" s="179">
        <v>3.67</v>
      </c>
      <c r="L1362" s="58" t="s">
        <v>3043</v>
      </c>
      <c r="M1362" s="113" t="s">
        <v>1417</v>
      </c>
      <c r="N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</row>
    <row r="1363" spans="1:101" ht="22.35" customHeight="1" outlineLevel="4">
      <c r="A1363"/>
      <c r="B1363" s="13" t="str">
        <f t="shared" si="136"/>
        <v xml:space="preserve">                Шнур USB-A штекер - USB-MINI(5pin) штекер 1.8м (АРБАКОМ)</v>
      </c>
      <c r="C1363" s="31" t="s">
        <v>1628</v>
      </c>
      <c r="D1363" s="12">
        <f t="shared" si="133"/>
        <v>3.024</v>
      </c>
      <c r="E1363" s="84">
        <f t="shared" si="133"/>
        <v>2.52</v>
      </c>
      <c r="F1363" s="74" t="s">
        <v>63</v>
      </c>
      <c r="H1363" s="46" t="s">
        <v>1627</v>
      </c>
      <c r="I1363" s="47">
        <v>2.52</v>
      </c>
      <c r="J1363" s="47">
        <v>2.1</v>
      </c>
      <c r="K1363" s="179">
        <v>2.0499999999999998</v>
      </c>
      <c r="L1363" s="58" t="s">
        <v>3043</v>
      </c>
      <c r="M1363" s="113" t="s">
        <v>1417</v>
      </c>
      <c r="N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</row>
    <row r="1364" spans="1:101" ht="22.35" customHeight="1" outlineLevel="4">
      <c r="A1364"/>
      <c r="B1364" s="13" t="str">
        <f t="shared" si="136"/>
        <v xml:space="preserve">                Шнур USB-A штекер - USB-В штекер 1.8м (АРБАКОМ)</v>
      </c>
      <c r="C1364" s="31" t="s">
        <v>2402</v>
      </c>
      <c r="D1364" s="12">
        <f t="shared" si="133"/>
        <v>3.0839999999999996</v>
      </c>
      <c r="E1364" s="84">
        <f t="shared" si="133"/>
        <v>2.5680000000000001</v>
      </c>
      <c r="F1364" s="74" t="s">
        <v>63</v>
      </c>
      <c r="H1364" s="46" t="s">
        <v>2401</v>
      </c>
      <c r="I1364" s="47">
        <v>2.57</v>
      </c>
      <c r="J1364" s="47">
        <v>2.14</v>
      </c>
      <c r="K1364" s="179">
        <v>2.1800000000000002</v>
      </c>
      <c r="L1364" s="59" t="s">
        <v>3044</v>
      </c>
      <c r="M1364" s="113" t="s">
        <v>1417</v>
      </c>
      <c r="N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</row>
    <row r="1365" spans="1:101" ht="22.35" customHeight="1" outlineLevel="4">
      <c r="A1365"/>
      <c r="B1365" s="13" t="str">
        <f t="shared" si="136"/>
        <v xml:space="preserve">                Шнур USB-A штекер - USB-В штекер 3.0м (АРБАКОМ)</v>
      </c>
      <c r="C1365" s="31" t="s">
        <v>2630</v>
      </c>
      <c r="D1365" s="12">
        <f t="shared" si="133"/>
        <v>3.9839999999999995</v>
      </c>
      <c r="E1365" s="84">
        <f t="shared" si="133"/>
        <v>3.3239999999999998</v>
      </c>
      <c r="F1365" s="74" t="s">
        <v>63</v>
      </c>
      <c r="H1365" s="46" t="s">
        <v>2629</v>
      </c>
      <c r="I1365" s="47">
        <v>3.32</v>
      </c>
      <c r="J1365" s="47">
        <v>2.77</v>
      </c>
      <c r="K1365" s="179">
        <v>2.62</v>
      </c>
      <c r="L1365" s="58" t="s">
        <v>3043</v>
      </c>
      <c r="M1365" s="113" t="s">
        <v>1417</v>
      </c>
      <c r="N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</row>
    <row r="1366" spans="1:101" ht="22.35" customHeight="1" outlineLevel="4">
      <c r="A1366"/>
      <c r="B1366" s="13" t="str">
        <f t="shared" si="136"/>
        <v xml:space="preserve">                Шнур USB-A штекер - USB-микро(micro) В штекер 0,3м (в ПЭ упаковке)  (АРБАКОМ)</v>
      </c>
      <c r="C1366" s="31" t="s">
        <v>1051</v>
      </c>
      <c r="D1366" s="12">
        <f t="shared" si="133"/>
        <v>1.704</v>
      </c>
      <c r="E1366" s="84">
        <f t="shared" si="133"/>
        <v>1.4159999999999999</v>
      </c>
      <c r="F1366" s="74" t="s">
        <v>63</v>
      </c>
      <c r="H1366" s="46" t="s">
        <v>1175</v>
      </c>
      <c r="I1366" s="47">
        <v>1.42</v>
      </c>
      <c r="J1366" s="47">
        <v>1.18</v>
      </c>
      <c r="K1366" s="179">
        <v>1.25</v>
      </c>
      <c r="L1366" s="58" t="s">
        <v>3043</v>
      </c>
      <c r="M1366" s="113" t="s">
        <v>1417</v>
      </c>
      <c r="N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</row>
    <row r="1367" spans="1:101" ht="22.35" customHeight="1" outlineLevel="4">
      <c r="A1367"/>
      <c r="B1367" s="13" t="str">
        <f t="shared" si="136"/>
        <v xml:space="preserve">                Шнур USB-A штекер - USB-микро(micro) В штекер 0,5м (в ПЭ упаковке)  (АРБАКОМ)</v>
      </c>
      <c r="C1367" s="31" t="s">
        <v>2404</v>
      </c>
      <c r="D1367" s="12">
        <f t="shared" si="133"/>
        <v>1.776</v>
      </c>
      <c r="E1367" s="84">
        <f t="shared" si="133"/>
        <v>1.476</v>
      </c>
      <c r="F1367" s="74" t="s">
        <v>63</v>
      </c>
      <c r="H1367" s="46" t="s">
        <v>2403</v>
      </c>
      <c r="I1367" s="47">
        <v>1.48</v>
      </c>
      <c r="J1367" s="47">
        <v>1.23</v>
      </c>
      <c r="K1367" s="179">
        <v>1.32</v>
      </c>
      <c r="L1367" s="58" t="s">
        <v>3043</v>
      </c>
      <c r="M1367" s="113" t="s">
        <v>1417</v>
      </c>
      <c r="N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</row>
    <row r="1368" spans="1:101" ht="22.35" customHeight="1" outlineLevel="4">
      <c r="A1368"/>
      <c r="B1368" s="13" t="str">
        <f t="shared" si="136"/>
        <v xml:space="preserve">                Шнур USB-A штекер - USB-микро(micro) В штекер 1,0м (в ПЭ упаковке)  (АРБАКОМ)</v>
      </c>
      <c r="C1368" s="31" t="s">
        <v>2632</v>
      </c>
      <c r="D1368" s="12">
        <f t="shared" si="133"/>
        <v>2.5799999999999996</v>
      </c>
      <c r="E1368" s="84">
        <f t="shared" si="133"/>
        <v>2.1480000000000001</v>
      </c>
      <c r="F1368" s="74" t="s">
        <v>63</v>
      </c>
      <c r="H1368" s="46" t="s">
        <v>2631</v>
      </c>
      <c r="I1368" s="47">
        <v>2.15</v>
      </c>
      <c r="J1368" s="47">
        <v>1.79</v>
      </c>
      <c r="K1368" s="179">
        <v>1.76</v>
      </c>
      <c r="L1368" s="59" t="s">
        <v>3044</v>
      </c>
      <c r="M1368" s="113" t="s">
        <v>1417</v>
      </c>
      <c r="N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</row>
    <row r="1369" spans="1:101" ht="22.35" customHeight="1" outlineLevel="4">
      <c r="A1369"/>
      <c r="B1369" s="13" t="str">
        <f t="shared" si="136"/>
        <v xml:space="preserve">                Шнур USB-A штекер - USB-микро(micro)B штекер USB1.1, USB2.0 ,1.8м (АРБАКОМ)</v>
      </c>
      <c r="C1369" s="31" t="s">
        <v>2634</v>
      </c>
      <c r="D1369" s="12">
        <f t="shared" si="133"/>
        <v>3.024</v>
      </c>
      <c r="E1369" s="84">
        <f t="shared" si="133"/>
        <v>2.52</v>
      </c>
      <c r="F1369" s="74" t="s">
        <v>63</v>
      </c>
      <c r="H1369" s="46" t="s">
        <v>2633</v>
      </c>
      <c r="I1369" s="47">
        <v>2.52</v>
      </c>
      <c r="J1369" s="47">
        <v>2.1</v>
      </c>
      <c r="K1369" s="179">
        <v>1.91</v>
      </c>
      <c r="L1369" s="58" t="s">
        <v>3043</v>
      </c>
      <c r="M1369" s="113" t="s">
        <v>1417</v>
      </c>
      <c r="N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</row>
    <row r="1370" spans="1:101" ht="12.6" customHeight="1" outlineLevel="2">
      <c r="A1370"/>
      <c r="B1370" s="35" t="s">
        <v>3444</v>
      </c>
      <c r="C1370" s="29"/>
      <c r="D1370" s="29"/>
      <c r="E1370" s="29"/>
      <c r="F1370" s="29"/>
      <c r="G1370" s="29"/>
      <c r="H1370" s="49"/>
      <c r="I1370" s="49"/>
      <c r="J1370" s="49"/>
      <c r="K1370" s="29"/>
      <c r="L1370" s="29"/>
      <c r="M1370" s="29"/>
      <c r="N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</row>
    <row r="1371" spans="1:101" ht="22.35" customHeight="1" outlineLevel="3">
      <c r="A1371"/>
      <c r="B1371" s="13" t="str">
        <f t="shared" ref="B1371:B1376" si="137">HYPERLINK(CONCATENATE("http://belpult.by/site_search?search_term=",C1371),H1371)</f>
        <v xml:space="preserve">            Кабель компьютерный SVGA штекер-штекер 1,5м (LX)</v>
      </c>
      <c r="C1371" s="31" t="s">
        <v>4201</v>
      </c>
      <c r="D1371" s="12">
        <f t="shared" si="133"/>
        <v>7.8599999999999994</v>
      </c>
      <c r="E1371" s="84">
        <f t="shared" si="133"/>
        <v>6.5519999999999996</v>
      </c>
      <c r="F1371" s="74" t="s">
        <v>63</v>
      </c>
      <c r="H1371" s="46" t="s">
        <v>4200</v>
      </c>
      <c r="I1371" s="47">
        <v>6.55</v>
      </c>
      <c r="J1371" s="47">
        <v>5.46</v>
      </c>
      <c r="K1371" s="179">
        <v>6.49</v>
      </c>
      <c r="L1371" s="59" t="s">
        <v>3044</v>
      </c>
      <c r="M1371" s="113" t="s">
        <v>1417</v>
      </c>
      <c r="N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</row>
    <row r="1372" spans="1:101" ht="22.35" customHeight="1" outlineLevel="3">
      <c r="A1372"/>
      <c r="B1372" s="13" t="str">
        <f t="shared" si="137"/>
        <v xml:space="preserve">            Кабель компьютерный SVGA штекер-штекер 3м (LX)</v>
      </c>
      <c r="C1372" s="31" t="s">
        <v>4203</v>
      </c>
      <c r="D1372" s="12">
        <f t="shared" si="133"/>
        <v>1.2</v>
      </c>
      <c r="E1372" s="84">
        <f t="shared" si="133"/>
        <v>1.2</v>
      </c>
      <c r="F1372" s="74"/>
      <c r="H1372" s="46" t="s">
        <v>4202</v>
      </c>
      <c r="I1372" s="57"/>
      <c r="J1372" s="57"/>
      <c r="K1372" s="180"/>
      <c r="L1372" s="59" t="s">
        <v>3044</v>
      </c>
      <c r="M1372" s="113" t="s">
        <v>1417</v>
      </c>
      <c r="N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</row>
    <row r="1373" spans="1:101" ht="22.35" customHeight="1" outlineLevel="3">
      <c r="A1373"/>
      <c r="B1373" s="13" t="str">
        <f t="shared" si="137"/>
        <v xml:space="preserve">            Кабель компьютерный SVGA штекер-штекер 3м HQ+фильтр (LX)</v>
      </c>
      <c r="C1373" s="31" t="s">
        <v>4205</v>
      </c>
      <c r="D1373" s="12">
        <f t="shared" si="133"/>
        <v>10.799999999999999</v>
      </c>
      <c r="E1373" s="84">
        <f t="shared" si="133"/>
        <v>9</v>
      </c>
      <c r="F1373" s="74" t="s">
        <v>63</v>
      </c>
      <c r="H1373" s="46" t="s">
        <v>4204</v>
      </c>
      <c r="I1373" s="47">
        <v>9</v>
      </c>
      <c r="J1373" s="47">
        <v>7.5</v>
      </c>
      <c r="K1373" s="179">
        <v>8.8000000000000007</v>
      </c>
      <c r="L1373" s="59" t="s">
        <v>3044</v>
      </c>
      <c r="M1373" s="113" t="s">
        <v>1417</v>
      </c>
      <c r="N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</row>
    <row r="1374" spans="1:101" ht="22.35" customHeight="1" outlineLevel="3">
      <c r="A1374"/>
      <c r="B1374" s="13" t="str">
        <f t="shared" si="137"/>
        <v xml:space="preserve">            Шнур VGA штекер - VGA штекер 3м, OD5,5мм (в ПЭ упаковке) ( АРБАКОМ)</v>
      </c>
      <c r="C1374" s="31" t="s">
        <v>3446</v>
      </c>
      <c r="D1374" s="12">
        <f t="shared" si="133"/>
        <v>8.411999999999999</v>
      </c>
      <c r="E1374" s="84">
        <f t="shared" si="133"/>
        <v>7.008</v>
      </c>
      <c r="F1374" s="74" t="s">
        <v>63</v>
      </c>
      <c r="H1374" s="46" t="s">
        <v>3445</v>
      </c>
      <c r="I1374" s="47">
        <v>7.01</v>
      </c>
      <c r="J1374" s="47">
        <v>5.84</v>
      </c>
      <c r="K1374" s="179">
        <v>5.46</v>
      </c>
      <c r="L1374" s="59" t="s">
        <v>3044</v>
      </c>
      <c r="M1374" s="113" t="s">
        <v>1417</v>
      </c>
      <c r="N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</row>
    <row r="1375" spans="1:101" ht="22.35" customHeight="1" outlineLevel="3">
      <c r="A1375"/>
      <c r="B1375" s="13" t="str">
        <f t="shared" si="137"/>
        <v xml:space="preserve">            Шнур VGA штекер - VGA штекер 5м, OD5,5мм (в ПЭ упаковке) ( АРБАКОМ)</v>
      </c>
      <c r="C1375" s="31" t="s">
        <v>3448</v>
      </c>
      <c r="D1375" s="12">
        <f t="shared" si="133"/>
        <v>10.956000000000001</v>
      </c>
      <c r="E1375" s="84">
        <f t="shared" si="133"/>
        <v>9.1319999999999997</v>
      </c>
      <c r="F1375" s="74" t="s">
        <v>63</v>
      </c>
      <c r="H1375" s="46" t="s">
        <v>3447</v>
      </c>
      <c r="I1375" s="47">
        <v>9.1300000000000008</v>
      </c>
      <c r="J1375" s="47">
        <v>7.61</v>
      </c>
      <c r="K1375" s="179">
        <v>7.08</v>
      </c>
      <c r="L1375" s="58" t="s">
        <v>3043</v>
      </c>
      <c r="M1375" s="113" t="s">
        <v>1417</v>
      </c>
      <c r="N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</row>
    <row r="1376" spans="1:101" ht="22.35" customHeight="1" outlineLevel="3">
      <c r="A1376"/>
      <c r="B1376" s="13" t="str">
        <f t="shared" si="137"/>
        <v xml:space="preserve">            Шнур VGA(15pin) штекер - VGA(15pin) штекер, 1.5м, 2 феррита, OD5,5мм (в ПЭ упаковке) (АРБАКОМ)</v>
      </c>
      <c r="C1376" s="31" t="s">
        <v>3450</v>
      </c>
      <c r="D1376" s="12">
        <f t="shared" si="133"/>
        <v>6.48</v>
      </c>
      <c r="E1376" s="84">
        <f t="shared" si="133"/>
        <v>5.3999999999999995</v>
      </c>
      <c r="F1376" s="74" t="s">
        <v>63</v>
      </c>
      <c r="H1376" s="46" t="s">
        <v>3449</v>
      </c>
      <c r="I1376" s="47">
        <v>5.4</v>
      </c>
      <c r="J1376" s="47">
        <v>4.5</v>
      </c>
      <c r="K1376" s="179">
        <v>4.22</v>
      </c>
      <c r="L1376" s="59" t="s">
        <v>3044</v>
      </c>
      <c r="M1376" s="113" t="s">
        <v>1417</v>
      </c>
      <c r="N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</row>
    <row r="1377" spans="1:101" ht="12.6" customHeight="1" outlineLevel="2">
      <c r="A1377"/>
      <c r="B1377" s="35" t="s">
        <v>38</v>
      </c>
      <c r="C1377" s="29"/>
      <c r="D1377" s="29"/>
      <c r="E1377" s="29"/>
      <c r="F1377" s="29"/>
      <c r="G1377" s="29"/>
      <c r="H1377" s="49"/>
      <c r="I1377" s="49"/>
      <c r="J1377" s="49"/>
      <c r="K1377" s="29"/>
      <c r="L1377" s="29"/>
      <c r="M1377" s="29"/>
      <c r="N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</row>
    <row r="1378" spans="1:101" ht="12.6" customHeight="1" outlineLevel="3">
      <c r="A1378"/>
      <c r="B1378" s="36" t="s">
        <v>39</v>
      </c>
      <c r="C1378" s="30"/>
      <c r="D1378" s="30"/>
      <c r="E1378" s="30"/>
      <c r="F1378" s="30"/>
      <c r="G1378" s="30"/>
      <c r="H1378" s="49"/>
      <c r="I1378" s="49"/>
      <c r="J1378" s="49"/>
      <c r="K1378" s="30"/>
      <c r="L1378" s="30"/>
      <c r="M1378" s="30"/>
      <c r="N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</row>
    <row r="1379" spans="1:101" ht="22.35" customHeight="1" outlineLevel="4">
      <c r="A1379"/>
      <c r="B1379" s="13" t="str">
        <f t="shared" ref="B1379:B1387" si="138">HYPERLINK(CONCATENATE("http://belpult.by/site_search?search_term=",C1379),H1379)</f>
        <v xml:space="preserve">                ISO Гнездо аудио и питания для подключения автомагнитолы (LX)</v>
      </c>
      <c r="C1379" s="31" t="s">
        <v>3939</v>
      </c>
      <c r="D1379" s="12">
        <f t="shared" si="133"/>
        <v>2.1720000000000002</v>
      </c>
      <c r="E1379" s="84">
        <f t="shared" si="133"/>
        <v>1.8119999999999998</v>
      </c>
      <c r="F1379" s="74" t="s">
        <v>63</v>
      </c>
      <c r="H1379" s="46" t="s">
        <v>2894</v>
      </c>
      <c r="I1379" s="47">
        <v>1.81</v>
      </c>
      <c r="J1379" s="47">
        <v>1.51</v>
      </c>
      <c r="K1379" s="179">
        <v>1.85</v>
      </c>
      <c r="L1379" s="59" t="s">
        <v>3044</v>
      </c>
      <c r="M1379" s="113" t="s">
        <v>1416</v>
      </c>
      <c r="N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</row>
    <row r="1380" spans="1:101" ht="22.35" customHeight="1" outlineLevel="4">
      <c r="A1380"/>
      <c r="B1380" s="13" t="str">
        <f t="shared" si="138"/>
        <v xml:space="preserve">                ISO штекер акустический и питания для подключения автомагнитолы (LX)</v>
      </c>
      <c r="C1380" s="31" t="s">
        <v>3940</v>
      </c>
      <c r="D1380" s="12">
        <f t="shared" si="133"/>
        <v>2.3759999999999999</v>
      </c>
      <c r="E1380" s="84">
        <f t="shared" si="133"/>
        <v>1.9799999999999998</v>
      </c>
      <c r="F1380" s="74" t="s">
        <v>63</v>
      </c>
      <c r="H1380" s="46" t="s">
        <v>1019</v>
      </c>
      <c r="I1380" s="47">
        <v>1.98</v>
      </c>
      <c r="J1380" s="47">
        <v>1.65</v>
      </c>
      <c r="K1380" s="179">
        <v>1.98</v>
      </c>
      <c r="L1380" s="58" t="s">
        <v>3043</v>
      </c>
      <c r="M1380" s="113" t="s">
        <v>1417</v>
      </c>
      <c r="N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</row>
    <row r="1381" spans="1:101" ht="22.35" customHeight="1" outlineLevel="4">
      <c r="A1381"/>
      <c r="B1381" s="13" t="str">
        <f t="shared" si="138"/>
        <v xml:space="preserve">                Авто-антенный штекер, на кабель (пластик-никель) (АРБАКОМ) </v>
      </c>
      <c r="C1381" s="31" t="s">
        <v>2896</v>
      </c>
      <c r="D1381" s="12">
        <f t="shared" si="133"/>
        <v>0.76800000000000002</v>
      </c>
      <c r="E1381" s="84">
        <f t="shared" si="133"/>
        <v>0.6</v>
      </c>
      <c r="F1381" s="74" t="s">
        <v>63</v>
      </c>
      <c r="H1381" s="46" t="s">
        <v>2895</v>
      </c>
      <c r="I1381" s="47">
        <v>0.64</v>
      </c>
      <c r="J1381" s="47">
        <v>0.5</v>
      </c>
      <c r="K1381" s="179">
        <v>0.44</v>
      </c>
      <c r="L1381" s="59" t="s">
        <v>3044</v>
      </c>
      <c r="M1381" s="113" t="s">
        <v>1437</v>
      </c>
      <c r="N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</row>
    <row r="1382" spans="1:101" ht="22.35" customHeight="1" outlineLevel="4">
      <c r="A1382"/>
      <c r="B1382" s="13" t="str">
        <f t="shared" si="138"/>
        <v xml:space="preserve">                Авто-прикуривателя гнездо, на кабель (АРБАКОМ)</v>
      </c>
      <c r="C1382" s="31" t="s">
        <v>875</v>
      </c>
      <c r="D1382" s="12">
        <f t="shared" si="133"/>
        <v>0.876</v>
      </c>
      <c r="E1382" s="84">
        <f t="shared" si="133"/>
        <v>0.63600000000000001</v>
      </c>
      <c r="F1382" s="74" t="s">
        <v>63</v>
      </c>
      <c r="H1382" s="46" t="s">
        <v>882</v>
      </c>
      <c r="I1382" s="47">
        <v>0.73</v>
      </c>
      <c r="J1382" s="47">
        <v>0.53</v>
      </c>
      <c r="K1382" s="179">
        <v>0.51</v>
      </c>
      <c r="L1382" s="58" t="s">
        <v>3043</v>
      </c>
      <c r="M1382" s="113" t="s">
        <v>1456</v>
      </c>
      <c r="N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</row>
    <row r="1383" spans="1:101" ht="22.35" customHeight="1" outlineLevel="4">
      <c r="A1383"/>
      <c r="B1383" s="13" t="str">
        <f t="shared" si="138"/>
        <v xml:space="preserve">                Авто-прикуривателя штекер, на кабель D7.0мм, с предохранителем, без индикатора (АРБАКОМ)</v>
      </c>
      <c r="C1383" s="31" t="s">
        <v>4024</v>
      </c>
      <c r="D1383" s="12">
        <f t="shared" si="133"/>
        <v>0.98399999999999987</v>
      </c>
      <c r="E1383" s="84">
        <f t="shared" si="133"/>
        <v>0.81600000000000006</v>
      </c>
      <c r="F1383" s="74" t="s">
        <v>63</v>
      </c>
      <c r="H1383" s="46" t="s">
        <v>4023</v>
      </c>
      <c r="I1383" s="47">
        <v>0.82</v>
      </c>
      <c r="J1383" s="47">
        <v>0.68</v>
      </c>
      <c r="K1383" s="179">
        <v>0.64</v>
      </c>
      <c r="L1383" s="59" t="s">
        <v>3044</v>
      </c>
      <c r="M1383" s="113" t="s">
        <v>1416</v>
      </c>
      <c r="N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</row>
    <row r="1384" spans="1:101" ht="22.35" customHeight="1" outlineLevel="4">
      <c r="A1384"/>
      <c r="B1384" s="13" t="str">
        <f t="shared" si="138"/>
        <v xml:space="preserve">                Авто-прикуривателя штекер, на кабель D7.0мм, с предохранителем, с LED индикатором  (АРБАКОМ)</v>
      </c>
      <c r="C1384" s="31" t="s">
        <v>2898</v>
      </c>
      <c r="D1384" s="12">
        <f t="shared" si="133"/>
        <v>1.272</v>
      </c>
      <c r="E1384" s="84">
        <f t="shared" si="133"/>
        <v>0.91199999999999992</v>
      </c>
      <c r="F1384" s="74" t="s">
        <v>63</v>
      </c>
      <c r="H1384" s="46" t="s">
        <v>2897</v>
      </c>
      <c r="I1384" s="47">
        <v>1.06</v>
      </c>
      <c r="J1384" s="47">
        <v>0.76</v>
      </c>
      <c r="K1384" s="179">
        <v>0.73</v>
      </c>
      <c r="L1384" s="58" t="s">
        <v>3043</v>
      </c>
      <c r="M1384" s="113" t="s">
        <v>1940</v>
      </c>
      <c r="N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</row>
    <row r="1385" spans="1:101" ht="22.35" customHeight="1" outlineLevel="4">
      <c r="A1385"/>
      <c r="B1385" s="13" t="str">
        <f t="shared" si="138"/>
        <v xml:space="preserve">                Переходник антенны автомобильной штекер антенный/гнездо радио "угловой" (LX)</v>
      </c>
      <c r="C1385" s="31" t="s">
        <v>135</v>
      </c>
      <c r="D1385" s="12">
        <f t="shared" si="133"/>
        <v>1.6320000000000001</v>
      </c>
      <c r="E1385" s="84">
        <f t="shared" si="133"/>
        <v>1.3559999999999999</v>
      </c>
      <c r="F1385" s="74" t="s">
        <v>63</v>
      </c>
      <c r="H1385" s="46" t="s">
        <v>134</v>
      </c>
      <c r="I1385" s="47">
        <v>1.36</v>
      </c>
      <c r="J1385" s="47">
        <v>1.1299999999999999</v>
      </c>
      <c r="K1385" s="179">
        <v>1.39</v>
      </c>
      <c r="L1385" s="58" t="s">
        <v>3043</v>
      </c>
      <c r="M1385" s="113" t="s">
        <v>1433</v>
      </c>
      <c r="N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</row>
    <row r="1386" spans="1:101" ht="22.35" customHeight="1" outlineLevel="4">
      <c r="A1386"/>
      <c r="B1386" s="13" t="str">
        <f t="shared" si="138"/>
        <v xml:space="preserve">                Переходник антенны автомобильной,  гнездо антенное/штекер радио,  "прямой" (LX)</v>
      </c>
      <c r="C1386" s="31" t="s">
        <v>2636</v>
      </c>
      <c r="D1386" s="12">
        <f t="shared" si="133"/>
        <v>0.73199999999999998</v>
      </c>
      <c r="E1386" s="84">
        <f t="shared" si="133"/>
        <v>0.61199999999999999</v>
      </c>
      <c r="F1386" s="74" t="s">
        <v>63</v>
      </c>
      <c r="H1386" s="46" t="s">
        <v>2635</v>
      </c>
      <c r="I1386" s="47">
        <v>0.61</v>
      </c>
      <c r="J1386" s="47">
        <v>0.51</v>
      </c>
      <c r="K1386" s="179">
        <v>0.59</v>
      </c>
      <c r="L1386" s="58" t="s">
        <v>3043</v>
      </c>
      <c r="M1386" s="113" t="s">
        <v>1433</v>
      </c>
      <c r="N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</row>
    <row r="1387" spans="1:101" ht="22.35" customHeight="1" outlineLevel="4">
      <c r="A1387"/>
      <c r="B1387" s="13" t="str">
        <f t="shared" si="138"/>
        <v xml:space="preserve">                Переходник антенны автомобильной, гнездо BL (ант) / штекер PL (радио) , шнур 10см (LX)</v>
      </c>
      <c r="C1387" s="31" t="s">
        <v>1888</v>
      </c>
      <c r="D1387" s="12">
        <f t="shared" si="133"/>
        <v>3.2279999999999998</v>
      </c>
      <c r="E1387" s="84">
        <f t="shared" si="133"/>
        <v>2.6880000000000002</v>
      </c>
      <c r="F1387" s="74" t="s">
        <v>63</v>
      </c>
      <c r="H1387" s="46" t="s">
        <v>1887</v>
      </c>
      <c r="I1387" s="47">
        <v>2.69</v>
      </c>
      <c r="J1387" s="47">
        <v>2.2400000000000002</v>
      </c>
      <c r="K1387" s="179">
        <v>2.5499999999999998</v>
      </c>
      <c r="L1387" s="58" t="s">
        <v>3043</v>
      </c>
      <c r="M1387" s="113" t="s">
        <v>1405</v>
      </c>
      <c r="N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</row>
    <row r="1388" spans="1:101" ht="12.6" customHeight="1" outlineLevel="3">
      <c r="A1388"/>
      <c r="B1388" s="36" t="s">
        <v>40</v>
      </c>
      <c r="C1388" s="30"/>
      <c r="D1388" s="30"/>
      <c r="E1388" s="30"/>
      <c r="F1388" s="30"/>
      <c r="G1388" s="30"/>
      <c r="H1388" s="49"/>
      <c r="I1388" s="49"/>
      <c r="J1388" s="49"/>
      <c r="K1388" s="30"/>
      <c r="L1388" s="30"/>
      <c r="M1388" s="30"/>
      <c r="N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</row>
    <row r="1389" spans="1:101" ht="22.35" customHeight="1" outlineLevel="4">
      <c r="A1389"/>
      <c r="B1389" s="13" t="str">
        <f t="shared" ref="B1389:B1393" si="139">HYPERLINK(CONCATENATE("http://belpult.by/site_search?search_term=",C1389),H1389)</f>
        <v xml:space="preserve">                Шнур DC питания от Авто прикуривателя -1,4/3,4мм угловой штекер 1,5м (витой) (АРБАКОМ)</v>
      </c>
      <c r="C1389" s="31" t="s">
        <v>2900</v>
      </c>
      <c r="D1389" s="12">
        <f t="shared" si="133"/>
        <v>3.7199999999999998</v>
      </c>
      <c r="E1389" s="84">
        <f t="shared" si="133"/>
        <v>3.0960000000000001</v>
      </c>
      <c r="F1389" s="74" t="s">
        <v>63</v>
      </c>
      <c r="H1389" s="46" t="s">
        <v>2899</v>
      </c>
      <c r="I1389" s="47">
        <v>3.1</v>
      </c>
      <c r="J1389" s="47">
        <v>2.58</v>
      </c>
      <c r="K1389" s="179">
        <v>2.62</v>
      </c>
      <c r="L1389" s="59" t="s">
        <v>3044</v>
      </c>
      <c r="M1389" s="113" t="s">
        <v>1417</v>
      </c>
      <c r="N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</row>
    <row r="1390" spans="1:101" ht="32.85" customHeight="1" outlineLevel="4">
      <c r="A1390"/>
      <c r="B1390" s="13" t="str">
        <f t="shared" si="139"/>
        <v xml:space="preserve">                Шнур DC питания от Авто прикуривателя -2,1/5,5мм прямой штекер 1,5м (плоский кабель) (АРБАКОМ)</v>
      </c>
      <c r="C1390" s="31" t="s">
        <v>2902</v>
      </c>
      <c r="D1390" s="12">
        <f t="shared" ref="D1390:E1453" si="140">PRODUCT(I1390,1.2)</f>
        <v>3.3239999999999998</v>
      </c>
      <c r="E1390" s="84">
        <f t="shared" si="140"/>
        <v>2.7719999999999998</v>
      </c>
      <c r="F1390" s="74" t="s">
        <v>63</v>
      </c>
      <c r="H1390" s="46" t="s">
        <v>2901</v>
      </c>
      <c r="I1390" s="47">
        <v>2.77</v>
      </c>
      <c r="J1390" s="47">
        <v>2.31</v>
      </c>
      <c r="K1390" s="179">
        <v>2.1800000000000002</v>
      </c>
      <c r="L1390" s="59" t="s">
        <v>3044</v>
      </c>
      <c r="M1390" s="113" t="s">
        <v>1417</v>
      </c>
      <c r="N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</row>
    <row r="1391" spans="1:101" ht="22.35" customHeight="1" outlineLevel="4">
      <c r="A1391"/>
      <c r="B1391" s="13" t="str">
        <f t="shared" si="139"/>
        <v xml:space="preserve">                Шнур DC питания от Авто прикуривателя -2,1/5,5мм угловой штекер 1,5м (витой)(АРБАКОМ)</v>
      </c>
      <c r="C1391" s="31" t="s">
        <v>2904</v>
      </c>
      <c r="D1391" s="12">
        <f t="shared" si="140"/>
        <v>3.5999999999999996</v>
      </c>
      <c r="E1391" s="84">
        <f t="shared" si="140"/>
        <v>3</v>
      </c>
      <c r="F1391" s="74" t="s">
        <v>63</v>
      </c>
      <c r="H1391" s="46" t="s">
        <v>2903</v>
      </c>
      <c r="I1391" s="47">
        <v>3</v>
      </c>
      <c r="J1391" s="47">
        <v>2.5</v>
      </c>
      <c r="K1391" s="179">
        <v>2.62</v>
      </c>
      <c r="L1391" s="58" t="s">
        <v>3043</v>
      </c>
      <c r="M1391" s="113" t="s">
        <v>1417</v>
      </c>
      <c r="N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</row>
    <row r="1392" spans="1:101" ht="22.35" customHeight="1" outlineLevel="4">
      <c r="A1392"/>
      <c r="B1392" s="13" t="str">
        <f t="shared" si="139"/>
        <v xml:space="preserve">                Шнур DC питания от Авто-прикуривателя - 1.4/3.4мм прямой штекер, 1.5м (плоский кабель) </v>
      </c>
      <c r="C1392" s="31" t="s">
        <v>207</v>
      </c>
      <c r="D1392" s="12">
        <f t="shared" si="140"/>
        <v>2.9039999999999999</v>
      </c>
      <c r="E1392" s="84">
        <f t="shared" si="140"/>
        <v>2.4239999999999999</v>
      </c>
      <c r="F1392" s="74" t="s">
        <v>63</v>
      </c>
      <c r="H1392" s="46" t="s">
        <v>206</v>
      </c>
      <c r="I1392" s="47">
        <v>2.42</v>
      </c>
      <c r="J1392" s="47">
        <v>2.02</v>
      </c>
      <c r="K1392" s="179">
        <v>2.11</v>
      </c>
      <c r="L1392" s="59" t="s">
        <v>3044</v>
      </c>
      <c r="M1392" s="113" t="s">
        <v>1417</v>
      </c>
      <c r="N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</row>
    <row r="1393" spans="1:101" ht="22.35" customHeight="1" outlineLevel="4">
      <c r="A1393"/>
      <c r="B1393" s="13" t="str">
        <f t="shared" si="139"/>
        <v xml:space="preserve">                Шнур питания DC от Авто прикуривателя - 2.5/5.5мм прямой штекер 1.5м (плоский кабель) </v>
      </c>
      <c r="C1393" s="31" t="s">
        <v>2906</v>
      </c>
      <c r="D1393" s="12">
        <f t="shared" si="140"/>
        <v>2.7839999999999998</v>
      </c>
      <c r="E1393" s="84">
        <f t="shared" si="140"/>
        <v>2.3159999999999998</v>
      </c>
      <c r="F1393" s="74" t="s">
        <v>63</v>
      </c>
      <c r="H1393" s="46" t="s">
        <v>2905</v>
      </c>
      <c r="I1393" s="47">
        <v>2.3199999999999998</v>
      </c>
      <c r="J1393" s="47">
        <v>1.93</v>
      </c>
      <c r="K1393" s="179">
        <v>2.09</v>
      </c>
      <c r="L1393" s="59" t="s">
        <v>3044</v>
      </c>
      <c r="M1393" s="113" t="s">
        <v>1417</v>
      </c>
      <c r="N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</row>
    <row r="1394" spans="1:101" ht="12.6" customHeight="1" outlineLevel="2">
      <c r="A1394"/>
      <c r="B1394" s="35" t="s">
        <v>147</v>
      </c>
      <c r="C1394" s="29"/>
      <c r="D1394" s="29"/>
      <c r="E1394" s="29"/>
      <c r="F1394" s="29"/>
      <c r="G1394" s="29"/>
      <c r="H1394" s="49"/>
      <c r="I1394" s="49"/>
      <c r="J1394" s="49"/>
      <c r="K1394" s="29"/>
      <c r="L1394" s="29"/>
      <c r="M1394" s="29"/>
      <c r="N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</row>
    <row r="1395" spans="1:101" ht="12.6" customHeight="1" outlineLevel="3">
      <c r="A1395"/>
      <c r="B1395" s="36" t="s">
        <v>1176</v>
      </c>
      <c r="C1395" s="30"/>
      <c r="D1395" s="30"/>
      <c r="E1395" s="30"/>
      <c r="F1395" s="30"/>
      <c r="G1395" s="30"/>
      <c r="H1395" s="49"/>
      <c r="I1395" s="49"/>
      <c r="J1395" s="49"/>
      <c r="K1395" s="30"/>
      <c r="L1395" s="30"/>
      <c r="M1395" s="30"/>
      <c r="N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</row>
    <row r="1396" spans="1:101" ht="11.85" customHeight="1" outlineLevel="4">
      <c r="A1396"/>
      <c r="B1396" s="13" t="str">
        <f t="shared" ref="B1396:B1408" si="141">HYPERLINK(CONCATENATE("http://belpult.by/site_search?search_term=",C1396),H1396)</f>
        <v xml:space="preserve">                Адаптер автомобильный CD/MD кассета</v>
      </c>
      <c r="C1396" s="31" t="s">
        <v>2908</v>
      </c>
      <c r="D1396" s="12">
        <f t="shared" si="140"/>
        <v>7.1159999999999997</v>
      </c>
      <c r="E1396" s="84">
        <f t="shared" si="140"/>
        <v>5.9279999999999999</v>
      </c>
      <c r="F1396" s="74" t="s">
        <v>63</v>
      </c>
      <c r="H1396" s="46" t="s">
        <v>2907</v>
      </c>
      <c r="I1396" s="47">
        <v>5.93</v>
      </c>
      <c r="J1396" s="47">
        <v>4.9400000000000004</v>
      </c>
      <c r="K1396" s="179">
        <v>5.72</v>
      </c>
      <c r="L1396" s="58" t="s">
        <v>3043</v>
      </c>
      <c r="M1396" s="113" t="s">
        <v>1417</v>
      </c>
      <c r="N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</row>
    <row r="1397" spans="1:101" ht="22.35" customHeight="1" outlineLevel="4">
      <c r="A1397"/>
      <c r="B1397" s="13" t="str">
        <f t="shared" si="141"/>
        <v xml:space="preserve">                переходник  6.3мм Стерео штекер - 3.5мм Стерео гнездо (пластик-никель) APP-126</v>
      </c>
      <c r="C1397" s="31" t="s">
        <v>2910</v>
      </c>
      <c r="D1397" s="12">
        <f t="shared" si="140"/>
        <v>0.55200000000000005</v>
      </c>
      <c r="E1397" s="84">
        <f t="shared" si="140"/>
        <v>0.45599999999999996</v>
      </c>
      <c r="F1397" s="74" t="s">
        <v>63</v>
      </c>
      <c r="H1397" s="46" t="s">
        <v>2909</v>
      </c>
      <c r="I1397" s="47">
        <v>0.46</v>
      </c>
      <c r="J1397" s="47">
        <v>0.38</v>
      </c>
      <c r="K1397" s="179">
        <v>0.4</v>
      </c>
      <c r="L1397" s="59" t="s">
        <v>3044</v>
      </c>
      <c r="M1397" s="113" t="s">
        <v>1437</v>
      </c>
      <c r="N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</row>
    <row r="1398" spans="1:101" ht="22.35" customHeight="1" outlineLevel="4">
      <c r="A1398"/>
      <c r="B1398" s="13" t="str">
        <f t="shared" si="141"/>
        <v xml:space="preserve">                переходник 2,5мм Стерео штекер-3,5мм Стерео гнезда  (никель) (АРБАКОМ)</v>
      </c>
      <c r="C1398" s="31" t="s">
        <v>1052</v>
      </c>
      <c r="D1398" s="12">
        <f t="shared" si="140"/>
        <v>0.99599999999999989</v>
      </c>
      <c r="E1398" s="84">
        <f t="shared" si="140"/>
        <v>0.82799999999999996</v>
      </c>
      <c r="F1398" s="74" t="s">
        <v>63</v>
      </c>
      <c r="H1398" s="46" t="s">
        <v>1177</v>
      </c>
      <c r="I1398" s="47">
        <v>0.83</v>
      </c>
      <c r="J1398" s="47">
        <v>0.69</v>
      </c>
      <c r="K1398" s="179">
        <v>0.7</v>
      </c>
      <c r="L1398" s="58" t="s">
        <v>3043</v>
      </c>
      <c r="M1398" s="113" t="s">
        <v>1437</v>
      </c>
      <c r="N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</row>
    <row r="1399" spans="1:101" ht="22.35" customHeight="1" outlineLevel="4">
      <c r="A1399"/>
      <c r="B1399" s="13" t="str">
        <f t="shared" si="141"/>
        <v xml:space="preserve">                переходник 2,5мм Стерео штекер-3,5мм Стерео гнезда  (пластик-никель) (АРБАКОМ)</v>
      </c>
      <c r="C1399" s="31" t="s">
        <v>41</v>
      </c>
      <c r="D1399" s="12">
        <f t="shared" si="140"/>
        <v>0.72</v>
      </c>
      <c r="E1399" s="84">
        <f t="shared" si="140"/>
        <v>0.6</v>
      </c>
      <c r="F1399" s="74" t="s">
        <v>63</v>
      </c>
      <c r="H1399" s="46" t="s">
        <v>1178</v>
      </c>
      <c r="I1399" s="47">
        <v>0.6</v>
      </c>
      <c r="J1399" s="47">
        <v>0.5</v>
      </c>
      <c r="K1399" s="179">
        <v>0.46</v>
      </c>
      <c r="L1399" s="59" t="s">
        <v>3044</v>
      </c>
      <c r="M1399" s="113" t="s">
        <v>1437</v>
      </c>
      <c r="N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</row>
    <row r="1400" spans="1:101" ht="22.35" customHeight="1" outlineLevel="4">
      <c r="A1400"/>
      <c r="B1400" s="13" t="str">
        <f t="shared" si="141"/>
        <v xml:space="preserve">                переходник 3,5мм Стерео штекер-2,5мм Стерео гнездо  (пластик-никель) (АРБАКОМ)</v>
      </c>
      <c r="C1400" s="31" t="s">
        <v>148</v>
      </c>
      <c r="D1400" s="12">
        <f t="shared" si="140"/>
        <v>0.48</v>
      </c>
      <c r="E1400" s="84">
        <f t="shared" si="140"/>
        <v>0.36</v>
      </c>
      <c r="F1400" s="74" t="s">
        <v>63</v>
      </c>
      <c r="H1400" s="46" t="s">
        <v>1179</v>
      </c>
      <c r="I1400" s="47">
        <v>0.4</v>
      </c>
      <c r="J1400" s="47">
        <v>0.3</v>
      </c>
      <c r="K1400" s="179">
        <v>0.37</v>
      </c>
      <c r="L1400" s="58" t="s">
        <v>3043</v>
      </c>
      <c r="M1400" s="113" t="s">
        <v>1437</v>
      </c>
      <c r="N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</row>
    <row r="1401" spans="1:101" ht="22.35" customHeight="1" outlineLevel="4">
      <c r="A1401"/>
      <c r="B1401" s="13" t="str">
        <f t="shared" si="141"/>
        <v xml:space="preserve">                переходник 3,5мм Стерео штекер-2*3,5мм Стерео гнезда  (пластик-никель) (АРБАКОМ)</v>
      </c>
      <c r="C1401" s="31" t="s">
        <v>2912</v>
      </c>
      <c r="D1401" s="12">
        <f t="shared" si="140"/>
        <v>0.55200000000000005</v>
      </c>
      <c r="E1401" s="84">
        <f t="shared" si="140"/>
        <v>0.45599999999999996</v>
      </c>
      <c r="F1401" s="74" t="s">
        <v>63</v>
      </c>
      <c r="H1401" s="46" t="s">
        <v>2911</v>
      </c>
      <c r="I1401" s="47">
        <v>0.46</v>
      </c>
      <c r="J1401" s="47">
        <v>0.38</v>
      </c>
      <c r="K1401" s="179">
        <v>0.4</v>
      </c>
      <c r="L1401" s="58" t="s">
        <v>3043</v>
      </c>
      <c r="M1401" s="113" t="s">
        <v>1437</v>
      </c>
      <c r="N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</row>
    <row r="1402" spans="1:101" ht="22.35" customHeight="1" outlineLevel="4">
      <c r="A1402"/>
      <c r="B1402" s="13" t="str">
        <f t="shared" si="141"/>
        <v xml:space="preserve">                переходник 3,5мм Стерео штекер-2*RCA (тюльпан) гнезда  (пластик-никель) (АРБАКОМ)</v>
      </c>
      <c r="C1402" s="31" t="s">
        <v>2914</v>
      </c>
      <c r="D1402" s="12">
        <f t="shared" si="140"/>
        <v>0.55200000000000005</v>
      </c>
      <c r="E1402" s="84">
        <f t="shared" si="140"/>
        <v>0.45599999999999996</v>
      </c>
      <c r="F1402" s="74" t="s">
        <v>63</v>
      </c>
      <c r="H1402" s="46" t="s">
        <v>2913</v>
      </c>
      <c r="I1402" s="47">
        <v>0.46</v>
      </c>
      <c r="J1402" s="47">
        <v>0.38</v>
      </c>
      <c r="K1402" s="179">
        <v>0.4</v>
      </c>
      <c r="L1402" s="59" t="s">
        <v>3044</v>
      </c>
      <c r="M1402" s="113" t="s">
        <v>1437</v>
      </c>
      <c r="N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</row>
    <row r="1403" spans="1:101" ht="22.35" customHeight="1" outlineLevel="4">
      <c r="A1403"/>
      <c r="B1403" s="13" t="str">
        <f t="shared" si="141"/>
        <v xml:space="preserve">                переходник 3,5мм Стерео штекер-6,3мм Стерео гнездо  (никель) (АРБАКОМ)</v>
      </c>
      <c r="C1403" s="31" t="s">
        <v>2916</v>
      </c>
      <c r="D1403" s="12">
        <f t="shared" si="140"/>
        <v>1.0920000000000001</v>
      </c>
      <c r="E1403" s="84">
        <f t="shared" si="140"/>
        <v>0.91199999999999992</v>
      </c>
      <c r="F1403" s="74" t="s">
        <v>63</v>
      </c>
      <c r="H1403" s="46" t="s">
        <v>2915</v>
      </c>
      <c r="I1403" s="47">
        <v>0.91</v>
      </c>
      <c r="J1403" s="47">
        <v>0.76</v>
      </c>
      <c r="K1403" s="179">
        <v>0.79</v>
      </c>
      <c r="L1403" s="58" t="s">
        <v>3043</v>
      </c>
      <c r="M1403" s="113" t="s">
        <v>1437</v>
      </c>
      <c r="N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</row>
    <row r="1404" spans="1:101" ht="22.35" customHeight="1" outlineLevel="4">
      <c r="A1404"/>
      <c r="B1404" s="13" t="str">
        <f t="shared" si="141"/>
        <v xml:space="preserve">                переходник 3*RCA (тюльпан)гнезда-3*RCA (тюльпан) гнезда  (пластик-никель) (АРБАКОМ)</v>
      </c>
      <c r="C1404" s="31" t="s">
        <v>208</v>
      </c>
      <c r="D1404" s="12">
        <f t="shared" si="140"/>
        <v>0.76800000000000002</v>
      </c>
      <c r="E1404" s="84">
        <f t="shared" si="140"/>
        <v>0.63600000000000001</v>
      </c>
      <c r="F1404" s="74" t="s">
        <v>63</v>
      </c>
      <c r="H1404" s="46" t="s">
        <v>1180</v>
      </c>
      <c r="I1404" s="47">
        <v>0.64</v>
      </c>
      <c r="J1404" s="47">
        <v>0.53</v>
      </c>
      <c r="K1404" s="179">
        <v>0.51</v>
      </c>
      <c r="L1404" s="58" t="s">
        <v>3043</v>
      </c>
      <c r="M1404" s="113" t="s">
        <v>1437</v>
      </c>
      <c r="N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</row>
    <row r="1405" spans="1:101" ht="22.35" customHeight="1" outlineLevel="4">
      <c r="A1405"/>
      <c r="B1405" s="13" t="str">
        <f t="shared" si="141"/>
        <v xml:space="preserve">                переходник 6,3мм Стерео штекер-3,5мм Стерео гнездо  (золото) (АРБАКОМ)</v>
      </c>
      <c r="C1405" s="31" t="s">
        <v>2918</v>
      </c>
      <c r="D1405" s="12">
        <f t="shared" si="140"/>
        <v>1.728</v>
      </c>
      <c r="E1405" s="84">
        <f t="shared" si="140"/>
        <v>1.44</v>
      </c>
      <c r="F1405" s="74" t="s">
        <v>63</v>
      </c>
      <c r="H1405" s="46" t="s">
        <v>2917</v>
      </c>
      <c r="I1405" s="47">
        <v>1.44</v>
      </c>
      <c r="J1405" s="47">
        <v>1.2</v>
      </c>
      <c r="K1405" s="179">
        <v>1.1399999999999999</v>
      </c>
      <c r="L1405" s="59" t="s">
        <v>3044</v>
      </c>
      <c r="M1405" s="113" t="s">
        <v>1437</v>
      </c>
      <c r="N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</row>
    <row r="1406" spans="1:101" ht="22.35" customHeight="1" outlineLevel="4">
      <c r="A1406"/>
      <c r="B1406" s="13" t="str">
        <f t="shared" si="141"/>
        <v xml:space="preserve">                переходник 6,3мм Стерео штекер-3,5мм Стерео гнездо  (никель) (АРБАКОМ)</v>
      </c>
      <c r="C1406" s="31" t="s">
        <v>2920</v>
      </c>
      <c r="D1406" s="12">
        <f t="shared" si="140"/>
        <v>1.3679999999999999</v>
      </c>
      <c r="E1406" s="84">
        <f t="shared" si="140"/>
        <v>1.08</v>
      </c>
      <c r="F1406" s="74" t="s">
        <v>63</v>
      </c>
      <c r="H1406" s="46" t="s">
        <v>2919</v>
      </c>
      <c r="I1406" s="47">
        <v>1.1399999999999999</v>
      </c>
      <c r="J1406" s="47">
        <v>0.9</v>
      </c>
      <c r="K1406" s="179">
        <v>0.79</v>
      </c>
      <c r="L1406" s="58" t="s">
        <v>3043</v>
      </c>
      <c r="M1406" s="113" t="s">
        <v>1437</v>
      </c>
      <c r="N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</row>
    <row r="1407" spans="1:101" ht="22.35" customHeight="1" outlineLevel="4">
      <c r="A1407"/>
      <c r="B1407" s="13" t="str">
        <f t="shared" si="141"/>
        <v xml:space="preserve">                переходник RCA (тюльпан) штекер-2*RCA (тюльпан) гнезда  (пластик-никель) (АРБАКОМ)</v>
      </c>
      <c r="C1407" s="31" t="s">
        <v>2922</v>
      </c>
      <c r="D1407" s="12">
        <f t="shared" si="140"/>
        <v>0.55200000000000005</v>
      </c>
      <c r="E1407" s="84">
        <f t="shared" si="140"/>
        <v>0.45599999999999996</v>
      </c>
      <c r="F1407" s="74" t="s">
        <v>63</v>
      </c>
      <c r="H1407" s="46" t="s">
        <v>2921</v>
      </c>
      <c r="I1407" s="47">
        <v>0.46</v>
      </c>
      <c r="J1407" s="47">
        <v>0.38</v>
      </c>
      <c r="K1407" s="179">
        <v>0.4</v>
      </c>
      <c r="L1407" s="58" t="s">
        <v>3043</v>
      </c>
      <c r="M1407" s="113" t="s">
        <v>1437</v>
      </c>
      <c r="N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</row>
    <row r="1408" spans="1:101" ht="22.35" customHeight="1" outlineLevel="4">
      <c r="A1408"/>
      <c r="B1408" s="13" t="str">
        <f t="shared" si="141"/>
        <v xml:space="preserve">                Шнур - переходник 3.5штекер стерео-2гнезда 3,5 10см Atcom</v>
      </c>
      <c r="C1408" s="32">
        <v>15907</v>
      </c>
      <c r="D1408" s="12">
        <f t="shared" si="140"/>
        <v>2.5920000000000001</v>
      </c>
      <c r="E1408" s="84">
        <f t="shared" si="140"/>
        <v>2.16</v>
      </c>
      <c r="F1408" s="74" t="s">
        <v>63</v>
      </c>
      <c r="H1408" s="46" t="s">
        <v>3127</v>
      </c>
      <c r="I1408" s="47">
        <v>2.16</v>
      </c>
      <c r="J1408" s="47">
        <v>1.8</v>
      </c>
      <c r="K1408" s="179">
        <v>1.98</v>
      </c>
      <c r="L1408" s="58" t="s">
        <v>3043</v>
      </c>
      <c r="M1408" s="113" t="s">
        <v>1417</v>
      </c>
      <c r="N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</row>
    <row r="1409" spans="1:101" ht="12.6" customHeight="1" outlineLevel="3">
      <c r="A1409"/>
      <c r="B1409" s="36" t="s">
        <v>1181</v>
      </c>
      <c r="C1409" s="30"/>
      <c r="D1409" s="30"/>
      <c r="E1409" s="30"/>
      <c r="F1409" s="30"/>
      <c r="G1409" s="30"/>
      <c r="H1409" s="49"/>
      <c r="I1409" s="49"/>
      <c r="J1409" s="49"/>
      <c r="K1409" s="30"/>
      <c r="L1409" s="30"/>
      <c r="M1409" s="30"/>
      <c r="N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</row>
    <row r="1410" spans="1:101" ht="11.85" customHeight="1" outlineLevel="4">
      <c r="A1410"/>
      <c r="B1410" s="13" t="str">
        <f t="shared" ref="B1410:B1423" si="142">HYPERLINK(CONCATENATE("http://belpult.by/site_search?search_term=",C1410),H1410)</f>
        <v xml:space="preserve">                Конвертер из HDMI в VGA (PCI1394)</v>
      </c>
      <c r="C1410" s="32">
        <v>16297</v>
      </c>
      <c r="D1410" s="12">
        <f t="shared" si="140"/>
        <v>64.007999999999996</v>
      </c>
      <c r="E1410" s="84">
        <f t="shared" si="140"/>
        <v>53.34</v>
      </c>
      <c r="F1410" s="74" t="s">
        <v>63</v>
      </c>
      <c r="H1410" s="46" t="s">
        <v>1182</v>
      </c>
      <c r="I1410" s="47">
        <v>53.34</v>
      </c>
      <c r="J1410" s="47">
        <v>44.45</v>
      </c>
      <c r="K1410" s="179">
        <v>47.74</v>
      </c>
      <c r="L1410" s="58" t="s">
        <v>3043</v>
      </c>
      <c r="M1410" s="113" t="s">
        <v>1436</v>
      </c>
      <c r="N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</row>
    <row r="1411" spans="1:101" ht="11.85" customHeight="1" outlineLevel="4">
      <c r="A1411"/>
      <c r="B1411" s="13" t="str">
        <f t="shared" si="142"/>
        <v xml:space="preserve">                Конвертер из VGA в HDMI (HDV01) Atcom</v>
      </c>
      <c r="C1411" s="32">
        <v>16298</v>
      </c>
      <c r="D1411" s="12">
        <f t="shared" si="140"/>
        <v>58.32</v>
      </c>
      <c r="E1411" s="84">
        <f t="shared" si="140"/>
        <v>48.6</v>
      </c>
      <c r="F1411" s="74" t="s">
        <v>63</v>
      </c>
      <c r="H1411" s="46" t="s">
        <v>1807</v>
      </c>
      <c r="I1411" s="47">
        <v>48.6</v>
      </c>
      <c r="J1411" s="47">
        <v>40.5</v>
      </c>
      <c r="K1411" s="179">
        <v>48.11</v>
      </c>
      <c r="L1411" s="58" t="s">
        <v>3043</v>
      </c>
      <c r="M1411" s="113" t="s">
        <v>1436</v>
      </c>
      <c r="N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</row>
    <row r="1412" spans="1:101" ht="22.35" customHeight="1" outlineLevel="4">
      <c r="A1412"/>
      <c r="B1412" s="13" t="str">
        <f t="shared" si="142"/>
        <v xml:space="preserve">                переходник DVI-D (24+1) штекер - HDMI гнездо (пластик-золото, ПВХ-упаковка) (АРБАКОМ)</v>
      </c>
      <c r="C1412" s="31" t="s">
        <v>1809</v>
      </c>
      <c r="D1412" s="12">
        <f t="shared" si="140"/>
        <v>5.0880000000000001</v>
      </c>
      <c r="E1412" s="84">
        <f t="shared" si="140"/>
        <v>4.2359999999999998</v>
      </c>
      <c r="F1412" s="74" t="s">
        <v>63</v>
      </c>
      <c r="H1412" s="46" t="s">
        <v>1808</v>
      </c>
      <c r="I1412" s="47">
        <v>4.24</v>
      </c>
      <c r="J1412" s="47">
        <v>3.53</v>
      </c>
      <c r="K1412" s="179">
        <v>3.7</v>
      </c>
      <c r="L1412" s="59" t="s">
        <v>3044</v>
      </c>
      <c r="M1412" s="113" t="s">
        <v>1417</v>
      </c>
      <c r="N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</row>
    <row r="1413" spans="1:101" ht="22.35" customHeight="1" outlineLevel="4">
      <c r="A1413"/>
      <c r="B1413" s="13" t="str">
        <f t="shared" si="142"/>
        <v xml:space="preserve">                переходник DVI-D штекер - VGA (15pin) гнездо (пластик-никель-золото, ПВХ-упаковка) (АРБАКОМ)</v>
      </c>
      <c r="C1413" s="31" t="s">
        <v>2638</v>
      </c>
      <c r="D1413" s="12">
        <f t="shared" si="140"/>
        <v>6.5760000000000005</v>
      </c>
      <c r="E1413" s="84">
        <f t="shared" si="140"/>
        <v>4.919999999999999</v>
      </c>
      <c r="F1413" s="74" t="s">
        <v>63</v>
      </c>
      <c r="H1413" s="46" t="s">
        <v>2637</v>
      </c>
      <c r="I1413" s="47">
        <v>5.48</v>
      </c>
      <c r="J1413" s="47">
        <v>4.0999999999999996</v>
      </c>
      <c r="K1413" s="179">
        <v>3.81</v>
      </c>
      <c r="L1413" s="59" t="s">
        <v>3044</v>
      </c>
      <c r="M1413" s="113" t="s">
        <v>1417</v>
      </c>
      <c r="N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</row>
    <row r="1414" spans="1:101" ht="11.85" customHeight="1" outlineLevel="4">
      <c r="A1414"/>
      <c r="B1414" s="13" t="str">
        <f t="shared" si="142"/>
        <v xml:space="preserve">                Переходник DVIгнездо - HDMIштекер</v>
      </c>
      <c r="C1414" s="32">
        <v>15904</v>
      </c>
      <c r="D1414" s="12">
        <f t="shared" si="140"/>
        <v>6</v>
      </c>
      <c r="E1414" s="84">
        <f t="shared" si="140"/>
        <v>5.0039999999999996</v>
      </c>
      <c r="F1414" s="74" t="s">
        <v>63</v>
      </c>
      <c r="H1414" s="46" t="s">
        <v>1183</v>
      </c>
      <c r="I1414" s="47">
        <v>5</v>
      </c>
      <c r="J1414" s="47">
        <v>4.17</v>
      </c>
      <c r="K1414" s="179">
        <v>4.95</v>
      </c>
      <c r="L1414" s="58" t="s">
        <v>3043</v>
      </c>
      <c r="M1414" s="113" t="s">
        <v>1417</v>
      </c>
      <c r="N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</row>
    <row r="1415" spans="1:101" ht="11.85" customHeight="1" outlineLevel="4">
      <c r="A1415"/>
      <c r="B1415" s="13" t="str">
        <f t="shared" si="142"/>
        <v xml:space="preserve">                Переходник DVIштекер - VGAгнездо</v>
      </c>
      <c r="C1415" s="32">
        <v>15905</v>
      </c>
      <c r="D1415" s="12">
        <f t="shared" si="140"/>
        <v>5.8440000000000003</v>
      </c>
      <c r="E1415" s="84">
        <f t="shared" si="140"/>
        <v>4.871999999999999</v>
      </c>
      <c r="F1415" s="74" t="s">
        <v>63</v>
      </c>
      <c r="H1415" s="46" t="s">
        <v>2093</v>
      </c>
      <c r="I1415" s="47">
        <v>4.87</v>
      </c>
      <c r="J1415" s="47">
        <v>4.0599999999999996</v>
      </c>
      <c r="K1415" s="179">
        <v>4.38</v>
      </c>
      <c r="L1415" s="58" t="s">
        <v>3043</v>
      </c>
      <c r="M1415" s="113" t="s">
        <v>1417</v>
      </c>
      <c r="N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</row>
    <row r="1416" spans="1:101" ht="22.35" customHeight="1" outlineLevel="4">
      <c r="A1416"/>
      <c r="B1416" s="13" t="str">
        <f t="shared" si="142"/>
        <v xml:space="preserve">                переходник HDMI mini штекер - HDMI гнездо (пластик-золото, ПВХ-упаковка) (АРБАКОМ)</v>
      </c>
      <c r="C1416" s="31" t="s">
        <v>2640</v>
      </c>
      <c r="D1416" s="12">
        <f t="shared" si="140"/>
        <v>2.964</v>
      </c>
      <c r="E1416" s="84">
        <f t="shared" si="140"/>
        <v>2.472</v>
      </c>
      <c r="F1416" s="74" t="s">
        <v>63</v>
      </c>
      <c r="H1416" s="46" t="s">
        <v>2639</v>
      </c>
      <c r="I1416" s="47">
        <v>2.4700000000000002</v>
      </c>
      <c r="J1416" s="47">
        <v>2.06</v>
      </c>
      <c r="K1416" s="179">
        <v>2.16</v>
      </c>
      <c r="L1416" s="59" t="s">
        <v>3044</v>
      </c>
      <c r="M1416" s="113" t="s">
        <v>1417</v>
      </c>
      <c r="N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</row>
    <row r="1417" spans="1:101" ht="22.35" customHeight="1" outlineLevel="4">
      <c r="A1417"/>
      <c r="B1417" s="13" t="str">
        <f t="shared" si="142"/>
        <v xml:space="preserve">                переходник HDMI гнездо - HDMI гнездо (пластик-золото, ПВХ-упаковка) (АРБАКОМ)</v>
      </c>
      <c r="C1417" s="31" t="s">
        <v>209</v>
      </c>
      <c r="D1417" s="12">
        <f t="shared" si="140"/>
        <v>3.0839999999999996</v>
      </c>
      <c r="E1417" s="84">
        <f t="shared" si="140"/>
        <v>2.5680000000000001</v>
      </c>
      <c r="F1417" s="74" t="s">
        <v>63</v>
      </c>
      <c r="H1417" s="46" t="s">
        <v>1184</v>
      </c>
      <c r="I1417" s="47">
        <v>2.57</v>
      </c>
      <c r="J1417" s="47">
        <v>2.14</v>
      </c>
      <c r="K1417" s="179">
        <v>2.2400000000000002</v>
      </c>
      <c r="L1417" s="58" t="s">
        <v>3043</v>
      </c>
      <c r="M1417" s="113" t="s">
        <v>1417</v>
      </c>
      <c r="N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</row>
    <row r="1418" spans="1:101" ht="22.35" customHeight="1" outlineLevel="4">
      <c r="A1418"/>
      <c r="B1418" s="13" t="str">
        <f t="shared" si="142"/>
        <v xml:space="preserve">                переходник HDMI микро (micro) штекер - HDMI гнездо (пластик-золото, ПВХ-упаковка) (АРБАКОМ)</v>
      </c>
      <c r="C1418" s="31" t="s">
        <v>1283</v>
      </c>
      <c r="D1418" s="12">
        <f t="shared" si="140"/>
        <v>5.7480000000000002</v>
      </c>
      <c r="E1418" s="84">
        <f t="shared" si="140"/>
        <v>4.7880000000000003</v>
      </c>
      <c r="F1418" s="74" t="s">
        <v>63</v>
      </c>
      <c r="H1418" s="46" t="s">
        <v>1282</v>
      </c>
      <c r="I1418" s="47">
        <v>4.79</v>
      </c>
      <c r="J1418" s="47">
        <v>3.99</v>
      </c>
      <c r="K1418" s="179">
        <v>4.2</v>
      </c>
      <c r="L1418" s="58" t="s">
        <v>3043</v>
      </c>
      <c r="M1418" s="113" t="s">
        <v>1417</v>
      </c>
      <c r="N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</row>
    <row r="1419" spans="1:101" ht="22.35" customHeight="1" outlineLevel="4">
      <c r="A1419"/>
      <c r="B1419" s="13" t="str">
        <f t="shared" si="142"/>
        <v xml:space="preserve">                переходник HDMI штекер - HDMI гнездо угловой (пластик-золото, ПВХ-упаковка) (АРБАКОМ)</v>
      </c>
      <c r="C1419" s="31" t="s">
        <v>484</v>
      </c>
      <c r="D1419" s="12">
        <f t="shared" si="140"/>
        <v>4.3440000000000003</v>
      </c>
      <c r="E1419" s="84">
        <f t="shared" si="140"/>
        <v>3.6239999999999997</v>
      </c>
      <c r="F1419" s="74" t="s">
        <v>63</v>
      </c>
      <c r="H1419" s="46" t="s">
        <v>1185</v>
      </c>
      <c r="I1419" s="47">
        <v>3.62</v>
      </c>
      <c r="J1419" s="47">
        <v>3.02</v>
      </c>
      <c r="K1419" s="179">
        <v>3.15</v>
      </c>
      <c r="L1419" s="58" t="s">
        <v>3043</v>
      </c>
      <c r="M1419" s="113" t="s">
        <v>1417</v>
      </c>
      <c r="N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</row>
    <row r="1420" spans="1:101" ht="22.35" customHeight="1" outlineLevel="4">
      <c r="A1420"/>
      <c r="B1420" s="13" t="str">
        <f t="shared" si="142"/>
        <v xml:space="preserve">                переходник HDMI штекер - VGA гнездо (3.5AUX в комлекте, ПВХ-упаковка) </v>
      </c>
      <c r="C1420" s="31" t="s">
        <v>2642</v>
      </c>
      <c r="D1420" s="12">
        <f t="shared" si="140"/>
        <v>18</v>
      </c>
      <c r="E1420" s="84">
        <f t="shared" si="140"/>
        <v>14.399999999999999</v>
      </c>
      <c r="F1420" s="74" t="s">
        <v>63</v>
      </c>
      <c r="H1420" s="46" t="s">
        <v>2641</v>
      </c>
      <c r="I1420" s="47">
        <v>15</v>
      </c>
      <c r="J1420" s="47">
        <v>12</v>
      </c>
      <c r="K1420" s="179">
        <v>13.2</v>
      </c>
      <c r="L1420" s="59" t="s">
        <v>3044</v>
      </c>
      <c r="M1420" s="113"/>
      <c r="N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</row>
    <row r="1421" spans="1:101" ht="11.85" customHeight="1" outlineLevel="4">
      <c r="A1421"/>
      <c r="B1421" s="13" t="str">
        <f t="shared" si="142"/>
        <v xml:space="preserve">                Переходник из HDMI в VGA (АТ1013) Atcom, 10см</v>
      </c>
      <c r="C1421" s="32">
        <v>17114</v>
      </c>
      <c r="D1421" s="12">
        <f t="shared" si="140"/>
        <v>20.544</v>
      </c>
      <c r="E1421" s="84">
        <f t="shared" si="140"/>
        <v>17.123999999999999</v>
      </c>
      <c r="F1421" s="74" t="s">
        <v>63</v>
      </c>
      <c r="H1421" s="46" t="s">
        <v>1810</v>
      </c>
      <c r="I1421" s="47">
        <v>17.12</v>
      </c>
      <c r="J1421" s="47">
        <v>14.27</v>
      </c>
      <c r="K1421" s="179">
        <v>15.4</v>
      </c>
      <c r="L1421" s="58" t="s">
        <v>3043</v>
      </c>
      <c r="M1421" s="113" t="s">
        <v>1436</v>
      </c>
      <c r="N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</row>
    <row r="1422" spans="1:101" ht="22.35" customHeight="1" outlineLevel="4">
      <c r="A1422"/>
      <c r="B1422" s="13" t="str">
        <f t="shared" si="142"/>
        <v xml:space="preserve">                Шнур-переходник  Delink DVI-HDMI "HD" пластик 0,3м (DVI гн - HDMI шт)</v>
      </c>
      <c r="C1422" s="32">
        <v>7560</v>
      </c>
      <c r="D1422" s="12">
        <f t="shared" si="140"/>
        <v>5.4719999999999995</v>
      </c>
      <c r="E1422" s="84">
        <f t="shared" si="140"/>
        <v>4.1040000000000001</v>
      </c>
      <c r="F1422" s="74" t="s">
        <v>63</v>
      </c>
      <c r="H1422" s="46" t="s">
        <v>1186</v>
      </c>
      <c r="I1422" s="47">
        <v>4.5599999999999996</v>
      </c>
      <c r="J1422" s="47">
        <v>3.42</v>
      </c>
      <c r="K1422" s="179">
        <v>4.71</v>
      </c>
      <c r="L1422" s="58" t="s">
        <v>3043</v>
      </c>
      <c r="M1422" s="113" t="s">
        <v>1417</v>
      </c>
      <c r="N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</row>
    <row r="1423" spans="1:101" ht="22.35" customHeight="1" outlineLevel="4">
      <c r="A1423"/>
      <c r="B1423" s="13" t="str">
        <f t="shared" si="142"/>
        <v xml:space="preserve">                Шнур-переходник  Delink HDMIшт.-HDMIгн.+DVI-Dгн.  "HD" пластик 0,25м</v>
      </c>
      <c r="C1423" s="32">
        <v>7778</v>
      </c>
      <c r="D1423" s="12">
        <f t="shared" si="140"/>
        <v>1.9919999999999998</v>
      </c>
      <c r="E1423" s="84">
        <f t="shared" si="140"/>
        <v>1.5</v>
      </c>
      <c r="F1423" s="74" t="s">
        <v>63</v>
      </c>
      <c r="H1423" s="46" t="s">
        <v>1187</v>
      </c>
      <c r="I1423" s="47">
        <v>1.66</v>
      </c>
      <c r="J1423" s="47">
        <v>1.25</v>
      </c>
      <c r="K1423" s="179">
        <v>1.72</v>
      </c>
      <c r="L1423" s="58" t="s">
        <v>3043</v>
      </c>
      <c r="M1423" s="113" t="s">
        <v>1417</v>
      </c>
      <c r="N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</row>
    <row r="1424" spans="1:101" ht="12.6" customHeight="1" outlineLevel="3">
      <c r="A1424"/>
      <c r="B1424" s="36" t="s">
        <v>4122</v>
      </c>
      <c r="C1424" s="30"/>
      <c r="D1424" s="30"/>
      <c r="E1424" s="30"/>
      <c r="F1424" s="30"/>
      <c r="G1424" s="30"/>
      <c r="H1424" s="49"/>
      <c r="I1424" s="49"/>
      <c r="J1424" s="49"/>
      <c r="K1424" s="30"/>
      <c r="L1424" s="30"/>
      <c r="M1424" s="30"/>
      <c r="N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</row>
    <row r="1425" spans="1:101" ht="22.35" customHeight="1" outlineLevel="4">
      <c r="A1425"/>
      <c r="B1425" s="13" t="str">
        <f t="shared" ref="B1425:B1431" si="143">HYPERLINK(CONCATENATE("http://belpult.by/site_search?search_term=",C1425),H1425)</f>
        <v xml:space="preserve">                Hoco UA10 Адаптер OTG Micro-USB цвет: серебристый</v>
      </c>
      <c r="C1425" s="34">
        <v>283</v>
      </c>
      <c r="D1425" s="12">
        <f t="shared" si="140"/>
        <v>6.6119999999999992</v>
      </c>
      <c r="E1425" s="84">
        <f t="shared" si="140"/>
        <v>5.508</v>
      </c>
      <c r="F1425" s="74" t="s">
        <v>63</v>
      </c>
      <c r="H1425" s="46" t="s">
        <v>4123</v>
      </c>
      <c r="I1425" s="47">
        <v>5.51</v>
      </c>
      <c r="J1425" s="47">
        <v>4.59</v>
      </c>
      <c r="K1425" s="179">
        <v>4.95</v>
      </c>
      <c r="L1425" s="58" t="s">
        <v>3043</v>
      </c>
      <c r="M1425" s="113" t="s">
        <v>1419</v>
      </c>
      <c r="N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</row>
    <row r="1426" spans="1:101" ht="22.35" customHeight="1" outlineLevel="4">
      <c r="A1426"/>
      <c r="B1426" s="13" t="str">
        <f t="shared" si="143"/>
        <v xml:space="preserve">                Hoco UA8  Адаптер  Type-c - micro USB цвет: серебристый</v>
      </c>
      <c r="C1426" s="34">
        <v>269</v>
      </c>
      <c r="D1426" s="12">
        <f t="shared" si="140"/>
        <v>6.3599999999999994</v>
      </c>
      <c r="E1426" s="84">
        <f t="shared" si="140"/>
        <v>5.3039999999999994</v>
      </c>
      <c r="F1426" s="74" t="s">
        <v>63</v>
      </c>
      <c r="H1426" s="46" t="s">
        <v>4124</v>
      </c>
      <c r="I1426" s="47">
        <v>5.3</v>
      </c>
      <c r="J1426" s="47">
        <v>4.42</v>
      </c>
      <c r="K1426" s="179">
        <v>4.7699999999999996</v>
      </c>
      <c r="L1426" s="58" t="s">
        <v>3043</v>
      </c>
      <c r="M1426" s="113" t="s">
        <v>1419</v>
      </c>
      <c r="N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</row>
    <row r="1427" spans="1:101" ht="22.35" customHeight="1" outlineLevel="4">
      <c r="A1427"/>
      <c r="B1427" s="13" t="str">
        <f t="shared" si="143"/>
        <v xml:space="preserve">                Hoco UA9  Адаптер OTG Type-c - USB цвет: серебристый</v>
      </c>
      <c r="C1427" s="34">
        <v>276</v>
      </c>
      <c r="D1427" s="12">
        <f t="shared" si="140"/>
        <v>6.3599999999999994</v>
      </c>
      <c r="E1427" s="84">
        <f t="shared" si="140"/>
        <v>5.3039999999999994</v>
      </c>
      <c r="F1427" s="74" t="s">
        <v>63</v>
      </c>
      <c r="H1427" s="46" t="s">
        <v>4125</v>
      </c>
      <c r="I1427" s="47">
        <v>5.3</v>
      </c>
      <c r="J1427" s="47">
        <v>4.42</v>
      </c>
      <c r="K1427" s="179">
        <v>4.7699999999999996</v>
      </c>
      <c r="L1427" s="58" t="s">
        <v>3043</v>
      </c>
      <c r="M1427" s="113" t="s">
        <v>1419</v>
      </c>
      <c r="N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</row>
    <row r="1428" spans="1:101" ht="11.85" customHeight="1" outlineLevel="4">
      <c r="A1428"/>
      <c r="B1428" s="13" t="str">
        <f t="shared" si="143"/>
        <v xml:space="preserve">                Адптер Hoco Micro-Type-c цвет: розовое золото</v>
      </c>
      <c r="C1428" s="32">
        <v>1253</v>
      </c>
      <c r="D1428" s="12">
        <f t="shared" si="140"/>
        <v>7.1760000000000002</v>
      </c>
      <c r="E1428" s="84">
        <f t="shared" si="140"/>
        <v>5.976</v>
      </c>
      <c r="F1428" s="74" t="s">
        <v>63</v>
      </c>
      <c r="H1428" s="46" t="s">
        <v>4126</v>
      </c>
      <c r="I1428" s="47">
        <v>5.98</v>
      </c>
      <c r="J1428" s="47">
        <v>4.9800000000000004</v>
      </c>
      <c r="K1428" s="179">
        <v>5.39</v>
      </c>
      <c r="L1428" s="58" t="s">
        <v>3043</v>
      </c>
      <c r="M1428" s="113" t="s">
        <v>1419</v>
      </c>
      <c r="N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</row>
    <row r="1429" spans="1:101" ht="22.35" customHeight="1" outlineLevel="4">
      <c r="A1429"/>
      <c r="B1429" s="13" t="str">
        <f t="shared" si="143"/>
        <v xml:space="preserve">                Переходник Hoco Micro USB - Lightning цвет: розовое золото</v>
      </c>
      <c r="C1429" s="32">
        <v>5740</v>
      </c>
      <c r="D1429" s="12">
        <f t="shared" si="140"/>
        <v>5.3039999999999994</v>
      </c>
      <c r="E1429" s="84">
        <f t="shared" si="140"/>
        <v>4.4160000000000004</v>
      </c>
      <c r="F1429" s="74" t="s">
        <v>63</v>
      </c>
      <c r="H1429" s="46" t="s">
        <v>4127</v>
      </c>
      <c r="I1429" s="47">
        <v>4.42</v>
      </c>
      <c r="J1429" s="47">
        <v>3.68</v>
      </c>
      <c r="K1429" s="179">
        <v>3.98</v>
      </c>
      <c r="L1429" s="59" t="s">
        <v>3044</v>
      </c>
      <c r="M1429" s="113" t="s">
        <v>1419</v>
      </c>
      <c r="N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</row>
    <row r="1430" spans="1:101" ht="11.85" customHeight="1" outlineLevel="4">
      <c r="A1430"/>
      <c r="B1430" s="13" t="str">
        <f t="shared" si="143"/>
        <v xml:space="preserve">                Переходник Hoco UA5 Type-C - USB цвет: черный</v>
      </c>
      <c r="C1430" s="32">
        <v>4121</v>
      </c>
      <c r="D1430" s="12">
        <f t="shared" si="140"/>
        <v>6.3360000000000003</v>
      </c>
      <c r="E1430" s="84">
        <f t="shared" si="140"/>
        <v>5.28</v>
      </c>
      <c r="F1430" s="74" t="s">
        <v>63</v>
      </c>
      <c r="H1430" s="46" t="s">
        <v>4128</v>
      </c>
      <c r="I1430" s="47">
        <v>5.28</v>
      </c>
      <c r="J1430" s="47">
        <v>4.4000000000000004</v>
      </c>
      <c r="K1430" s="179">
        <v>4.75</v>
      </c>
      <c r="L1430" s="58" t="s">
        <v>3043</v>
      </c>
      <c r="M1430" s="113" t="s">
        <v>1419</v>
      </c>
      <c r="N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</row>
    <row r="1431" spans="1:101" ht="11.85" customHeight="1" outlineLevel="4">
      <c r="A1431"/>
      <c r="B1431" s="13" t="str">
        <f t="shared" si="143"/>
        <v xml:space="preserve">                Переходник Hoco UA6  USB - Type-C цвет: черный</v>
      </c>
      <c r="C1431" s="32">
        <v>4138</v>
      </c>
      <c r="D1431" s="12">
        <f t="shared" si="140"/>
        <v>6.1079999999999997</v>
      </c>
      <c r="E1431" s="84">
        <f t="shared" si="140"/>
        <v>5.0880000000000001</v>
      </c>
      <c r="F1431" s="74" t="s">
        <v>63</v>
      </c>
      <c r="H1431" s="46" t="s">
        <v>4129</v>
      </c>
      <c r="I1431" s="47">
        <v>5.09</v>
      </c>
      <c r="J1431" s="47">
        <v>4.24</v>
      </c>
      <c r="K1431" s="179">
        <v>4.58</v>
      </c>
      <c r="L1431" s="58" t="s">
        <v>3043</v>
      </c>
      <c r="M1431" s="113" t="s">
        <v>1419</v>
      </c>
      <c r="N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</row>
    <row r="1432" spans="1:101" ht="12.6" customHeight="1" outlineLevel="3">
      <c r="A1432"/>
      <c r="B1432" s="36" t="s">
        <v>1188</v>
      </c>
      <c r="C1432" s="30"/>
      <c r="D1432" s="30"/>
      <c r="E1432" s="30"/>
      <c r="F1432" s="30"/>
      <c r="G1432" s="30"/>
      <c r="H1432" s="49"/>
      <c r="I1432" s="49"/>
      <c r="J1432" s="49"/>
      <c r="K1432" s="30"/>
      <c r="L1432" s="30"/>
      <c r="M1432" s="30"/>
      <c r="N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</row>
    <row r="1433" spans="1:101" ht="32.85" customHeight="1" outlineLevel="4">
      <c r="A1433"/>
      <c r="B1433" s="13" t="str">
        <f t="shared" ref="B1433:B1437" si="144">HYPERLINK(CONCATENATE("http://belpult.by/site_search?search_term=",C1433),H1433)</f>
        <v xml:space="preserve">                переходник СКАРТ штекер - 3xRCA гнезда,  S-видео гн. с переключателем (пластик-никель) (АРБАКОМ)</v>
      </c>
      <c r="C1433" s="31" t="s">
        <v>1285</v>
      </c>
      <c r="D1433" s="12">
        <f t="shared" si="140"/>
        <v>2.7119999999999997</v>
      </c>
      <c r="E1433" s="84">
        <f t="shared" si="140"/>
        <v>2.2559999999999998</v>
      </c>
      <c r="F1433" s="74" t="s">
        <v>63</v>
      </c>
      <c r="H1433" s="46" t="s">
        <v>1284</v>
      </c>
      <c r="I1433" s="47">
        <v>2.2599999999999998</v>
      </c>
      <c r="J1433" s="47">
        <v>1.88</v>
      </c>
      <c r="K1433" s="179">
        <v>1.98</v>
      </c>
      <c r="L1433" s="59" t="s">
        <v>3044</v>
      </c>
      <c r="M1433" s="113" t="s">
        <v>1422</v>
      </c>
      <c r="N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</row>
    <row r="1434" spans="1:101" ht="22.35" customHeight="1" outlineLevel="4">
      <c r="A1434"/>
      <c r="B1434" s="13" t="str">
        <f t="shared" si="144"/>
        <v xml:space="preserve">                переходник СКАРТ штекер - 3xRCA(тюльпан) гнезда,  "вход в ТВ" (пластик-никель) (АРБАКОМ)</v>
      </c>
      <c r="C1434" s="31" t="s">
        <v>2644</v>
      </c>
      <c r="D1434" s="12">
        <f t="shared" si="140"/>
        <v>1.944</v>
      </c>
      <c r="E1434" s="84">
        <f t="shared" si="140"/>
        <v>1.62</v>
      </c>
      <c r="F1434" s="74" t="s">
        <v>63</v>
      </c>
      <c r="H1434" s="46" t="s">
        <v>2643</v>
      </c>
      <c r="I1434" s="47">
        <v>1.62</v>
      </c>
      <c r="J1434" s="47">
        <v>1.35</v>
      </c>
      <c r="K1434" s="179">
        <v>1.23</v>
      </c>
      <c r="L1434" s="59" t="s">
        <v>3044</v>
      </c>
      <c r="M1434" s="113" t="s">
        <v>1420</v>
      </c>
      <c r="N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</row>
    <row r="1435" spans="1:101" ht="22.35" customHeight="1" outlineLevel="4">
      <c r="A1435"/>
      <c r="B1435" s="13" t="str">
        <f t="shared" si="144"/>
        <v xml:space="preserve">                переходник СКАРТ штекер - 3xRCA(тюльпан) гнезда,с переключателем (пластик-никель) (АРБАКОМ)</v>
      </c>
      <c r="C1435" s="31" t="s">
        <v>2646</v>
      </c>
      <c r="D1435" s="12">
        <f t="shared" si="140"/>
        <v>2.3159999999999998</v>
      </c>
      <c r="E1435" s="84">
        <f t="shared" si="140"/>
        <v>1.9319999999999999</v>
      </c>
      <c r="F1435" s="74" t="s">
        <v>63</v>
      </c>
      <c r="H1435" s="46" t="s">
        <v>2645</v>
      </c>
      <c r="I1435" s="47">
        <v>1.93</v>
      </c>
      <c r="J1435" s="47">
        <v>1.61</v>
      </c>
      <c r="K1435" s="179">
        <v>1.69</v>
      </c>
      <c r="L1435" s="59" t="s">
        <v>3044</v>
      </c>
      <c r="M1435" s="113" t="s">
        <v>1422</v>
      </c>
      <c r="N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</row>
    <row r="1436" spans="1:101" ht="32.85" customHeight="1" outlineLevel="4">
      <c r="A1436"/>
      <c r="B1436" s="13" t="str">
        <f t="shared" si="144"/>
        <v xml:space="preserve">                переходник СКАРТштекер- 2хСКАРТгнезда, 3xRCA(тюльпан) гнезда, S-видео гнездо,с переключат.(АРБАКОМ)</v>
      </c>
      <c r="C1436" s="31" t="s">
        <v>1287</v>
      </c>
      <c r="D1436" s="12">
        <f t="shared" si="140"/>
        <v>12.743999999999998</v>
      </c>
      <c r="E1436" s="84">
        <f t="shared" si="140"/>
        <v>10.62</v>
      </c>
      <c r="F1436" s="74" t="s">
        <v>63</v>
      </c>
      <c r="H1436" s="46" t="s">
        <v>1286</v>
      </c>
      <c r="I1436" s="47">
        <v>10.62</v>
      </c>
      <c r="J1436" s="47">
        <v>8.85</v>
      </c>
      <c r="K1436" s="179">
        <v>8.6</v>
      </c>
      <c r="L1436" s="58" t="s">
        <v>3043</v>
      </c>
      <c r="M1436" s="113" t="s">
        <v>1405</v>
      </c>
      <c r="N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</row>
    <row r="1437" spans="1:101" ht="22.35" customHeight="1" outlineLevel="4">
      <c r="A1437"/>
      <c r="B1437" s="13" t="str">
        <f t="shared" si="144"/>
        <v xml:space="preserve">                СКАРТ штекер - СКАРТ гнездо, 3xRCA гнезда, S-видео гнездо, с переключателем (пластик-никель) </v>
      </c>
      <c r="C1437" s="31" t="s">
        <v>210</v>
      </c>
      <c r="D1437" s="12">
        <f t="shared" si="140"/>
        <v>5.4359999999999999</v>
      </c>
      <c r="E1437" s="84">
        <f t="shared" si="140"/>
        <v>4.08</v>
      </c>
      <c r="F1437" s="74" t="s">
        <v>63</v>
      </c>
      <c r="H1437" s="46" t="s">
        <v>1189</v>
      </c>
      <c r="I1437" s="47">
        <v>4.53</v>
      </c>
      <c r="J1437" s="47">
        <v>3.4</v>
      </c>
      <c r="K1437" s="179">
        <v>3.74</v>
      </c>
      <c r="L1437" s="58" t="s">
        <v>3043</v>
      </c>
      <c r="M1437" s="113" t="s">
        <v>1422</v>
      </c>
      <c r="N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</row>
    <row r="1438" spans="1:101" ht="12.6" customHeight="1" outlineLevel="2">
      <c r="A1438"/>
      <c r="B1438" s="35" t="s">
        <v>66</v>
      </c>
      <c r="C1438" s="29"/>
      <c r="D1438" s="29"/>
      <c r="E1438" s="29"/>
      <c r="F1438" s="29"/>
      <c r="G1438" s="29"/>
      <c r="H1438" s="49"/>
      <c r="I1438" s="49"/>
      <c r="J1438" s="49"/>
      <c r="K1438" s="29"/>
      <c r="L1438" s="29"/>
      <c r="M1438" s="29"/>
      <c r="N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</row>
    <row r="1439" spans="1:101" ht="22.35" customHeight="1" outlineLevel="3">
      <c r="A1439"/>
      <c r="B1439" s="13" t="str">
        <f t="shared" ref="B1439:B1456" si="145">HYPERLINK(CONCATENATE("http://belpult.by/site_search?search_term=",C1439),H1439)</f>
        <v xml:space="preserve">            Зажим  аккумуляторный "крокодил" 105мм 25А, красный (АРБАКОМ)</v>
      </c>
      <c r="C1439" s="31" t="s">
        <v>876</v>
      </c>
      <c r="D1439" s="12">
        <f t="shared" si="140"/>
        <v>1.0680000000000001</v>
      </c>
      <c r="E1439" s="84">
        <f t="shared" si="140"/>
        <v>0.88800000000000001</v>
      </c>
      <c r="F1439" s="74" t="s">
        <v>63</v>
      </c>
      <c r="H1439" s="46" t="s">
        <v>883</v>
      </c>
      <c r="I1439" s="47">
        <v>0.89</v>
      </c>
      <c r="J1439" s="47">
        <v>0.74</v>
      </c>
      <c r="K1439" s="179">
        <v>0.79</v>
      </c>
      <c r="L1439" s="59" t="s">
        <v>3044</v>
      </c>
      <c r="M1439" s="113" t="s">
        <v>1417</v>
      </c>
      <c r="N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</row>
    <row r="1440" spans="1:101" ht="22.35" customHeight="1" outlineLevel="3">
      <c r="A1440"/>
      <c r="B1440" s="13" t="str">
        <f t="shared" si="145"/>
        <v xml:space="preserve">            Зажим  аккумуляторный "крокодил" 105мм 25А, черный (АРБАКОМ)</v>
      </c>
      <c r="C1440" s="31" t="s">
        <v>877</v>
      </c>
      <c r="D1440" s="12">
        <f t="shared" si="140"/>
        <v>1.0680000000000001</v>
      </c>
      <c r="E1440" s="84">
        <f t="shared" si="140"/>
        <v>0.88800000000000001</v>
      </c>
      <c r="F1440" s="74" t="s">
        <v>63</v>
      </c>
      <c r="H1440" s="46" t="s">
        <v>884</v>
      </c>
      <c r="I1440" s="47">
        <v>0.89</v>
      </c>
      <c r="J1440" s="47">
        <v>0.74</v>
      </c>
      <c r="K1440" s="179">
        <v>0.79</v>
      </c>
      <c r="L1440" s="59" t="s">
        <v>3044</v>
      </c>
      <c r="M1440" s="113" t="s">
        <v>1417</v>
      </c>
      <c r="N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</row>
    <row r="1441" spans="1:101" ht="22.35" customHeight="1" outlineLevel="3">
      <c r="A1441"/>
      <c r="B1441" s="13" t="str">
        <f t="shared" si="145"/>
        <v xml:space="preserve">            Зажим  аккумуляторный "крокодил" 135мм 25А, красный (АРБАКОМ)</v>
      </c>
      <c r="C1441" s="31" t="s">
        <v>2002</v>
      </c>
      <c r="D1441" s="12">
        <f t="shared" si="140"/>
        <v>2.4</v>
      </c>
      <c r="E1441" s="84">
        <f t="shared" si="140"/>
        <v>2.004</v>
      </c>
      <c r="F1441" s="74" t="s">
        <v>63</v>
      </c>
      <c r="H1441" s="46" t="s">
        <v>2001</v>
      </c>
      <c r="I1441" s="47">
        <v>2</v>
      </c>
      <c r="J1441" s="47">
        <v>1.67</v>
      </c>
      <c r="K1441" s="179">
        <v>1.69</v>
      </c>
      <c r="L1441" s="59" t="s">
        <v>3044</v>
      </c>
      <c r="M1441" s="113" t="s">
        <v>4206</v>
      </c>
      <c r="N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</row>
    <row r="1442" spans="1:101" ht="22.35" customHeight="1" outlineLevel="3">
      <c r="A1442"/>
      <c r="B1442" s="13" t="str">
        <f t="shared" si="145"/>
        <v xml:space="preserve">            Зажим  аккумуляторный "крокодил" 135мм 25А, черный (АРБАКОМ)</v>
      </c>
      <c r="C1442" s="31" t="s">
        <v>2004</v>
      </c>
      <c r="D1442" s="12">
        <f t="shared" si="140"/>
        <v>2.4</v>
      </c>
      <c r="E1442" s="84">
        <f t="shared" si="140"/>
        <v>2.004</v>
      </c>
      <c r="F1442" s="74" t="s">
        <v>63</v>
      </c>
      <c r="H1442" s="46" t="s">
        <v>2003</v>
      </c>
      <c r="I1442" s="47">
        <v>2</v>
      </c>
      <c r="J1442" s="47">
        <v>1.67</v>
      </c>
      <c r="K1442" s="179">
        <v>1.69</v>
      </c>
      <c r="L1442" s="59" t="s">
        <v>3044</v>
      </c>
      <c r="M1442" s="113" t="s">
        <v>4206</v>
      </c>
      <c r="N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</row>
    <row r="1443" spans="1:101" ht="22.35" customHeight="1" outlineLevel="3">
      <c r="A1443"/>
      <c r="B1443" s="13" t="str">
        <f t="shared" si="145"/>
        <v xml:space="preserve">            Зажим  аккумуляторный "крокодил" 50мм в изоляции, красный (АРБАКОМ)</v>
      </c>
      <c r="C1443" s="31" t="s">
        <v>2924</v>
      </c>
      <c r="D1443" s="12">
        <f t="shared" si="140"/>
        <v>0.192</v>
      </c>
      <c r="E1443" s="84">
        <f t="shared" si="140"/>
        <v>0.156</v>
      </c>
      <c r="F1443" s="74" t="s">
        <v>63</v>
      </c>
      <c r="H1443" s="46" t="s">
        <v>2923</v>
      </c>
      <c r="I1443" s="47">
        <v>0.16</v>
      </c>
      <c r="J1443" s="47">
        <v>0.13</v>
      </c>
      <c r="K1443" s="179">
        <v>0.13</v>
      </c>
      <c r="L1443" s="58" t="s">
        <v>3043</v>
      </c>
      <c r="M1443" s="113" t="s">
        <v>1437</v>
      </c>
      <c r="N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</row>
    <row r="1444" spans="1:101" ht="22.35" customHeight="1" outlineLevel="3">
      <c r="A1444"/>
      <c r="B1444" s="13" t="str">
        <f t="shared" si="145"/>
        <v xml:space="preserve">            Зажим  аккумуляторный "крокодил" 50мм в изоляции, черный (АРБАКОМ)</v>
      </c>
      <c r="C1444" s="31" t="s">
        <v>2926</v>
      </c>
      <c r="D1444" s="12">
        <f t="shared" si="140"/>
        <v>0.192</v>
      </c>
      <c r="E1444" s="84">
        <f t="shared" si="140"/>
        <v>0.156</v>
      </c>
      <c r="F1444" s="74" t="s">
        <v>63</v>
      </c>
      <c r="H1444" s="46" t="s">
        <v>2925</v>
      </c>
      <c r="I1444" s="47">
        <v>0.16</v>
      </c>
      <c r="J1444" s="47">
        <v>0.13</v>
      </c>
      <c r="K1444" s="179">
        <v>0.13</v>
      </c>
      <c r="L1444" s="58" t="s">
        <v>3043</v>
      </c>
      <c r="M1444" s="113" t="s">
        <v>1437</v>
      </c>
      <c r="N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</row>
    <row r="1445" spans="1:101" ht="22.35" customHeight="1" outlineLevel="3">
      <c r="A1445"/>
      <c r="B1445" s="13" t="str">
        <f t="shared" si="145"/>
        <v xml:space="preserve">            Зажим  аккумуляторный "крокодил" 64мм 25А, красный (АРБАКОМ)</v>
      </c>
      <c r="C1445" s="31" t="s">
        <v>2006</v>
      </c>
      <c r="D1445" s="12">
        <f t="shared" si="140"/>
        <v>0.192</v>
      </c>
      <c r="E1445" s="84">
        <f t="shared" si="140"/>
        <v>0.156</v>
      </c>
      <c r="F1445" s="74" t="s">
        <v>63</v>
      </c>
      <c r="H1445" s="46" t="s">
        <v>2005</v>
      </c>
      <c r="I1445" s="47">
        <v>0.16</v>
      </c>
      <c r="J1445" s="47">
        <v>0.13</v>
      </c>
      <c r="K1445" s="179">
        <v>0.13</v>
      </c>
      <c r="L1445" s="59" t="s">
        <v>3044</v>
      </c>
      <c r="M1445" s="113" t="s">
        <v>1437</v>
      </c>
      <c r="N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</row>
    <row r="1446" spans="1:101" ht="22.35" customHeight="1" outlineLevel="3">
      <c r="A1446"/>
      <c r="B1446" s="13" t="str">
        <f t="shared" si="145"/>
        <v xml:space="preserve">            Зажим  аккумуляторный "крокодил" 64мм 25А, черный (АРБАКОМ)</v>
      </c>
      <c r="C1446" s="31" t="s">
        <v>2008</v>
      </c>
      <c r="D1446" s="12">
        <f t="shared" si="140"/>
        <v>0.192</v>
      </c>
      <c r="E1446" s="84">
        <f t="shared" si="140"/>
        <v>0.156</v>
      </c>
      <c r="F1446" s="74" t="s">
        <v>63</v>
      </c>
      <c r="H1446" s="46" t="s">
        <v>2007</v>
      </c>
      <c r="I1446" s="47">
        <v>0.16</v>
      </c>
      <c r="J1446" s="47">
        <v>0.13</v>
      </c>
      <c r="K1446" s="179">
        <v>0.13</v>
      </c>
      <c r="L1446" s="59" t="s">
        <v>3044</v>
      </c>
      <c r="M1446" s="113" t="s">
        <v>1437</v>
      </c>
      <c r="N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</row>
    <row r="1447" spans="1:101" ht="22.35" customHeight="1" outlineLevel="3">
      <c r="A1447"/>
      <c r="B1447" s="13" t="str">
        <f t="shared" si="145"/>
        <v xml:space="preserve">            Зажим  аккумуляторный "крокодил" 78мм 25А, красный (АРБАКОМ)</v>
      </c>
      <c r="C1447" s="31" t="s">
        <v>878</v>
      </c>
      <c r="D1447" s="12">
        <f t="shared" si="140"/>
        <v>0.28799999999999998</v>
      </c>
      <c r="E1447" s="84">
        <f t="shared" si="140"/>
        <v>0.24</v>
      </c>
      <c r="F1447" s="74" t="s">
        <v>63</v>
      </c>
      <c r="H1447" s="46" t="s">
        <v>885</v>
      </c>
      <c r="I1447" s="47">
        <v>0.24</v>
      </c>
      <c r="J1447" s="47">
        <v>0.2</v>
      </c>
      <c r="K1447" s="179">
        <v>0.2</v>
      </c>
      <c r="L1447" s="59" t="s">
        <v>3044</v>
      </c>
      <c r="M1447" s="113" t="s">
        <v>1437</v>
      </c>
      <c r="N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</row>
    <row r="1448" spans="1:101" ht="22.35" customHeight="1" outlineLevel="3">
      <c r="A1448"/>
      <c r="B1448" s="13" t="str">
        <f t="shared" si="145"/>
        <v xml:space="preserve">            Зажим  аккумуляторный "крокодил" 78мм 25А, черный (АРБАКОМ)</v>
      </c>
      <c r="C1448" s="31" t="s">
        <v>879</v>
      </c>
      <c r="D1448" s="12">
        <f t="shared" si="140"/>
        <v>0.28799999999999998</v>
      </c>
      <c r="E1448" s="84">
        <f t="shared" si="140"/>
        <v>0.24</v>
      </c>
      <c r="F1448" s="74" t="s">
        <v>63</v>
      </c>
      <c r="H1448" s="46" t="s">
        <v>886</v>
      </c>
      <c r="I1448" s="47">
        <v>0.24</v>
      </c>
      <c r="J1448" s="47">
        <v>0.2</v>
      </c>
      <c r="K1448" s="179">
        <v>0.2</v>
      </c>
      <c r="L1448" s="59" t="s">
        <v>3044</v>
      </c>
      <c r="M1448" s="113" t="s">
        <v>1437</v>
      </c>
      <c r="N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</row>
    <row r="1449" spans="1:101" ht="22.35" customHeight="1" outlineLevel="3">
      <c r="A1449"/>
      <c r="B1449" s="13" t="str">
        <f t="shared" si="145"/>
        <v xml:space="preserve">            Зажим аккумуляторный "крокодил" 100мм 50А, красный  (АРБАКОМ)</v>
      </c>
      <c r="C1449" s="31" t="s">
        <v>2010</v>
      </c>
      <c r="D1449" s="12">
        <f t="shared" si="140"/>
        <v>0.69599999999999995</v>
      </c>
      <c r="E1449" s="84">
        <f t="shared" si="140"/>
        <v>0.57599999999999996</v>
      </c>
      <c r="F1449" s="74" t="s">
        <v>63</v>
      </c>
      <c r="H1449" s="46" t="s">
        <v>2009</v>
      </c>
      <c r="I1449" s="47">
        <v>0.57999999999999996</v>
      </c>
      <c r="J1449" s="47">
        <v>0.48</v>
      </c>
      <c r="K1449" s="179">
        <v>0.46</v>
      </c>
      <c r="L1449" s="58" t="s">
        <v>3043</v>
      </c>
      <c r="M1449" s="113" t="s">
        <v>1437</v>
      </c>
      <c r="N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</row>
    <row r="1450" spans="1:101" ht="22.35" customHeight="1" outlineLevel="3">
      <c r="A1450"/>
      <c r="B1450" s="13" t="str">
        <f t="shared" si="145"/>
        <v xml:space="preserve">            Зажим аккумуляторный "крокодил" 100мм 50А, черный  (АРБАКОМ)</v>
      </c>
      <c r="C1450" s="31" t="s">
        <v>2012</v>
      </c>
      <c r="D1450" s="12">
        <f t="shared" si="140"/>
        <v>0.69599999999999995</v>
      </c>
      <c r="E1450" s="84">
        <f t="shared" si="140"/>
        <v>0.57599999999999996</v>
      </c>
      <c r="F1450" s="74" t="s">
        <v>63</v>
      </c>
      <c r="H1450" s="46" t="s">
        <v>2011</v>
      </c>
      <c r="I1450" s="47">
        <v>0.57999999999999996</v>
      </c>
      <c r="J1450" s="47">
        <v>0.48</v>
      </c>
      <c r="K1450" s="179">
        <v>0.46</v>
      </c>
      <c r="L1450" s="58" t="s">
        <v>3043</v>
      </c>
      <c r="M1450" s="113" t="s">
        <v>1437</v>
      </c>
      <c r="N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</row>
    <row r="1451" spans="1:101" ht="22.35" customHeight="1" outlineLevel="3">
      <c r="A1451"/>
      <c r="B1451" s="13" t="str">
        <f t="shared" si="145"/>
        <v xml:space="preserve">            Зажим аккумуляторный "крокодил" 88мм 50А, красный   (АРБАКОМ)</v>
      </c>
      <c r="C1451" s="31" t="s">
        <v>1058</v>
      </c>
      <c r="D1451" s="12">
        <f t="shared" si="140"/>
        <v>0.74399999999999999</v>
      </c>
      <c r="E1451" s="84">
        <f t="shared" si="140"/>
        <v>0.624</v>
      </c>
      <c r="F1451" s="74" t="s">
        <v>63</v>
      </c>
      <c r="H1451" s="46" t="s">
        <v>1057</v>
      </c>
      <c r="I1451" s="47">
        <v>0.62</v>
      </c>
      <c r="J1451" s="47">
        <v>0.52</v>
      </c>
      <c r="K1451" s="179">
        <v>0.56999999999999995</v>
      </c>
      <c r="L1451" s="59" t="s">
        <v>3044</v>
      </c>
      <c r="M1451" s="113" t="s">
        <v>1689</v>
      </c>
      <c r="N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</row>
    <row r="1452" spans="1:101" ht="22.35" customHeight="1" outlineLevel="3">
      <c r="A1452"/>
      <c r="B1452" s="13" t="str">
        <f t="shared" si="145"/>
        <v xml:space="preserve">            Зажим аккумуляторный "крокодил" 88мм 50А, черный  (АРБАКОМ)</v>
      </c>
      <c r="C1452" s="31" t="s">
        <v>1060</v>
      </c>
      <c r="D1452" s="12">
        <f t="shared" si="140"/>
        <v>0.74399999999999999</v>
      </c>
      <c r="E1452" s="84">
        <f t="shared" si="140"/>
        <v>0.624</v>
      </c>
      <c r="F1452" s="74" t="s">
        <v>63</v>
      </c>
      <c r="H1452" s="46" t="s">
        <v>1059</v>
      </c>
      <c r="I1452" s="47">
        <v>0.62</v>
      </c>
      <c r="J1452" s="47">
        <v>0.52</v>
      </c>
      <c r="K1452" s="179">
        <v>0.56999999999999995</v>
      </c>
      <c r="L1452" s="59" t="s">
        <v>3044</v>
      </c>
      <c r="M1452" s="113" t="s">
        <v>1689</v>
      </c>
      <c r="N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</row>
    <row r="1453" spans="1:101" ht="22.35" customHeight="1" outlineLevel="3">
      <c r="A1453"/>
      <c r="B1453" s="13" t="str">
        <f t="shared" si="145"/>
        <v xml:space="preserve">            Зажим приборный "крокодил" 44мм в изоляции, красный   (АРБАКОМ)</v>
      </c>
      <c r="C1453" s="31" t="s">
        <v>2928</v>
      </c>
      <c r="D1453" s="12">
        <f t="shared" si="140"/>
        <v>8.4000000000000005E-2</v>
      </c>
      <c r="E1453" s="84">
        <f t="shared" si="140"/>
        <v>7.1999999999999995E-2</v>
      </c>
      <c r="F1453" s="74" t="s">
        <v>63</v>
      </c>
      <c r="H1453" s="46" t="s">
        <v>2927</v>
      </c>
      <c r="I1453" s="47">
        <v>7.0000000000000007E-2</v>
      </c>
      <c r="J1453" s="47">
        <v>0.06</v>
      </c>
      <c r="K1453" s="179">
        <v>7.0000000000000007E-2</v>
      </c>
      <c r="L1453" s="58" t="s">
        <v>3043</v>
      </c>
      <c r="M1453" s="113" t="s">
        <v>1437</v>
      </c>
      <c r="N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</row>
    <row r="1454" spans="1:101" ht="22.35" customHeight="1" outlineLevel="3">
      <c r="A1454"/>
      <c r="B1454" s="13" t="str">
        <f t="shared" si="145"/>
        <v xml:space="preserve">            Зажим приборный "крокодил" 44мм в изоляции, черный  (АРБАКОМ)</v>
      </c>
      <c r="C1454" s="31" t="s">
        <v>2930</v>
      </c>
      <c r="D1454" s="12">
        <f t="shared" ref="D1454:E1516" si="146">PRODUCT(I1454,1.2)</f>
        <v>8.4000000000000005E-2</v>
      </c>
      <c r="E1454" s="84">
        <f t="shared" si="146"/>
        <v>7.1999999999999995E-2</v>
      </c>
      <c r="F1454" s="74" t="s">
        <v>63</v>
      </c>
      <c r="H1454" s="46" t="s">
        <v>2929</v>
      </c>
      <c r="I1454" s="47">
        <v>7.0000000000000007E-2</v>
      </c>
      <c r="J1454" s="47">
        <v>0.06</v>
      </c>
      <c r="K1454" s="179">
        <v>7.0000000000000007E-2</v>
      </c>
      <c r="L1454" s="58" t="s">
        <v>3043</v>
      </c>
      <c r="M1454" s="113" t="s">
        <v>1437</v>
      </c>
      <c r="N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</row>
    <row r="1455" spans="1:101" ht="22.35" customHeight="1" outlineLevel="3">
      <c r="A1455"/>
      <c r="B1455" s="13" t="str">
        <f t="shared" si="145"/>
        <v xml:space="preserve">            Зажим приборный "крокодил" 51мм, красный   (АРБАКОМ)</v>
      </c>
      <c r="C1455" s="31" t="s">
        <v>2932</v>
      </c>
      <c r="D1455" s="12">
        <f t="shared" si="146"/>
        <v>0.192</v>
      </c>
      <c r="E1455" s="84">
        <f t="shared" si="146"/>
        <v>0.156</v>
      </c>
      <c r="F1455" s="74" t="s">
        <v>63</v>
      </c>
      <c r="H1455" s="46" t="s">
        <v>2931</v>
      </c>
      <c r="I1455" s="47">
        <v>0.16</v>
      </c>
      <c r="J1455" s="47">
        <v>0.13</v>
      </c>
      <c r="K1455" s="179">
        <v>0.13</v>
      </c>
      <c r="L1455" s="58" t="s">
        <v>3043</v>
      </c>
      <c r="M1455" s="113" t="s">
        <v>1437</v>
      </c>
      <c r="N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</row>
    <row r="1456" spans="1:101" ht="22.35" customHeight="1" outlineLevel="3">
      <c r="A1456"/>
      <c r="B1456" s="13" t="str">
        <f t="shared" si="145"/>
        <v xml:space="preserve">            Зажим приборный "крокодил" 51мм, черный  (АРБАКОМ)</v>
      </c>
      <c r="C1456" s="31" t="s">
        <v>2934</v>
      </c>
      <c r="D1456" s="12">
        <f t="shared" si="146"/>
        <v>0.192</v>
      </c>
      <c r="E1456" s="84">
        <f t="shared" si="146"/>
        <v>0.156</v>
      </c>
      <c r="F1456" s="74" t="s">
        <v>63</v>
      </c>
      <c r="H1456" s="46" t="s">
        <v>2933</v>
      </c>
      <c r="I1456" s="47">
        <v>0.16</v>
      </c>
      <c r="J1456" s="47">
        <v>0.13</v>
      </c>
      <c r="K1456" s="179">
        <v>0.13</v>
      </c>
      <c r="L1456" s="58" t="s">
        <v>3043</v>
      </c>
      <c r="M1456" s="113" t="s">
        <v>1437</v>
      </c>
      <c r="N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</row>
    <row r="1457" spans="1:101" ht="12.6" customHeight="1" outlineLevel="2">
      <c r="A1457"/>
      <c r="B1457" s="35" t="s">
        <v>3128</v>
      </c>
      <c r="C1457" s="29"/>
      <c r="D1457" s="29"/>
      <c r="E1457" s="29"/>
      <c r="F1457" s="29"/>
      <c r="G1457" s="29"/>
      <c r="H1457" s="49"/>
      <c r="I1457" s="49"/>
      <c r="J1457" s="49"/>
      <c r="K1457" s="29"/>
      <c r="L1457" s="29"/>
      <c r="M1457" s="29"/>
      <c r="N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</row>
    <row r="1458" spans="1:101" ht="22.35" customHeight="1" outlineLevel="3">
      <c r="A1458"/>
      <c r="B1458" s="13" t="str">
        <f t="shared" ref="B1458:B1459" si="147">HYPERLINK(CONCATENATE("http://belpult.by/site_search?search_term=",C1458),H1458)</f>
        <v xml:space="preserve">            Инструмент для обжима телефонных разъемов RJ45(8P8C), RJ12(6Р6С), RJ11(6P4C), 6P2C ( АРБАКОМ)</v>
      </c>
      <c r="C1458" s="31" t="s">
        <v>3130</v>
      </c>
      <c r="D1458" s="12">
        <f t="shared" si="146"/>
        <v>25.751999999999999</v>
      </c>
      <c r="E1458" s="84">
        <f t="shared" si="146"/>
        <v>21.456</v>
      </c>
      <c r="F1458" s="74" t="s">
        <v>63</v>
      </c>
      <c r="H1458" s="46" t="s">
        <v>3129</v>
      </c>
      <c r="I1458" s="47">
        <v>21.46</v>
      </c>
      <c r="J1458" s="47">
        <v>17.88</v>
      </c>
      <c r="K1458" s="179">
        <v>15.4</v>
      </c>
      <c r="L1458" s="59" t="s">
        <v>3044</v>
      </c>
      <c r="M1458" s="113" t="s">
        <v>1405</v>
      </c>
      <c r="N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</row>
    <row r="1459" spans="1:101" ht="22.35" customHeight="1" outlineLevel="3">
      <c r="A1459"/>
      <c r="B1459" s="13" t="str">
        <f t="shared" si="147"/>
        <v xml:space="preserve">            Инструмент для обжима телефонных разъемов RJ45(8Р8С) G-210C  ( АРБАКОМ)</v>
      </c>
      <c r="C1459" s="31" t="s">
        <v>3255</v>
      </c>
      <c r="D1459" s="12">
        <f t="shared" si="146"/>
        <v>15</v>
      </c>
      <c r="E1459" s="84">
        <f t="shared" si="146"/>
        <v>12.504</v>
      </c>
      <c r="F1459" s="74" t="s">
        <v>63</v>
      </c>
      <c r="H1459" s="46" t="s">
        <v>3254</v>
      </c>
      <c r="I1459" s="47">
        <v>12.5</v>
      </c>
      <c r="J1459" s="47">
        <v>10.42</v>
      </c>
      <c r="K1459" s="179">
        <v>10.56</v>
      </c>
      <c r="L1459" s="59" t="s">
        <v>3044</v>
      </c>
      <c r="M1459" s="113" t="s">
        <v>1405</v>
      </c>
      <c r="N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</row>
    <row r="1460" spans="1:101" ht="12.6" customHeight="1" outlineLevel="2">
      <c r="A1460"/>
      <c r="B1460" s="35" t="s">
        <v>2935</v>
      </c>
      <c r="C1460" s="29"/>
      <c r="D1460" s="29"/>
      <c r="E1460" s="29"/>
      <c r="F1460" s="29"/>
      <c r="G1460" s="29"/>
      <c r="H1460" s="49"/>
      <c r="I1460" s="49"/>
      <c r="J1460" s="49"/>
      <c r="K1460" s="29"/>
      <c r="L1460" s="29"/>
      <c r="M1460" s="29"/>
      <c r="N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</row>
    <row r="1461" spans="1:101" ht="22.35" customHeight="1" outlineLevel="3">
      <c r="A1461"/>
      <c r="B1461" s="13" t="str">
        <f t="shared" ref="B1461:B1462" si="148">HYPERLINK(CONCATENATE("http://belpult.by/site_search?search_term=",C1461),H1461)</f>
        <v xml:space="preserve">            Клеммные блоки 3А 4мм.кв (на 2-х винтах) (12клемм в линейке) (АРБАКОМ)</v>
      </c>
      <c r="C1461" s="31" t="s">
        <v>2937</v>
      </c>
      <c r="D1461" s="12">
        <f t="shared" si="146"/>
        <v>1.0920000000000001</v>
      </c>
      <c r="E1461" s="84">
        <f t="shared" si="146"/>
        <v>0.91199999999999992</v>
      </c>
      <c r="F1461" s="74" t="s">
        <v>63</v>
      </c>
      <c r="H1461" s="46" t="s">
        <v>2936</v>
      </c>
      <c r="I1461" s="47">
        <v>0.91</v>
      </c>
      <c r="J1461" s="47">
        <v>0.76</v>
      </c>
      <c r="K1461" s="179">
        <v>0.79</v>
      </c>
      <c r="L1461" s="58" t="s">
        <v>3043</v>
      </c>
      <c r="M1461" s="113" t="s">
        <v>1651</v>
      </c>
      <c r="N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</row>
    <row r="1462" spans="1:101" ht="22.35" customHeight="1" outlineLevel="3">
      <c r="A1462"/>
      <c r="B1462" s="13" t="str">
        <f t="shared" si="148"/>
        <v xml:space="preserve">            Клеммные блоки 5А 6мм.кв  (на 2-х винтах) Арбаком (12 клемм в линейке) APK-105</v>
      </c>
      <c r="C1462" s="31" t="s">
        <v>2939</v>
      </c>
      <c r="D1462" s="12">
        <f t="shared" si="146"/>
        <v>1.3679999999999999</v>
      </c>
      <c r="E1462" s="84">
        <f t="shared" si="146"/>
        <v>1.1399999999999999</v>
      </c>
      <c r="F1462" s="74" t="s">
        <v>63</v>
      </c>
      <c r="H1462" s="46" t="s">
        <v>2938</v>
      </c>
      <c r="I1462" s="47">
        <v>1.1399999999999999</v>
      </c>
      <c r="J1462" s="47">
        <v>0.95</v>
      </c>
      <c r="K1462" s="179">
        <v>0.99</v>
      </c>
      <c r="L1462" s="58" t="s">
        <v>3043</v>
      </c>
      <c r="M1462" s="113" t="s">
        <v>1651</v>
      </c>
      <c r="N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</row>
    <row r="1463" spans="1:101" ht="12.6" customHeight="1" outlineLevel="2">
      <c r="A1463"/>
      <c r="B1463" s="35" t="s">
        <v>939</v>
      </c>
      <c r="C1463" s="29"/>
      <c r="D1463" s="29"/>
      <c r="E1463" s="29"/>
      <c r="F1463" s="29"/>
      <c r="G1463" s="29"/>
      <c r="H1463" s="49"/>
      <c r="I1463" s="49"/>
      <c r="J1463" s="49"/>
      <c r="K1463" s="29"/>
      <c r="L1463" s="29"/>
      <c r="M1463" s="29"/>
      <c r="N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</row>
    <row r="1464" spans="1:101" ht="22.35" customHeight="1" outlineLevel="3">
      <c r="A1464"/>
      <c r="B1464" s="13" t="str">
        <f t="shared" ref="B1464:B1467" si="149">HYPERLINK(CONCATENATE("http://belpult.by/site_search?search_term=",C1464),H1464)</f>
        <v xml:space="preserve">            Колпачек пластиковый для штекера RJ45 (серый)  (АРБАКОМ)</v>
      </c>
      <c r="C1464" s="31" t="s">
        <v>1061</v>
      </c>
      <c r="D1464" s="12">
        <f t="shared" si="146"/>
        <v>0.12</v>
      </c>
      <c r="E1464" s="84">
        <f t="shared" si="146"/>
        <v>9.6000000000000002E-2</v>
      </c>
      <c r="F1464" s="74" t="s">
        <v>63</v>
      </c>
      <c r="H1464" s="46" t="s">
        <v>3941</v>
      </c>
      <c r="I1464" s="47">
        <v>0.1</v>
      </c>
      <c r="J1464" s="47">
        <v>0.08</v>
      </c>
      <c r="K1464" s="179">
        <v>0.11</v>
      </c>
      <c r="L1464" s="59" t="s">
        <v>3044</v>
      </c>
      <c r="M1464" s="113" t="s">
        <v>2940</v>
      </c>
      <c r="N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</row>
    <row r="1465" spans="1:101" ht="22.35" customHeight="1" outlineLevel="3">
      <c r="A1465"/>
      <c r="B1465" s="13" t="str">
        <f t="shared" si="149"/>
        <v xml:space="preserve">            Компьютерный штекер RJ45 8p8c.cat3 Б.З. (АРБАКОМ)</v>
      </c>
      <c r="C1465" s="31" t="s">
        <v>2941</v>
      </c>
      <c r="D1465" s="12">
        <f t="shared" si="146"/>
        <v>8.4000000000000005E-2</v>
      </c>
      <c r="E1465" s="84">
        <f t="shared" si="146"/>
        <v>7.1999999999999995E-2</v>
      </c>
      <c r="F1465" s="74" t="s">
        <v>4097</v>
      </c>
      <c r="H1465" s="46" t="s">
        <v>3942</v>
      </c>
      <c r="I1465" s="47">
        <v>7.0000000000000007E-2</v>
      </c>
      <c r="J1465" s="47">
        <v>0.06</v>
      </c>
      <c r="K1465" s="179">
        <v>9.9</v>
      </c>
      <c r="L1465" s="59" t="s">
        <v>3044</v>
      </c>
      <c r="M1465" s="113" t="s">
        <v>1419</v>
      </c>
      <c r="N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</row>
    <row r="1466" spans="1:101" ht="22.35" customHeight="1" outlineLevel="3">
      <c r="A1466"/>
      <c r="B1466" s="13" t="str">
        <f t="shared" si="149"/>
        <v xml:space="preserve">            Переходник 8р8с Гнездо - 2х8p8c Гнезда (Патч соед.: 1-1, 2-2, …, 8-8) (АРБАКОМ)</v>
      </c>
      <c r="C1466" s="31" t="s">
        <v>2942</v>
      </c>
      <c r="D1466" s="12">
        <f t="shared" si="146"/>
        <v>1.1759999999999999</v>
      </c>
      <c r="E1466" s="84">
        <f t="shared" si="146"/>
        <v>0.98399999999999987</v>
      </c>
      <c r="F1466" s="74" t="s">
        <v>63</v>
      </c>
      <c r="H1466" s="46" t="s">
        <v>3943</v>
      </c>
      <c r="I1466" s="47">
        <v>0.98</v>
      </c>
      <c r="J1466" s="47">
        <v>0.82</v>
      </c>
      <c r="K1466" s="179">
        <v>0.86</v>
      </c>
      <c r="L1466" s="58" t="s">
        <v>3043</v>
      </c>
      <c r="M1466" s="113" t="s">
        <v>1420</v>
      </c>
      <c r="N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</row>
    <row r="1467" spans="1:101" ht="22.35" customHeight="1" outlineLevel="3">
      <c r="A1467"/>
      <c r="B1467" s="13" t="str">
        <f t="shared" si="149"/>
        <v xml:space="preserve">            Переходник RJ45(8p8c) Гнездо - RJ45(8p8c) Гнездо (Патч соед.: 1-1, 2-2, …, 8-8) (АРБАКОМ)</v>
      </c>
      <c r="C1467" s="31" t="s">
        <v>2943</v>
      </c>
      <c r="D1467" s="12">
        <f t="shared" si="146"/>
        <v>0.63600000000000001</v>
      </c>
      <c r="E1467" s="84">
        <f t="shared" si="146"/>
        <v>0.52800000000000002</v>
      </c>
      <c r="F1467" s="74" t="s">
        <v>63</v>
      </c>
      <c r="H1467" s="46" t="s">
        <v>3944</v>
      </c>
      <c r="I1467" s="47">
        <v>0.53</v>
      </c>
      <c r="J1467" s="47">
        <v>0.44</v>
      </c>
      <c r="K1467" s="179">
        <v>0.46</v>
      </c>
      <c r="L1467" s="59" t="s">
        <v>3044</v>
      </c>
      <c r="M1467" s="113" t="s">
        <v>1420</v>
      </c>
      <c r="N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</row>
    <row r="1468" spans="1:101" ht="12.6" customHeight="1" outlineLevel="2">
      <c r="A1468"/>
      <c r="B1468" s="35" t="s">
        <v>67</v>
      </c>
      <c r="C1468" s="29"/>
      <c r="D1468" s="29"/>
      <c r="E1468" s="29"/>
      <c r="F1468" s="29"/>
      <c r="G1468" s="29"/>
      <c r="H1468" s="49"/>
      <c r="I1468" s="49"/>
      <c r="J1468" s="49"/>
      <c r="K1468" s="29"/>
      <c r="L1468" s="29"/>
      <c r="M1468" s="29"/>
      <c r="N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</row>
    <row r="1469" spans="1:101" ht="11.85" customHeight="1" outlineLevel="3">
      <c r="A1469"/>
      <c r="B1469" s="13" t="str">
        <f t="shared" ref="B1469:B1472" si="150">HYPERLINK(CONCATENATE("http://belpult.by/site_search?search_term=",C1469),H1469)</f>
        <v xml:space="preserve">            Крепеж кабеля -6 (50 штук упаковка) 07-4006</v>
      </c>
      <c r="C1469" s="32">
        <v>5862</v>
      </c>
      <c r="D1469" s="12">
        <f t="shared" si="146"/>
        <v>1.4279999999999999</v>
      </c>
      <c r="E1469" s="84">
        <f t="shared" si="146"/>
        <v>1.1879999999999999</v>
      </c>
      <c r="F1469" s="74" t="s">
        <v>70</v>
      </c>
      <c r="H1469" s="46" t="s">
        <v>1669</v>
      </c>
      <c r="I1469" s="47">
        <v>1.19</v>
      </c>
      <c r="J1469" s="47">
        <v>0.99</v>
      </c>
      <c r="K1469" s="179">
        <v>1.19</v>
      </c>
      <c r="L1469" s="59" t="s">
        <v>3044</v>
      </c>
      <c r="M1469" s="113" t="s">
        <v>1464</v>
      </c>
      <c r="N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</row>
    <row r="1470" spans="1:101" ht="22.35" customHeight="1" outlineLevel="3">
      <c r="A1470"/>
      <c r="B1470" s="13" t="str">
        <f t="shared" si="150"/>
        <v xml:space="preserve">            Скоба кабельная плоская № 4 , 50 шт./упак [20] (Джетт) </v>
      </c>
      <c r="C1470" s="31" t="s">
        <v>69</v>
      </c>
      <c r="D1470" s="12">
        <f t="shared" si="146"/>
        <v>0.42</v>
      </c>
      <c r="E1470" s="84">
        <f t="shared" si="146"/>
        <v>0.312</v>
      </c>
      <c r="F1470" s="74" t="s">
        <v>70</v>
      </c>
      <c r="H1470" s="46" t="s">
        <v>68</v>
      </c>
      <c r="I1470" s="47">
        <v>0.35</v>
      </c>
      <c r="J1470" s="47">
        <v>0.26</v>
      </c>
      <c r="K1470" s="179">
        <v>0.33</v>
      </c>
      <c r="L1470" s="58" t="s">
        <v>3043</v>
      </c>
      <c r="M1470" s="113" t="s">
        <v>1438</v>
      </c>
      <c r="N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</row>
    <row r="1471" spans="1:101" ht="22.35" customHeight="1" outlineLevel="3">
      <c r="A1471"/>
      <c r="B1471" s="13" t="str">
        <f t="shared" si="150"/>
        <v xml:space="preserve">            Хомут (Nylon66) 3(2.5)х150мм  белый (100шт)  APM-3x150W (АРБАКОМ)</v>
      </c>
      <c r="C1471" s="31" t="s">
        <v>2014</v>
      </c>
      <c r="D1471" s="12">
        <f t="shared" si="146"/>
        <v>1.776</v>
      </c>
      <c r="E1471" s="84">
        <f t="shared" si="146"/>
        <v>1.476</v>
      </c>
      <c r="F1471" s="74" t="s">
        <v>70</v>
      </c>
      <c r="H1471" s="46" t="s">
        <v>2013</v>
      </c>
      <c r="I1471" s="47">
        <v>1.48</v>
      </c>
      <c r="J1471" s="47">
        <v>1.23</v>
      </c>
      <c r="K1471" s="179">
        <v>1.3</v>
      </c>
      <c r="L1471" s="59" t="s">
        <v>3044</v>
      </c>
      <c r="M1471" s="113" t="s">
        <v>1433</v>
      </c>
      <c r="N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</row>
    <row r="1472" spans="1:101" ht="22.35" customHeight="1" outlineLevel="3">
      <c r="A1472"/>
      <c r="B1472" s="13" t="str">
        <f t="shared" si="150"/>
        <v xml:space="preserve">            Хомут (Nylon66) 3(2.5)х150мм  черный (100шт)  APM-3x150Bk (АРБАКОМ)</v>
      </c>
      <c r="C1472" s="31" t="s">
        <v>2016</v>
      </c>
      <c r="D1472" s="12">
        <f t="shared" si="146"/>
        <v>1.776</v>
      </c>
      <c r="E1472" s="84">
        <f t="shared" si="146"/>
        <v>1.476</v>
      </c>
      <c r="F1472" s="74" t="s">
        <v>70</v>
      </c>
      <c r="H1472" s="46" t="s">
        <v>2015</v>
      </c>
      <c r="I1472" s="47">
        <v>1.48</v>
      </c>
      <c r="J1472" s="47">
        <v>1.23</v>
      </c>
      <c r="K1472" s="179">
        <v>1.3</v>
      </c>
      <c r="L1472" s="59" t="s">
        <v>3044</v>
      </c>
      <c r="M1472" s="113" t="s">
        <v>1433</v>
      </c>
      <c r="N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</row>
    <row r="1473" spans="1:101" ht="12.6" customHeight="1" outlineLevel="2">
      <c r="A1473"/>
      <c r="B1473" s="35" t="s">
        <v>42</v>
      </c>
      <c r="C1473" s="29"/>
      <c r="D1473" s="29"/>
      <c r="E1473" s="29"/>
      <c r="F1473" s="29"/>
      <c r="G1473" s="29"/>
      <c r="H1473" s="49"/>
      <c r="I1473" s="49"/>
      <c r="J1473" s="49"/>
      <c r="K1473" s="29"/>
      <c r="L1473" s="29"/>
      <c r="M1473" s="29"/>
      <c r="N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</row>
    <row r="1474" spans="1:101" ht="11.85" customHeight="1" outlineLevel="3">
      <c r="A1474"/>
      <c r="B1474" s="13" t="str">
        <f t="shared" ref="B1474:B1499" si="151">HYPERLINK(CONCATENATE("http://belpult.by/site_search?search_term=",C1474),H1474)</f>
        <v xml:space="preserve">            Изолента Pro Line 15/10 черная</v>
      </c>
      <c r="C1474" s="32">
        <v>6737</v>
      </c>
      <c r="D1474" s="12">
        <f t="shared" si="146"/>
        <v>0.72</v>
      </c>
      <c r="E1474" s="84">
        <f t="shared" si="146"/>
        <v>0.72</v>
      </c>
      <c r="F1474" s="74" t="s">
        <v>63</v>
      </c>
      <c r="H1474" s="46" t="s">
        <v>1670</v>
      </c>
      <c r="I1474" s="47">
        <v>0.6</v>
      </c>
      <c r="J1474" s="47">
        <v>0.6</v>
      </c>
      <c r="K1474" s="179">
        <v>0.86</v>
      </c>
      <c r="L1474" s="58" t="s">
        <v>3043</v>
      </c>
      <c r="M1474" s="113" t="s">
        <v>1651</v>
      </c>
      <c r="N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</row>
    <row r="1475" spans="1:101" ht="11.85" customHeight="1" outlineLevel="3">
      <c r="A1475"/>
      <c r="B1475" s="13" t="str">
        <f t="shared" si="151"/>
        <v xml:space="preserve">            Изолента Pro Line 15/20 черная</v>
      </c>
      <c r="C1475" s="32">
        <v>6776</v>
      </c>
      <c r="D1475" s="12">
        <f t="shared" si="146"/>
        <v>1.4039999999999999</v>
      </c>
      <c r="E1475" s="84">
        <f t="shared" si="146"/>
        <v>1.3080000000000001</v>
      </c>
      <c r="F1475" s="74" t="s">
        <v>63</v>
      </c>
      <c r="H1475" s="46" t="s">
        <v>1671</v>
      </c>
      <c r="I1475" s="47">
        <v>1.17</v>
      </c>
      <c r="J1475" s="47">
        <v>1.0900000000000001</v>
      </c>
      <c r="K1475" s="179">
        <v>1.56</v>
      </c>
      <c r="L1475" s="58" t="s">
        <v>3043</v>
      </c>
      <c r="M1475" s="113" t="s">
        <v>1651</v>
      </c>
      <c r="N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</row>
    <row r="1476" spans="1:101" ht="11.85" customHeight="1" outlineLevel="3">
      <c r="A1476"/>
      <c r="B1476" s="13" t="str">
        <f t="shared" si="151"/>
        <v xml:space="preserve">            Изолента Pro Line 19/20 синяя</v>
      </c>
      <c r="C1476" s="32">
        <v>6816</v>
      </c>
      <c r="D1476" s="12">
        <f t="shared" si="146"/>
        <v>1.764</v>
      </c>
      <c r="E1476" s="84">
        <f t="shared" si="146"/>
        <v>1.6440000000000001</v>
      </c>
      <c r="F1476" s="74" t="s">
        <v>63</v>
      </c>
      <c r="H1476" s="46" t="s">
        <v>1672</v>
      </c>
      <c r="I1476" s="47">
        <v>1.47</v>
      </c>
      <c r="J1476" s="47">
        <v>1.37</v>
      </c>
      <c r="K1476" s="179">
        <v>1.96</v>
      </c>
      <c r="L1476" s="58" t="s">
        <v>3043</v>
      </c>
      <c r="M1476" s="113" t="s">
        <v>1651</v>
      </c>
      <c r="N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</row>
    <row r="1477" spans="1:101" ht="11.85" customHeight="1" outlineLevel="3">
      <c r="A1477"/>
      <c r="B1477" s="13" t="str">
        <f t="shared" si="151"/>
        <v xml:space="preserve">            Изолента Pro Line 19/20 черная</v>
      </c>
      <c r="C1477" s="32">
        <v>6817</v>
      </c>
      <c r="D1477" s="12">
        <f t="shared" si="146"/>
        <v>1.764</v>
      </c>
      <c r="E1477" s="84">
        <f t="shared" si="146"/>
        <v>1.6440000000000001</v>
      </c>
      <c r="F1477" s="74" t="s">
        <v>63</v>
      </c>
      <c r="H1477" s="46" t="s">
        <v>1673</v>
      </c>
      <c r="I1477" s="47">
        <v>1.47</v>
      </c>
      <c r="J1477" s="47">
        <v>1.37</v>
      </c>
      <c r="K1477" s="179">
        <v>1.96</v>
      </c>
      <c r="L1477" s="58" t="s">
        <v>3043</v>
      </c>
      <c r="M1477" s="113" t="s">
        <v>1651</v>
      </c>
      <c r="N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</row>
    <row r="1478" spans="1:101" ht="11.85" customHeight="1" outlineLevel="3">
      <c r="A1478"/>
      <c r="B1478" s="13" t="str">
        <f t="shared" si="151"/>
        <v xml:space="preserve">            Изолента ТОЧНО-ПРОЧНО 19/20 белая</v>
      </c>
      <c r="C1478" s="32">
        <v>16287</v>
      </c>
      <c r="D1478" s="12">
        <f t="shared" si="146"/>
        <v>1.38</v>
      </c>
      <c r="E1478" s="84">
        <f t="shared" si="146"/>
        <v>1.1519999999999999</v>
      </c>
      <c r="F1478" s="74" t="s">
        <v>63</v>
      </c>
      <c r="H1478" s="46" t="s">
        <v>1811</v>
      </c>
      <c r="I1478" s="47">
        <v>1.1499999999999999</v>
      </c>
      <c r="J1478" s="47">
        <v>0.96</v>
      </c>
      <c r="K1478" s="179">
        <v>1.1399999999999999</v>
      </c>
      <c r="L1478" s="58" t="s">
        <v>3043</v>
      </c>
      <c r="M1478" s="113" t="s">
        <v>1812</v>
      </c>
      <c r="N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</row>
    <row r="1479" spans="1:101" ht="11.85" customHeight="1" outlineLevel="3">
      <c r="A1479"/>
      <c r="B1479" s="13" t="str">
        <f t="shared" si="151"/>
        <v xml:space="preserve">            Изолента ТОЧНО-ПРОЧНО 19/20 желтая</v>
      </c>
      <c r="C1479" s="32">
        <v>16288</v>
      </c>
      <c r="D1479" s="12">
        <f t="shared" si="146"/>
        <v>1.38</v>
      </c>
      <c r="E1479" s="84">
        <f t="shared" si="146"/>
        <v>1.1519999999999999</v>
      </c>
      <c r="F1479" s="74" t="s">
        <v>63</v>
      </c>
      <c r="H1479" s="46" t="s">
        <v>1813</v>
      </c>
      <c r="I1479" s="47">
        <v>1.1499999999999999</v>
      </c>
      <c r="J1479" s="47">
        <v>0.96</v>
      </c>
      <c r="K1479" s="179">
        <v>1.1399999999999999</v>
      </c>
      <c r="L1479" s="58" t="s">
        <v>3043</v>
      </c>
      <c r="M1479" s="113" t="s">
        <v>1812</v>
      </c>
      <c r="N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</row>
    <row r="1480" spans="1:101" ht="11.85" customHeight="1" outlineLevel="3">
      <c r="A1480"/>
      <c r="B1480" s="13" t="str">
        <f t="shared" si="151"/>
        <v xml:space="preserve">            Изолента ТОЧНО-ПРОЧНО 19/20 желто-зеленая</v>
      </c>
      <c r="C1480" s="32">
        <v>16295</v>
      </c>
      <c r="D1480" s="12">
        <f t="shared" si="146"/>
        <v>1.536</v>
      </c>
      <c r="E1480" s="84">
        <f t="shared" si="146"/>
        <v>1.284</v>
      </c>
      <c r="F1480" s="74" t="s">
        <v>63</v>
      </c>
      <c r="H1480" s="46" t="s">
        <v>1814</v>
      </c>
      <c r="I1480" s="47">
        <v>1.28</v>
      </c>
      <c r="J1480" s="47">
        <v>1.07</v>
      </c>
      <c r="K1480" s="179">
        <v>1.28</v>
      </c>
      <c r="L1480" s="58" t="s">
        <v>3043</v>
      </c>
      <c r="M1480" s="113" t="s">
        <v>1812</v>
      </c>
      <c r="N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</row>
    <row r="1481" spans="1:101" ht="11.85" customHeight="1" outlineLevel="3">
      <c r="A1481"/>
      <c r="B1481" s="13" t="str">
        <f t="shared" si="151"/>
        <v xml:space="preserve">            Изолента ТОЧНО-ПРОЧНО 19/20 зеленая</v>
      </c>
      <c r="C1481" s="32">
        <v>16289</v>
      </c>
      <c r="D1481" s="12">
        <f t="shared" si="146"/>
        <v>1.38</v>
      </c>
      <c r="E1481" s="84">
        <f t="shared" si="146"/>
        <v>1.1519999999999999</v>
      </c>
      <c r="F1481" s="74" t="s">
        <v>63</v>
      </c>
      <c r="H1481" s="46" t="s">
        <v>1815</v>
      </c>
      <c r="I1481" s="47">
        <v>1.1499999999999999</v>
      </c>
      <c r="J1481" s="47">
        <v>0.96</v>
      </c>
      <c r="K1481" s="179">
        <v>1.1399999999999999</v>
      </c>
      <c r="L1481" s="58" t="s">
        <v>3043</v>
      </c>
      <c r="M1481" s="113" t="s">
        <v>1812</v>
      </c>
      <c r="N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</row>
    <row r="1482" spans="1:101" ht="11.85" customHeight="1" outlineLevel="3">
      <c r="A1482"/>
      <c r="B1482" s="13" t="str">
        <f t="shared" si="151"/>
        <v xml:space="preserve">            Изолента ТОЧНО-ПРОЧНО 19/20 красная</v>
      </c>
      <c r="C1482" s="32">
        <v>16291</v>
      </c>
      <c r="D1482" s="12">
        <f t="shared" si="146"/>
        <v>1.38</v>
      </c>
      <c r="E1482" s="84">
        <f t="shared" si="146"/>
        <v>1.1519999999999999</v>
      </c>
      <c r="F1482" s="74" t="s">
        <v>63</v>
      </c>
      <c r="H1482" s="46" t="s">
        <v>1816</v>
      </c>
      <c r="I1482" s="47">
        <v>1.1499999999999999</v>
      </c>
      <c r="J1482" s="47">
        <v>0.96</v>
      </c>
      <c r="K1482" s="179">
        <v>1.1399999999999999</v>
      </c>
      <c r="L1482" s="58" t="s">
        <v>3043</v>
      </c>
      <c r="M1482" s="113" t="s">
        <v>1812</v>
      </c>
      <c r="N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</row>
    <row r="1483" spans="1:101" ht="11.85" customHeight="1" outlineLevel="3">
      <c r="A1483"/>
      <c r="B1483" s="13" t="str">
        <f t="shared" si="151"/>
        <v xml:space="preserve">            Изолента ХБ Pro Line 18/10 м (100 гр) черная</v>
      </c>
      <c r="C1483" s="32">
        <v>16545</v>
      </c>
      <c r="D1483" s="12">
        <f t="shared" si="146"/>
        <v>1.9559999999999997</v>
      </c>
      <c r="E1483" s="84">
        <f t="shared" si="146"/>
        <v>1.6320000000000001</v>
      </c>
      <c r="F1483" s="74" t="s">
        <v>63</v>
      </c>
      <c r="H1483" s="46" t="s">
        <v>2647</v>
      </c>
      <c r="I1483" s="47">
        <v>1.63</v>
      </c>
      <c r="J1483" s="47">
        <v>1.36</v>
      </c>
      <c r="K1483" s="179">
        <v>1.63</v>
      </c>
      <c r="L1483" s="58" t="s">
        <v>3043</v>
      </c>
      <c r="M1483" s="113" t="s">
        <v>1417</v>
      </c>
      <c r="N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</row>
    <row r="1484" spans="1:101" ht="22.35" customHeight="1" outlineLevel="3">
      <c r="A1484"/>
      <c r="B1484" s="13" t="str">
        <f t="shared" si="151"/>
        <v xml:space="preserve">            Лента изоляционная  ПВХ 10М*15ММ*0,13ММ БЕЛАЯ, самозатухающая (1рол./уп.,10рол./уп.) (АРБАКОМ)</v>
      </c>
      <c r="C1484" s="31" t="s">
        <v>1063</v>
      </c>
      <c r="D1484" s="12">
        <f t="shared" si="146"/>
        <v>0.67200000000000004</v>
      </c>
      <c r="E1484" s="84">
        <f t="shared" si="146"/>
        <v>0.56399999999999995</v>
      </c>
      <c r="F1484" s="74" t="s">
        <v>63</v>
      </c>
      <c r="H1484" s="46" t="s">
        <v>1062</v>
      </c>
      <c r="I1484" s="47">
        <v>0.56000000000000005</v>
      </c>
      <c r="J1484" s="47">
        <v>0.47</v>
      </c>
      <c r="K1484" s="179">
        <v>0.51</v>
      </c>
      <c r="L1484" s="58" t="s">
        <v>3043</v>
      </c>
      <c r="M1484" s="113" t="s">
        <v>1651</v>
      </c>
      <c r="N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</row>
    <row r="1485" spans="1:101" ht="32.85" customHeight="1" outlineLevel="3">
      <c r="A1485"/>
      <c r="B1485" s="13" t="str">
        <f t="shared" si="151"/>
        <v xml:space="preserve">            Лента изоляционная  ПВХ 10М*15ММ*0,13ММ КРАСНАЯ, самозатухающая (1рол./уп.,10рол./уп.) (АРБАКОМ)</v>
      </c>
      <c r="C1485" s="31" t="s">
        <v>1065</v>
      </c>
      <c r="D1485" s="12">
        <f t="shared" si="146"/>
        <v>0.67200000000000004</v>
      </c>
      <c r="E1485" s="84">
        <f t="shared" si="146"/>
        <v>0.56399999999999995</v>
      </c>
      <c r="F1485" s="74" t="s">
        <v>63</v>
      </c>
      <c r="H1485" s="46" t="s">
        <v>1064</v>
      </c>
      <c r="I1485" s="47">
        <v>0.56000000000000005</v>
      </c>
      <c r="J1485" s="47">
        <v>0.47</v>
      </c>
      <c r="K1485" s="179">
        <v>0.51</v>
      </c>
      <c r="L1485" s="59" t="s">
        <v>3044</v>
      </c>
      <c r="M1485" s="113" t="s">
        <v>1651</v>
      </c>
      <c r="N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</row>
    <row r="1486" spans="1:101" ht="22.35" customHeight="1" outlineLevel="3">
      <c r="A1486"/>
      <c r="B1486" s="13" t="str">
        <f t="shared" si="151"/>
        <v xml:space="preserve">            Лента изоляционная  ПВХ 10М*15ММ*0,13ММ СИНЯЯ, самозатухающая (1рол./уп.,10рол./уп.)(АРБАКОМ)</v>
      </c>
      <c r="C1486" s="31" t="s">
        <v>2018</v>
      </c>
      <c r="D1486" s="12">
        <f t="shared" si="146"/>
        <v>0.876</v>
      </c>
      <c r="E1486" s="84">
        <f t="shared" si="146"/>
        <v>0.63600000000000001</v>
      </c>
      <c r="F1486" s="74" t="s">
        <v>63</v>
      </c>
      <c r="H1486" s="46" t="s">
        <v>2017</v>
      </c>
      <c r="I1486" s="47">
        <v>0.73</v>
      </c>
      <c r="J1486" s="47">
        <v>0.53</v>
      </c>
      <c r="K1486" s="179">
        <v>0.51</v>
      </c>
      <c r="L1486" s="58" t="s">
        <v>3043</v>
      </c>
      <c r="M1486" s="113" t="s">
        <v>1651</v>
      </c>
      <c r="N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</row>
    <row r="1487" spans="1:101" ht="22.35" customHeight="1" outlineLevel="3">
      <c r="A1487"/>
      <c r="B1487" s="13" t="str">
        <f t="shared" si="151"/>
        <v xml:space="preserve">            Лента изоляционная  ПВХ 10М*15ММ*0,13ММ ЧЕРНАЯ, самозатухающая (1рол./уп.,10рол./уп.)(АРБАКОМ)</v>
      </c>
      <c r="C1487" s="31" t="s">
        <v>2020</v>
      </c>
      <c r="D1487" s="12">
        <f t="shared" si="146"/>
        <v>0.876</v>
      </c>
      <c r="E1487" s="84">
        <f t="shared" si="146"/>
        <v>0.63600000000000001</v>
      </c>
      <c r="F1487" s="74" t="s">
        <v>63</v>
      </c>
      <c r="H1487" s="46" t="s">
        <v>2019</v>
      </c>
      <c r="I1487" s="47">
        <v>0.73</v>
      </c>
      <c r="J1487" s="47">
        <v>0.53</v>
      </c>
      <c r="K1487" s="179">
        <v>0.51</v>
      </c>
      <c r="L1487" s="58" t="s">
        <v>3043</v>
      </c>
      <c r="M1487" s="113" t="s">
        <v>1651</v>
      </c>
      <c r="N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</row>
    <row r="1488" spans="1:101" ht="22.35" customHeight="1" outlineLevel="3">
      <c r="A1488"/>
      <c r="B1488" s="13" t="str">
        <f t="shared" si="151"/>
        <v xml:space="preserve">            Лента изоляционная  ПВХ 20М*19ММ*0,13ММ БЕЛАЯ, самозатухающая (1рол./уп.,10рол./уп.) (АРБАКОМ)</v>
      </c>
      <c r="C1488" s="31" t="s">
        <v>1067</v>
      </c>
      <c r="D1488" s="12">
        <f t="shared" si="146"/>
        <v>1.536</v>
      </c>
      <c r="E1488" s="84">
        <f t="shared" si="146"/>
        <v>1.284</v>
      </c>
      <c r="F1488" s="74" t="s">
        <v>63</v>
      </c>
      <c r="H1488" s="46" t="s">
        <v>1066</v>
      </c>
      <c r="I1488" s="47">
        <v>1.28</v>
      </c>
      <c r="J1488" s="47">
        <v>1.07</v>
      </c>
      <c r="K1488" s="179">
        <v>1.1200000000000001</v>
      </c>
      <c r="L1488" s="59" t="s">
        <v>3044</v>
      </c>
      <c r="M1488" s="113" t="s">
        <v>1651</v>
      </c>
      <c r="N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</row>
    <row r="1489" spans="1:101" ht="22.35" customHeight="1" outlineLevel="3">
      <c r="A1489"/>
      <c r="B1489" s="13" t="str">
        <f t="shared" si="151"/>
        <v xml:space="preserve">            Лента изоляционная  ПВХ 20М*19ММ*0,13ММ СИНЯЯ, самозатухающая (1рол./уп.,10рол./уп.)(АРБАКОМ)</v>
      </c>
      <c r="C1489" s="31" t="s">
        <v>485</v>
      </c>
      <c r="D1489" s="12">
        <f t="shared" si="146"/>
        <v>1.6080000000000001</v>
      </c>
      <c r="E1489" s="84">
        <f t="shared" si="146"/>
        <v>1.3440000000000001</v>
      </c>
      <c r="F1489" s="74" t="s">
        <v>63</v>
      </c>
      <c r="H1489" s="46" t="s">
        <v>887</v>
      </c>
      <c r="I1489" s="47">
        <v>1.34</v>
      </c>
      <c r="J1489" s="47">
        <v>1.1200000000000001</v>
      </c>
      <c r="K1489" s="179">
        <v>1.06</v>
      </c>
      <c r="L1489" s="58" t="s">
        <v>3043</v>
      </c>
      <c r="M1489" s="113" t="s">
        <v>1651</v>
      </c>
      <c r="N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</row>
    <row r="1490" spans="1:101" ht="22.35" customHeight="1" outlineLevel="3">
      <c r="A1490"/>
      <c r="B1490" s="13" t="str">
        <f t="shared" si="151"/>
        <v xml:space="preserve">            Лента изоляционная  ПВХ 20М*19ММ*0,13ММ ЧЕРНАЯ, самозатухающая (1рол./уп.,10рол./уп.)(АРБАКОМ)</v>
      </c>
      <c r="C1490" s="31" t="s">
        <v>2945</v>
      </c>
      <c r="D1490" s="12">
        <f t="shared" si="146"/>
        <v>1.8239999999999998</v>
      </c>
      <c r="E1490" s="84">
        <f t="shared" si="146"/>
        <v>1.3440000000000001</v>
      </c>
      <c r="F1490" s="74" t="s">
        <v>63</v>
      </c>
      <c r="H1490" s="46" t="s">
        <v>2944</v>
      </c>
      <c r="I1490" s="47">
        <v>1.52</v>
      </c>
      <c r="J1490" s="47">
        <v>1.1200000000000001</v>
      </c>
      <c r="K1490" s="179">
        <v>1.06</v>
      </c>
      <c r="L1490" s="58" t="s">
        <v>3043</v>
      </c>
      <c r="M1490" s="113" t="s">
        <v>1651</v>
      </c>
      <c r="N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</row>
    <row r="1491" spans="1:101" ht="22.35" customHeight="1" outlineLevel="3">
      <c r="A1491"/>
      <c r="B1491" s="13" t="str">
        <f t="shared" si="151"/>
        <v xml:space="preserve">            Лента изоляционная Lexton 25m/19mm Tesza [разноцветная] (LX)</v>
      </c>
      <c r="C1491" s="31" t="s">
        <v>856</v>
      </c>
      <c r="D1491" s="12">
        <f t="shared" si="146"/>
        <v>2.016</v>
      </c>
      <c r="E1491" s="84">
        <f t="shared" si="146"/>
        <v>1.68</v>
      </c>
      <c r="F1491" s="74" t="s">
        <v>63</v>
      </c>
      <c r="H1491" s="46" t="s">
        <v>855</v>
      </c>
      <c r="I1491" s="47">
        <v>1.68</v>
      </c>
      <c r="J1491" s="47">
        <v>1.4</v>
      </c>
      <c r="K1491" s="179">
        <v>1.63</v>
      </c>
      <c r="L1491" s="58" t="s">
        <v>3043</v>
      </c>
      <c r="M1491" s="113" t="s">
        <v>1651</v>
      </c>
      <c r="N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</row>
    <row r="1492" spans="1:101" ht="11.85" customHeight="1" outlineLevel="3">
      <c r="A1492"/>
      <c r="B1492" s="13" t="str">
        <f t="shared" si="151"/>
        <v xml:space="preserve">            Лента изоляционная Lexton 25m/19mm белая (LX)</v>
      </c>
      <c r="C1492" s="31" t="s">
        <v>2022</v>
      </c>
      <c r="D1492" s="12">
        <f t="shared" si="146"/>
        <v>2.004</v>
      </c>
      <c r="E1492" s="84">
        <f t="shared" si="146"/>
        <v>1.68</v>
      </c>
      <c r="F1492" s="74" t="s">
        <v>63</v>
      </c>
      <c r="H1492" s="46" t="s">
        <v>2021</v>
      </c>
      <c r="I1492" s="47">
        <v>1.67</v>
      </c>
      <c r="J1492" s="47">
        <v>1.4</v>
      </c>
      <c r="K1492" s="179">
        <v>1.63</v>
      </c>
      <c r="L1492" s="58" t="s">
        <v>3043</v>
      </c>
      <c r="M1492" s="113" t="s">
        <v>1651</v>
      </c>
      <c r="N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</row>
    <row r="1493" spans="1:101" ht="11.85" customHeight="1" outlineLevel="3">
      <c r="A1493"/>
      <c r="B1493" s="13" t="str">
        <f t="shared" si="151"/>
        <v xml:space="preserve">            Лента изоляционная Lexton 25m/19mm голубая (LX)</v>
      </c>
      <c r="C1493" s="31" t="s">
        <v>858</v>
      </c>
      <c r="D1493" s="12">
        <f t="shared" si="146"/>
        <v>1.8839999999999999</v>
      </c>
      <c r="E1493" s="84">
        <f t="shared" si="146"/>
        <v>1.5720000000000001</v>
      </c>
      <c r="F1493" s="74" t="s">
        <v>63</v>
      </c>
      <c r="H1493" s="46" t="s">
        <v>857</v>
      </c>
      <c r="I1493" s="47">
        <v>1.57</v>
      </c>
      <c r="J1493" s="47">
        <v>1.31</v>
      </c>
      <c r="K1493" s="179">
        <v>1.56</v>
      </c>
      <c r="L1493" s="59" t="s">
        <v>3044</v>
      </c>
      <c r="M1493" s="113" t="s">
        <v>3269</v>
      </c>
      <c r="N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</row>
    <row r="1494" spans="1:101" ht="11.85" customHeight="1" outlineLevel="3">
      <c r="A1494"/>
      <c r="B1494" s="13" t="str">
        <f t="shared" si="151"/>
        <v xml:space="preserve">            Лента изоляционная Lexton 25m/19mm желтая (LX)</v>
      </c>
      <c r="C1494" s="31" t="s">
        <v>187</v>
      </c>
      <c r="D1494" s="12">
        <f t="shared" si="146"/>
        <v>1.752</v>
      </c>
      <c r="E1494" s="84">
        <f t="shared" si="146"/>
        <v>1.464</v>
      </c>
      <c r="F1494" s="74" t="s">
        <v>63</v>
      </c>
      <c r="H1494" s="46" t="s">
        <v>58</v>
      </c>
      <c r="I1494" s="47">
        <v>1.46</v>
      </c>
      <c r="J1494" s="47">
        <v>1.22</v>
      </c>
      <c r="K1494" s="179">
        <v>1.5</v>
      </c>
      <c r="L1494" s="58" t="s">
        <v>3043</v>
      </c>
      <c r="M1494" s="113" t="s">
        <v>1651</v>
      </c>
      <c r="N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</row>
    <row r="1495" spans="1:101" ht="22.35" customHeight="1" outlineLevel="3">
      <c r="A1495"/>
      <c r="B1495" s="13" t="str">
        <f t="shared" si="151"/>
        <v xml:space="preserve">            Лента изоляционная Lexton 25m/19mm желто-зеленая (LX)</v>
      </c>
      <c r="C1495" s="31" t="s">
        <v>1096</v>
      </c>
      <c r="D1495" s="12">
        <f t="shared" si="146"/>
        <v>1.752</v>
      </c>
      <c r="E1495" s="84">
        <f t="shared" si="146"/>
        <v>1.464</v>
      </c>
      <c r="F1495" s="74" t="s">
        <v>63</v>
      </c>
      <c r="H1495" s="46" t="s">
        <v>1095</v>
      </c>
      <c r="I1495" s="47">
        <v>1.46</v>
      </c>
      <c r="J1495" s="47">
        <v>1.22</v>
      </c>
      <c r="K1495" s="179">
        <v>1.5</v>
      </c>
      <c r="L1495" s="58" t="s">
        <v>3043</v>
      </c>
      <c r="M1495" s="113" t="s">
        <v>1651</v>
      </c>
      <c r="N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</row>
    <row r="1496" spans="1:101" ht="11.85" customHeight="1" outlineLevel="3">
      <c r="A1496"/>
      <c r="B1496" s="13" t="str">
        <f t="shared" si="151"/>
        <v xml:space="preserve">            Лента изоляционная Lexton 25m/19mm зеленая (LX)</v>
      </c>
      <c r="C1496" s="31" t="s">
        <v>1211</v>
      </c>
      <c r="D1496" s="12">
        <f t="shared" si="146"/>
        <v>1.9679999999999997</v>
      </c>
      <c r="E1496" s="84">
        <f t="shared" si="146"/>
        <v>1.6440000000000001</v>
      </c>
      <c r="F1496" s="74" t="s">
        <v>63</v>
      </c>
      <c r="H1496" s="46" t="s">
        <v>1210</v>
      </c>
      <c r="I1496" s="47">
        <v>1.64</v>
      </c>
      <c r="J1496" s="47">
        <v>1.37</v>
      </c>
      <c r="K1496" s="179">
        <v>1.58</v>
      </c>
      <c r="L1496" s="58" t="s">
        <v>3043</v>
      </c>
      <c r="M1496" s="113" t="s">
        <v>1651</v>
      </c>
      <c r="N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</row>
    <row r="1497" spans="1:101" ht="11.85" customHeight="1" outlineLevel="3">
      <c r="A1497"/>
      <c r="B1497" s="13" t="str">
        <f t="shared" si="151"/>
        <v xml:space="preserve">            Лента изоляционная Lexton 25m/19mm красная (LX)</v>
      </c>
      <c r="C1497" s="31" t="s">
        <v>2947</v>
      </c>
      <c r="D1497" s="12">
        <f t="shared" si="146"/>
        <v>1.9679999999999997</v>
      </c>
      <c r="E1497" s="84">
        <f t="shared" si="146"/>
        <v>1.6440000000000001</v>
      </c>
      <c r="F1497" s="74" t="s">
        <v>63</v>
      </c>
      <c r="H1497" s="46" t="s">
        <v>2946</v>
      </c>
      <c r="I1497" s="47">
        <v>1.64</v>
      </c>
      <c r="J1497" s="47">
        <v>1.37</v>
      </c>
      <c r="K1497" s="179">
        <v>1.58</v>
      </c>
      <c r="L1497" s="58" t="s">
        <v>3043</v>
      </c>
      <c r="M1497" s="113" t="s">
        <v>1651</v>
      </c>
      <c r="N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</row>
    <row r="1498" spans="1:101" ht="11.85" customHeight="1" outlineLevel="3">
      <c r="A1498"/>
      <c r="B1498" s="13" t="str">
        <f t="shared" si="151"/>
        <v xml:space="preserve">            Лента изоляционная Lexton 25m/19mm серая (LX)</v>
      </c>
      <c r="C1498" s="31" t="s">
        <v>1472</v>
      </c>
      <c r="D1498" s="12">
        <f t="shared" si="146"/>
        <v>1.9679999999999997</v>
      </c>
      <c r="E1498" s="84">
        <f t="shared" si="146"/>
        <v>1.6440000000000001</v>
      </c>
      <c r="F1498" s="74" t="s">
        <v>63</v>
      </c>
      <c r="H1498" s="46" t="s">
        <v>1471</v>
      </c>
      <c r="I1498" s="47">
        <v>1.64</v>
      </c>
      <c r="J1498" s="47">
        <v>1.37</v>
      </c>
      <c r="K1498" s="179">
        <v>1.58</v>
      </c>
      <c r="L1498" s="58" t="s">
        <v>3043</v>
      </c>
      <c r="M1498" s="113" t="s">
        <v>1651</v>
      </c>
      <c r="N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</row>
    <row r="1499" spans="1:101" ht="11.85" customHeight="1" outlineLevel="3">
      <c r="A1499"/>
      <c r="B1499" s="13" t="str">
        <f t="shared" si="151"/>
        <v xml:space="preserve">            Лента изоляционная Lexton 25m/19mm черная (LX)</v>
      </c>
      <c r="C1499" s="31" t="s">
        <v>2024</v>
      </c>
      <c r="D1499" s="12">
        <f t="shared" si="146"/>
        <v>1.8839999999999999</v>
      </c>
      <c r="E1499" s="84">
        <f t="shared" si="146"/>
        <v>1.5720000000000001</v>
      </c>
      <c r="F1499" s="74" t="s">
        <v>63</v>
      </c>
      <c r="H1499" s="46" t="s">
        <v>2023</v>
      </c>
      <c r="I1499" s="47">
        <v>1.57</v>
      </c>
      <c r="J1499" s="47">
        <v>1.31</v>
      </c>
      <c r="K1499" s="179">
        <v>1.56</v>
      </c>
      <c r="L1499" s="58" t="s">
        <v>3043</v>
      </c>
      <c r="M1499" s="113" t="s">
        <v>3270</v>
      </c>
      <c r="N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</row>
    <row r="1500" spans="1:101" ht="12.6" customHeight="1" outlineLevel="2">
      <c r="A1500"/>
      <c r="B1500" s="35" t="s">
        <v>168</v>
      </c>
      <c r="C1500" s="29"/>
      <c r="D1500" s="29"/>
      <c r="E1500" s="29"/>
      <c r="F1500" s="29"/>
      <c r="G1500" s="29"/>
      <c r="H1500" s="49"/>
      <c r="I1500" s="49"/>
      <c r="J1500" s="49"/>
      <c r="K1500" s="29"/>
      <c r="L1500" s="29"/>
      <c r="M1500" s="29"/>
      <c r="N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</row>
    <row r="1501" spans="1:101" ht="12.6" customHeight="1" outlineLevel="3">
      <c r="A1501"/>
      <c r="B1501" s="36" t="s">
        <v>3271</v>
      </c>
      <c r="C1501" s="30"/>
      <c r="D1501" s="30"/>
      <c r="E1501" s="30"/>
      <c r="F1501" s="30"/>
      <c r="G1501" s="30"/>
      <c r="H1501" s="49"/>
      <c r="I1501" s="49"/>
      <c r="J1501" s="49"/>
      <c r="K1501" s="30"/>
      <c r="L1501" s="30"/>
      <c r="M1501" s="30"/>
      <c r="N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</row>
    <row r="1502" spans="1:101" ht="22.35" customHeight="1" outlineLevel="4">
      <c r="A1502"/>
      <c r="B1502" s="13" t="str">
        <f t="shared" ref="B1502:B1504" si="152">HYPERLINK(CONCATENATE("http://belpult.by/site_search?search_term=",C1502),H1502)</f>
        <v xml:space="preserve">                Набор термоусадочных трубок №1 (АВТО) </v>
      </c>
      <c r="C1502" s="31" t="s">
        <v>3273</v>
      </c>
      <c r="D1502" s="12">
        <f t="shared" si="146"/>
        <v>3.3119999999999998</v>
      </c>
      <c r="E1502" s="84">
        <f t="shared" si="146"/>
        <v>2.76</v>
      </c>
      <c r="F1502" s="74" t="s">
        <v>63</v>
      </c>
      <c r="H1502" s="46" t="s">
        <v>3272</v>
      </c>
      <c r="I1502" s="47">
        <v>2.76</v>
      </c>
      <c r="J1502" s="47">
        <v>2.2999999999999998</v>
      </c>
      <c r="K1502" s="179">
        <v>2.5499999999999998</v>
      </c>
      <c r="L1502" s="58" t="s">
        <v>3043</v>
      </c>
      <c r="M1502" s="113" t="s">
        <v>1417</v>
      </c>
      <c r="N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</row>
    <row r="1503" spans="1:101" ht="22.35" customHeight="1" outlineLevel="4">
      <c r="A1503"/>
      <c r="B1503" s="13" t="str">
        <f t="shared" si="152"/>
        <v xml:space="preserve">                Набор термоусадочных трубок №2 (АВТО импорт) </v>
      </c>
      <c r="C1503" s="31" t="s">
        <v>3275</v>
      </c>
      <c r="D1503" s="12">
        <f t="shared" si="146"/>
        <v>5.64</v>
      </c>
      <c r="E1503" s="84">
        <f t="shared" si="146"/>
        <v>4.7039999999999997</v>
      </c>
      <c r="F1503" s="74" t="s">
        <v>63</v>
      </c>
      <c r="H1503" s="46" t="s">
        <v>3274</v>
      </c>
      <c r="I1503" s="47">
        <v>4.7</v>
      </c>
      <c r="J1503" s="47">
        <v>3.92</v>
      </c>
      <c r="K1503" s="179">
        <v>4.33</v>
      </c>
      <c r="L1503" s="58" t="s">
        <v>3043</v>
      </c>
      <c r="M1503" s="113" t="s">
        <v>1417</v>
      </c>
      <c r="N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</row>
    <row r="1504" spans="1:101" ht="22.35" customHeight="1" outlineLevel="4">
      <c r="A1504"/>
      <c r="B1504" s="13" t="str">
        <f t="shared" si="152"/>
        <v xml:space="preserve">                Набор термоусадочных трубок №3 (АССОРТИ)</v>
      </c>
      <c r="C1504" s="31" t="s">
        <v>3277</v>
      </c>
      <c r="D1504" s="12">
        <f t="shared" si="146"/>
        <v>4.548</v>
      </c>
      <c r="E1504" s="84">
        <f t="shared" si="146"/>
        <v>3.7919999999999998</v>
      </c>
      <c r="F1504" s="74" t="s">
        <v>63</v>
      </c>
      <c r="H1504" s="46" t="s">
        <v>3276</v>
      </c>
      <c r="I1504" s="47">
        <v>3.79</v>
      </c>
      <c r="J1504" s="47">
        <v>3.16</v>
      </c>
      <c r="K1504" s="179">
        <v>3.5</v>
      </c>
      <c r="L1504" s="58" t="s">
        <v>3043</v>
      </c>
      <c r="M1504" s="113"/>
      <c r="N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</row>
    <row r="1505" spans="1:101" ht="12.6" customHeight="1" outlineLevel="3">
      <c r="A1505"/>
      <c r="B1505" s="36" t="s">
        <v>2094</v>
      </c>
      <c r="C1505" s="30"/>
      <c r="D1505" s="30"/>
      <c r="E1505" s="30"/>
      <c r="F1505" s="30"/>
      <c r="G1505" s="30"/>
      <c r="H1505" s="49"/>
      <c r="I1505" s="49"/>
      <c r="J1505" s="49"/>
      <c r="K1505" s="30"/>
      <c r="L1505" s="30"/>
      <c r="M1505" s="30"/>
      <c r="N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</row>
    <row r="1506" spans="1:101" ht="22.35" customHeight="1" outlineLevel="4">
      <c r="A1506"/>
      <c r="B1506" s="13" t="str">
        <f t="shared" ref="B1506:B1556" si="153">HYPERLINK(CONCATENATE("http://belpult.by/site_search?search_term=",C1506),H1506)</f>
        <v xml:space="preserve">                Термоусадка Radpol  1,6мм/0,8мм коричневая (Польша)</v>
      </c>
      <c r="C1506" s="32">
        <v>2958</v>
      </c>
      <c r="D1506" s="12">
        <f t="shared" si="146"/>
        <v>0.63600000000000001</v>
      </c>
      <c r="E1506" s="84">
        <f t="shared" si="146"/>
        <v>0.48</v>
      </c>
      <c r="F1506" s="74" t="s">
        <v>63</v>
      </c>
      <c r="H1506" s="46" t="s">
        <v>2095</v>
      </c>
      <c r="I1506" s="47">
        <v>0.53</v>
      </c>
      <c r="J1506" s="47">
        <v>0.4</v>
      </c>
      <c r="K1506" s="179">
        <v>0.55000000000000004</v>
      </c>
      <c r="L1506" s="59" t="s">
        <v>3044</v>
      </c>
      <c r="M1506" s="113" t="s">
        <v>1417</v>
      </c>
      <c r="N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</row>
    <row r="1507" spans="1:101" ht="22.35" customHeight="1" outlineLevel="4">
      <c r="A1507"/>
      <c r="B1507" s="13" t="str">
        <f t="shared" si="153"/>
        <v xml:space="preserve">                Термоусадка Radpol  1,6мм/0,8мм прозрачная (Польша)</v>
      </c>
      <c r="C1507" s="32">
        <v>2965</v>
      </c>
      <c r="D1507" s="12">
        <f t="shared" si="146"/>
        <v>0.63600000000000001</v>
      </c>
      <c r="E1507" s="84">
        <f t="shared" si="146"/>
        <v>0.48</v>
      </c>
      <c r="F1507" s="74" t="s">
        <v>63</v>
      </c>
      <c r="H1507" s="46" t="s">
        <v>2096</v>
      </c>
      <c r="I1507" s="47">
        <v>0.53</v>
      </c>
      <c r="J1507" s="47">
        <v>0.4</v>
      </c>
      <c r="K1507" s="179">
        <v>0.55000000000000004</v>
      </c>
      <c r="L1507" s="58" t="s">
        <v>3043</v>
      </c>
      <c r="M1507" s="113" t="s">
        <v>1417</v>
      </c>
      <c r="N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</row>
    <row r="1508" spans="1:101" ht="11.85" customHeight="1" outlineLevel="4">
      <c r="A1508"/>
      <c r="B1508" s="13" t="str">
        <f t="shared" si="153"/>
        <v xml:space="preserve">                Термоусадка Radpol  1,6мм/0,8мм серая (Польша)</v>
      </c>
      <c r="C1508" s="32">
        <v>2972</v>
      </c>
      <c r="D1508" s="12">
        <f t="shared" si="146"/>
        <v>0.63600000000000001</v>
      </c>
      <c r="E1508" s="84">
        <f t="shared" si="146"/>
        <v>0.48</v>
      </c>
      <c r="F1508" s="74" t="s">
        <v>63</v>
      </c>
      <c r="H1508" s="46" t="s">
        <v>2097</v>
      </c>
      <c r="I1508" s="47">
        <v>0.53</v>
      </c>
      <c r="J1508" s="47">
        <v>0.4</v>
      </c>
      <c r="K1508" s="179">
        <v>0.55000000000000004</v>
      </c>
      <c r="L1508" s="58" t="s">
        <v>3043</v>
      </c>
      <c r="M1508" s="113" t="s">
        <v>1417</v>
      </c>
      <c r="N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</row>
    <row r="1509" spans="1:101" ht="22.35" customHeight="1" outlineLevel="4">
      <c r="A1509"/>
      <c r="B1509" s="13" t="str">
        <f t="shared" si="153"/>
        <v xml:space="preserve">                Термоусадка Radpol  1,6мм/0,8мм фиолетовая (Польша)</v>
      </c>
      <c r="C1509" s="32">
        <v>2996</v>
      </c>
      <c r="D1509" s="12">
        <f t="shared" si="146"/>
        <v>0.63600000000000001</v>
      </c>
      <c r="E1509" s="84">
        <f t="shared" si="146"/>
        <v>0.48</v>
      </c>
      <c r="F1509" s="74" t="s">
        <v>63</v>
      </c>
      <c r="H1509" s="46" t="s">
        <v>2098</v>
      </c>
      <c r="I1509" s="47">
        <v>0.53</v>
      </c>
      <c r="J1509" s="47">
        <v>0.4</v>
      </c>
      <c r="K1509" s="179">
        <v>0.55000000000000004</v>
      </c>
      <c r="L1509" s="58" t="s">
        <v>3043</v>
      </c>
      <c r="M1509" s="113" t="s">
        <v>1417</v>
      </c>
      <c r="N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</row>
    <row r="1510" spans="1:101" ht="22.35" customHeight="1" outlineLevel="4">
      <c r="A1510"/>
      <c r="B1510" s="13" t="str">
        <f t="shared" si="153"/>
        <v xml:space="preserve">                Термоусадка Radpol  2,4мм/1,2мм прозрачная (Польша)</v>
      </c>
      <c r="C1510" s="32">
        <v>3061</v>
      </c>
      <c r="D1510" s="12">
        <f t="shared" si="146"/>
        <v>0.80400000000000005</v>
      </c>
      <c r="E1510" s="84">
        <f t="shared" si="146"/>
        <v>0.73199999999999998</v>
      </c>
      <c r="F1510" s="74" t="s">
        <v>63</v>
      </c>
      <c r="H1510" s="46" t="s">
        <v>2099</v>
      </c>
      <c r="I1510" s="47">
        <v>0.67</v>
      </c>
      <c r="J1510" s="47">
        <v>0.61</v>
      </c>
      <c r="K1510" s="179">
        <v>0.88</v>
      </c>
      <c r="L1510" s="58" t="s">
        <v>3043</v>
      </c>
      <c r="M1510" s="113" t="s">
        <v>1417</v>
      </c>
      <c r="N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</row>
    <row r="1511" spans="1:101" ht="22.35" customHeight="1" outlineLevel="4">
      <c r="A1511"/>
      <c r="B1511" s="13" t="str">
        <f t="shared" si="153"/>
        <v xml:space="preserve">                Термоусадка Radpol  3,2мм/1,6мм зеленая (Польша)</v>
      </c>
      <c r="C1511" s="32">
        <v>4818</v>
      </c>
      <c r="D1511" s="12">
        <f t="shared" si="146"/>
        <v>0.96</v>
      </c>
      <c r="E1511" s="84">
        <f t="shared" si="146"/>
        <v>0.82799999999999996</v>
      </c>
      <c r="F1511" s="74" t="s">
        <v>63</v>
      </c>
      <c r="H1511" s="46" t="s">
        <v>2100</v>
      </c>
      <c r="I1511" s="47">
        <v>0.8</v>
      </c>
      <c r="J1511" s="47">
        <v>0.69</v>
      </c>
      <c r="K1511" s="179">
        <v>0.99</v>
      </c>
      <c r="L1511" s="58" t="s">
        <v>3043</v>
      </c>
      <c r="M1511" s="113" t="s">
        <v>1417</v>
      </c>
      <c r="N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</row>
    <row r="1512" spans="1:101" ht="22.35" customHeight="1" outlineLevel="4">
      <c r="A1512"/>
      <c r="B1512" s="13" t="str">
        <f t="shared" si="153"/>
        <v xml:space="preserve">                Термоусадка Radpol  4,8мм/2.4мм прозрачная (Польша)</v>
      </c>
      <c r="C1512" s="32">
        <v>3221</v>
      </c>
      <c r="D1512" s="12">
        <f t="shared" si="146"/>
        <v>0.98399999999999987</v>
      </c>
      <c r="E1512" s="84">
        <f t="shared" si="146"/>
        <v>0.94799999999999995</v>
      </c>
      <c r="F1512" s="74" t="s">
        <v>63</v>
      </c>
      <c r="H1512" s="46" t="s">
        <v>2101</v>
      </c>
      <c r="I1512" s="47">
        <v>0.82</v>
      </c>
      <c r="J1512" s="47">
        <v>0.79</v>
      </c>
      <c r="K1512" s="179">
        <v>1.1000000000000001</v>
      </c>
      <c r="L1512" s="58" t="s">
        <v>3043</v>
      </c>
      <c r="M1512" s="113" t="s">
        <v>1417</v>
      </c>
      <c r="N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</row>
    <row r="1513" spans="1:101" ht="22.35" customHeight="1" outlineLevel="4">
      <c r="A1513"/>
      <c r="B1513" s="13" t="str">
        <f t="shared" si="153"/>
        <v xml:space="preserve">                Термоусадка Radpol  6,4мм/3.2мм желтая (Польша)</v>
      </c>
      <c r="C1513" s="32">
        <v>3481</v>
      </c>
      <c r="D1513" s="12">
        <f t="shared" si="146"/>
        <v>1.212</v>
      </c>
      <c r="E1513" s="84">
        <f t="shared" si="146"/>
        <v>1.08</v>
      </c>
      <c r="F1513" s="74" t="s">
        <v>63</v>
      </c>
      <c r="H1513" s="46" t="s">
        <v>2102</v>
      </c>
      <c r="I1513" s="47">
        <v>1.01</v>
      </c>
      <c r="J1513" s="47">
        <v>0.9</v>
      </c>
      <c r="K1513" s="179">
        <v>1.3</v>
      </c>
      <c r="L1513" s="58" t="s">
        <v>3043</v>
      </c>
      <c r="M1513" s="113" t="s">
        <v>1417</v>
      </c>
      <c r="N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</row>
    <row r="1514" spans="1:101" ht="22.35" customHeight="1" outlineLevel="4">
      <c r="A1514"/>
      <c r="B1514" s="13" t="str">
        <f t="shared" si="153"/>
        <v xml:space="preserve">                Термоусадка Radpol  6,4мм/3.2мм прозрачная (Польша)</v>
      </c>
      <c r="C1514" s="32">
        <v>4848</v>
      </c>
      <c r="D1514" s="12">
        <f t="shared" si="146"/>
        <v>1.248</v>
      </c>
      <c r="E1514" s="84">
        <f t="shared" si="146"/>
        <v>1.08</v>
      </c>
      <c r="F1514" s="74" t="s">
        <v>63</v>
      </c>
      <c r="H1514" s="46" t="s">
        <v>2103</v>
      </c>
      <c r="I1514" s="47">
        <v>1.04</v>
      </c>
      <c r="J1514" s="47">
        <v>0.9</v>
      </c>
      <c r="K1514" s="179">
        <v>1.3</v>
      </c>
      <c r="L1514" s="58" t="s">
        <v>3043</v>
      </c>
      <c r="M1514" s="113" t="s">
        <v>1417</v>
      </c>
      <c r="N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</row>
    <row r="1515" spans="1:101" ht="11.85" customHeight="1" outlineLevel="4">
      <c r="A1515"/>
      <c r="B1515" s="13" t="str">
        <f t="shared" si="153"/>
        <v xml:space="preserve">                Термоусадка Radpol  6,4мм/3.2мм серая (Польша)</v>
      </c>
      <c r="C1515" s="32">
        <v>3535</v>
      </c>
      <c r="D1515" s="12">
        <f t="shared" si="146"/>
        <v>1.212</v>
      </c>
      <c r="E1515" s="84">
        <f t="shared" si="146"/>
        <v>1.08</v>
      </c>
      <c r="F1515" s="74" t="s">
        <v>63</v>
      </c>
      <c r="H1515" s="46" t="s">
        <v>2104</v>
      </c>
      <c r="I1515" s="47">
        <v>1.01</v>
      </c>
      <c r="J1515" s="47">
        <v>0.9</v>
      </c>
      <c r="K1515" s="179">
        <v>1.3</v>
      </c>
      <c r="L1515" s="58" t="s">
        <v>3043</v>
      </c>
      <c r="M1515" s="113" t="s">
        <v>1417</v>
      </c>
      <c r="N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</row>
    <row r="1516" spans="1:101" ht="22.35" customHeight="1" outlineLevel="4">
      <c r="A1516"/>
      <c r="B1516" s="13" t="str">
        <f t="shared" si="153"/>
        <v xml:space="preserve">                Термоусадка Radpol  6,4мм/3.2мм фиолетовая (Польша)</v>
      </c>
      <c r="C1516" s="32">
        <v>3559</v>
      </c>
      <c r="D1516" s="12">
        <f t="shared" si="146"/>
        <v>1.212</v>
      </c>
      <c r="E1516" s="84">
        <f t="shared" si="146"/>
        <v>1.08</v>
      </c>
      <c r="F1516" s="74" t="s">
        <v>63</v>
      </c>
      <c r="H1516" s="46" t="s">
        <v>2105</v>
      </c>
      <c r="I1516" s="47">
        <v>1.01</v>
      </c>
      <c r="J1516" s="47">
        <v>0.9</v>
      </c>
      <c r="K1516" s="179">
        <v>1.3</v>
      </c>
      <c r="L1516" s="58" t="s">
        <v>3043</v>
      </c>
      <c r="M1516" s="113" t="s">
        <v>1417</v>
      </c>
      <c r="N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</row>
    <row r="1517" spans="1:101" ht="22.35" customHeight="1" outlineLevel="4">
      <c r="A1517"/>
      <c r="B1517" s="13" t="str">
        <f t="shared" si="153"/>
        <v xml:space="preserve">                Термоусадка Radpol  8,0мм/2,0мм зеленая (Польша)</v>
      </c>
      <c r="C1517" s="32">
        <v>3580</v>
      </c>
      <c r="D1517" s="12">
        <f t="shared" ref="D1517:E1580" si="154">PRODUCT(I1517,1.2)</f>
        <v>1.728</v>
      </c>
      <c r="E1517" s="84">
        <f t="shared" si="154"/>
        <v>1.5720000000000001</v>
      </c>
      <c r="F1517" s="74" t="s">
        <v>63</v>
      </c>
      <c r="H1517" s="46" t="s">
        <v>2106</v>
      </c>
      <c r="I1517" s="47">
        <v>1.44</v>
      </c>
      <c r="J1517" s="47">
        <v>1.31</v>
      </c>
      <c r="K1517" s="179">
        <v>1.87</v>
      </c>
      <c r="L1517" s="58" t="s">
        <v>3043</v>
      </c>
      <c r="M1517" s="113" t="s">
        <v>1417</v>
      </c>
      <c r="N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</row>
    <row r="1518" spans="1:101" ht="11.85" customHeight="1" outlineLevel="4">
      <c r="A1518"/>
      <c r="B1518" s="13" t="str">
        <f t="shared" si="153"/>
        <v xml:space="preserve">                Термоусадка Radpol  8,0мм/2,0мм синяя (Польша)</v>
      </c>
      <c r="C1518" s="32">
        <v>7570</v>
      </c>
      <c r="D1518" s="12">
        <f t="shared" si="154"/>
        <v>1.8239999999999998</v>
      </c>
      <c r="E1518" s="84">
        <f t="shared" si="154"/>
        <v>1.5720000000000001</v>
      </c>
      <c r="F1518" s="74" t="s">
        <v>63</v>
      </c>
      <c r="H1518" s="46" t="s">
        <v>2107</v>
      </c>
      <c r="I1518" s="47">
        <v>1.52</v>
      </c>
      <c r="J1518" s="47">
        <v>1.31</v>
      </c>
      <c r="K1518" s="179">
        <v>1.87</v>
      </c>
      <c r="L1518" s="58" t="s">
        <v>3043</v>
      </c>
      <c r="M1518" s="113" t="s">
        <v>1417</v>
      </c>
      <c r="N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</row>
    <row r="1519" spans="1:101" ht="22.35" customHeight="1" outlineLevel="4">
      <c r="A1519"/>
      <c r="B1519" s="13" t="str">
        <f t="shared" si="153"/>
        <v xml:space="preserve">                Термоусадка Radpol  8,0мм/4,0мм желто-зеленая (Польша)</v>
      </c>
      <c r="C1519" s="32">
        <v>3627</v>
      </c>
      <c r="D1519" s="12">
        <f t="shared" si="154"/>
        <v>1.728</v>
      </c>
      <c r="E1519" s="84">
        <f t="shared" si="154"/>
        <v>1.5720000000000001</v>
      </c>
      <c r="F1519" s="74" t="s">
        <v>63</v>
      </c>
      <c r="H1519" s="46" t="s">
        <v>2108</v>
      </c>
      <c r="I1519" s="47">
        <v>1.44</v>
      </c>
      <c r="J1519" s="47">
        <v>1.31</v>
      </c>
      <c r="K1519" s="179">
        <v>1.87</v>
      </c>
      <c r="L1519" s="58" t="s">
        <v>3043</v>
      </c>
      <c r="M1519" s="113" t="s">
        <v>1417</v>
      </c>
      <c r="N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</row>
    <row r="1520" spans="1:101" ht="22.35" customHeight="1" outlineLevel="4">
      <c r="A1520"/>
      <c r="B1520" s="13" t="str">
        <f t="shared" si="153"/>
        <v xml:space="preserve">                Термоусадка Radpol  8,0мм/4,0мм прозрачная (Польша)</v>
      </c>
      <c r="C1520" s="32">
        <v>3634</v>
      </c>
      <c r="D1520" s="12">
        <f t="shared" si="154"/>
        <v>1.728</v>
      </c>
      <c r="E1520" s="84">
        <f t="shared" si="154"/>
        <v>1.5720000000000001</v>
      </c>
      <c r="F1520" s="74" t="s">
        <v>63</v>
      </c>
      <c r="H1520" s="46" t="s">
        <v>2109</v>
      </c>
      <c r="I1520" s="47">
        <v>1.44</v>
      </c>
      <c r="J1520" s="47">
        <v>1.31</v>
      </c>
      <c r="K1520" s="179">
        <v>1.87</v>
      </c>
      <c r="L1520" s="58" t="s">
        <v>3043</v>
      </c>
      <c r="M1520" s="113" t="s">
        <v>1417</v>
      </c>
      <c r="N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</row>
    <row r="1521" spans="1:101" ht="11.85" customHeight="1" outlineLevel="4">
      <c r="A1521"/>
      <c r="B1521" s="13" t="str">
        <f t="shared" si="153"/>
        <v xml:space="preserve">                Термоусадка Radpol  8,0мм/4,0мм серая (Польша)</v>
      </c>
      <c r="C1521" s="32">
        <v>3641</v>
      </c>
      <c r="D1521" s="12">
        <f t="shared" si="154"/>
        <v>1.728</v>
      </c>
      <c r="E1521" s="84">
        <f t="shared" si="154"/>
        <v>1.5720000000000001</v>
      </c>
      <c r="F1521" s="74" t="s">
        <v>63</v>
      </c>
      <c r="H1521" s="46" t="s">
        <v>2110</v>
      </c>
      <c r="I1521" s="47">
        <v>1.44</v>
      </c>
      <c r="J1521" s="47">
        <v>1.31</v>
      </c>
      <c r="K1521" s="179">
        <v>1.87</v>
      </c>
      <c r="L1521" s="58" t="s">
        <v>3043</v>
      </c>
      <c r="M1521" s="113" t="s">
        <v>1417</v>
      </c>
      <c r="N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</row>
    <row r="1522" spans="1:101" ht="11.85" customHeight="1" outlineLevel="4">
      <c r="A1522"/>
      <c r="B1522" s="13" t="str">
        <f t="shared" si="153"/>
        <v xml:space="preserve">                Термоусадка Radpol  9,5мм/4,8мм белая (Польша)</v>
      </c>
      <c r="C1522" s="32">
        <v>3276</v>
      </c>
      <c r="D1522" s="12">
        <f t="shared" si="154"/>
        <v>1.7999999999999998</v>
      </c>
      <c r="E1522" s="84">
        <f t="shared" si="154"/>
        <v>1.74</v>
      </c>
      <c r="F1522" s="74" t="s">
        <v>63</v>
      </c>
      <c r="H1522" s="46" t="s">
        <v>2111</v>
      </c>
      <c r="I1522" s="47">
        <v>1.5</v>
      </c>
      <c r="J1522" s="47">
        <v>1.45</v>
      </c>
      <c r="K1522" s="179">
        <v>2</v>
      </c>
      <c r="L1522" s="58" t="s">
        <v>3043</v>
      </c>
      <c r="M1522" s="113" t="s">
        <v>1417</v>
      </c>
      <c r="N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</row>
    <row r="1523" spans="1:101" ht="22.35" customHeight="1" outlineLevel="4">
      <c r="A1523"/>
      <c r="B1523" s="13" t="str">
        <f t="shared" si="153"/>
        <v xml:space="preserve">                Термоусадка Radpol  9,5мм/4,8мм желтая (Польша)</v>
      </c>
      <c r="C1523" s="32">
        <v>3283</v>
      </c>
      <c r="D1523" s="12">
        <f t="shared" si="154"/>
        <v>1.7999999999999998</v>
      </c>
      <c r="E1523" s="84">
        <f t="shared" si="154"/>
        <v>1.74</v>
      </c>
      <c r="F1523" s="74" t="s">
        <v>63</v>
      </c>
      <c r="H1523" s="46" t="s">
        <v>2112</v>
      </c>
      <c r="I1523" s="47">
        <v>1.5</v>
      </c>
      <c r="J1523" s="47">
        <v>1.45</v>
      </c>
      <c r="K1523" s="179">
        <v>2</v>
      </c>
      <c r="L1523" s="58" t="s">
        <v>3043</v>
      </c>
      <c r="M1523" s="113" t="s">
        <v>1417</v>
      </c>
      <c r="N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</row>
    <row r="1524" spans="1:101" ht="22.35" customHeight="1" outlineLevel="4">
      <c r="A1524"/>
      <c r="B1524" s="13" t="str">
        <f t="shared" si="153"/>
        <v xml:space="preserve">                Термоусадка Radpol  9,5мм/4,8мм желто-зеленая (Польша)</v>
      </c>
      <c r="C1524" s="32">
        <v>3290</v>
      </c>
      <c r="D1524" s="12">
        <f t="shared" si="154"/>
        <v>1.7999999999999998</v>
      </c>
      <c r="E1524" s="84">
        <f t="shared" si="154"/>
        <v>1.74</v>
      </c>
      <c r="F1524" s="74" t="s">
        <v>63</v>
      </c>
      <c r="H1524" s="46" t="s">
        <v>2113</v>
      </c>
      <c r="I1524" s="47">
        <v>1.5</v>
      </c>
      <c r="J1524" s="47">
        <v>1.45</v>
      </c>
      <c r="K1524" s="179">
        <v>2</v>
      </c>
      <c r="L1524" s="58" t="s">
        <v>3043</v>
      </c>
      <c r="M1524" s="113" t="s">
        <v>1417</v>
      </c>
      <c r="N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</row>
    <row r="1525" spans="1:101" ht="22.35" customHeight="1" outlineLevel="4">
      <c r="A1525"/>
      <c r="B1525" s="13" t="str">
        <f t="shared" si="153"/>
        <v xml:space="preserve">                Термоусадка Radpol  9,5мм/4,8мм зеленая (Польша)</v>
      </c>
      <c r="C1525" s="32">
        <v>3306</v>
      </c>
      <c r="D1525" s="12">
        <f t="shared" si="154"/>
        <v>1.7999999999999998</v>
      </c>
      <c r="E1525" s="84">
        <f t="shared" si="154"/>
        <v>1.74</v>
      </c>
      <c r="F1525" s="74" t="s">
        <v>63</v>
      </c>
      <c r="H1525" s="46" t="s">
        <v>2114</v>
      </c>
      <c r="I1525" s="47">
        <v>1.5</v>
      </c>
      <c r="J1525" s="47">
        <v>1.45</v>
      </c>
      <c r="K1525" s="179">
        <v>2</v>
      </c>
      <c r="L1525" s="58" t="s">
        <v>3043</v>
      </c>
      <c r="M1525" s="113" t="s">
        <v>1417</v>
      </c>
      <c r="N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</row>
    <row r="1526" spans="1:101" ht="22.35" customHeight="1" outlineLevel="4">
      <c r="A1526"/>
      <c r="B1526" s="13" t="str">
        <f t="shared" si="153"/>
        <v xml:space="preserve">                Термоусадка Radpol  9,5мм/4,8мм красная (Польша)</v>
      </c>
      <c r="C1526" s="32">
        <v>3313</v>
      </c>
      <c r="D1526" s="12">
        <f t="shared" si="154"/>
        <v>1.7999999999999998</v>
      </c>
      <c r="E1526" s="84">
        <f t="shared" si="154"/>
        <v>1.74</v>
      </c>
      <c r="F1526" s="74" t="s">
        <v>63</v>
      </c>
      <c r="H1526" s="46" t="s">
        <v>2115</v>
      </c>
      <c r="I1526" s="47">
        <v>1.5</v>
      </c>
      <c r="J1526" s="47">
        <v>1.45</v>
      </c>
      <c r="K1526" s="179">
        <v>2</v>
      </c>
      <c r="L1526" s="58" t="s">
        <v>3043</v>
      </c>
      <c r="M1526" s="113" t="s">
        <v>1417</v>
      </c>
      <c r="N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</row>
    <row r="1527" spans="1:101" ht="22.35" customHeight="1" outlineLevel="4">
      <c r="A1527"/>
      <c r="B1527" s="13" t="str">
        <f t="shared" si="153"/>
        <v xml:space="preserve">                Термоусадка Radpol  9,5мм/4,8мм прозрачная (Польша)</v>
      </c>
      <c r="C1527" s="32">
        <v>3320</v>
      </c>
      <c r="D1527" s="12">
        <f t="shared" si="154"/>
        <v>1.7999999999999998</v>
      </c>
      <c r="E1527" s="84">
        <f t="shared" si="154"/>
        <v>1.74</v>
      </c>
      <c r="F1527" s="74" t="s">
        <v>63</v>
      </c>
      <c r="H1527" s="46" t="s">
        <v>2116</v>
      </c>
      <c r="I1527" s="47">
        <v>1.5</v>
      </c>
      <c r="J1527" s="47">
        <v>1.45</v>
      </c>
      <c r="K1527" s="179">
        <v>2</v>
      </c>
      <c r="L1527" s="58" t="s">
        <v>3043</v>
      </c>
      <c r="M1527" s="113" t="s">
        <v>1417</v>
      </c>
      <c r="N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</row>
    <row r="1528" spans="1:101" ht="11.85" customHeight="1" outlineLevel="4">
      <c r="A1528"/>
      <c r="B1528" s="13" t="str">
        <f t="shared" si="153"/>
        <v xml:space="preserve">                Термоусадка Radpol  9,5мм/4,8мм синяя (Польша)</v>
      </c>
      <c r="C1528" s="32">
        <v>3337</v>
      </c>
      <c r="D1528" s="12">
        <f t="shared" si="154"/>
        <v>1.7999999999999998</v>
      </c>
      <c r="E1528" s="84">
        <f t="shared" si="154"/>
        <v>1.74</v>
      </c>
      <c r="F1528" s="74" t="s">
        <v>63</v>
      </c>
      <c r="H1528" s="46" t="s">
        <v>2117</v>
      </c>
      <c r="I1528" s="47">
        <v>1.5</v>
      </c>
      <c r="J1528" s="47">
        <v>1.45</v>
      </c>
      <c r="K1528" s="179">
        <v>2</v>
      </c>
      <c r="L1528" s="58" t="s">
        <v>3043</v>
      </c>
      <c r="M1528" s="113" t="s">
        <v>1417</v>
      </c>
      <c r="N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</row>
    <row r="1529" spans="1:101" ht="22.35" customHeight="1" outlineLevel="4">
      <c r="A1529"/>
      <c r="B1529" s="13" t="str">
        <f t="shared" si="153"/>
        <v xml:space="preserve">                Термоусадка Radpol  9,5мм/4,8мм фиолетовая (Польша)</v>
      </c>
      <c r="C1529" s="32">
        <v>3344</v>
      </c>
      <c r="D1529" s="12">
        <f t="shared" si="154"/>
        <v>1.7999999999999998</v>
      </c>
      <c r="E1529" s="84">
        <f t="shared" si="154"/>
        <v>1.74</v>
      </c>
      <c r="F1529" s="74" t="s">
        <v>63</v>
      </c>
      <c r="H1529" s="46" t="s">
        <v>2118</v>
      </c>
      <c r="I1529" s="47">
        <v>1.5</v>
      </c>
      <c r="J1529" s="47">
        <v>1.45</v>
      </c>
      <c r="K1529" s="179">
        <v>2</v>
      </c>
      <c r="L1529" s="58" t="s">
        <v>3043</v>
      </c>
      <c r="M1529" s="113" t="s">
        <v>1417</v>
      </c>
      <c r="N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</row>
    <row r="1530" spans="1:101" ht="11.85" customHeight="1" outlineLevel="4">
      <c r="A1530"/>
      <c r="B1530" s="13" t="str">
        <f t="shared" si="153"/>
        <v xml:space="preserve">                Термоусадка Radpol 12,7мм/6,4мм белая (Польша)</v>
      </c>
      <c r="C1530" s="32">
        <v>3658</v>
      </c>
      <c r="D1530" s="12">
        <f t="shared" si="154"/>
        <v>2.3279999999999998</v>
      </c>
      <c r="E1530" s="84">
        <f t="shared" si="154"/>
        <v>1.74</v>
      </c>
      <c r="F1530" s="74" t="s">
        <v>63</v>
      </c>
      <c r="H1530" s="46" t="s">
        <v>2119</v>
      </c>
      <c r="I1530" s="47">
        <v>1.94</v>
      </c>
      <c r="J1530" s="47">
        <v>1.45</v>
      </c>
      <c r="K1530" s="179">
        <v>2</v>
      </c>
      <c r="L1530" s="58" t="s">
        <v>3043</v>
      </c>
      <c r="M1530" s="113" t="s">
        <v>1417</v>
      </c>
      <c r="N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</row>
    <row r="1531" spans="1:101" ht="22.35" customHeight="1" outlineLevel="4">
      <c r="A1531"/>
      <c r="B1531" s="13" t="str">
        <f t="shared" si="153"/>
        <v xml:space="preserve">                Термоусадка Radpol 12,7мм/6,4мм желтая (Польша)</v>
      </c>
      <c r="C1531" s="32">
        <v>3665</v>
      </c>
      <c r="D1531" s="12">
        <f t="shared" si="154"/>
        <v>2.3279999999999998</v>
      </c>
      <c r="E1531" s="84">
        <f t="shared" si="154"/>
        <v>1.74</v>
      </c>
      <c r="F1531" s="74" t="s">
        <v>63</v>
      </c>
      <c r="H1531" s="46" t="s">
        <v>2120</v>
      </c>
      <c r="I1531" s="47">
        <v>1.94</v>
      </c>
      <c r="J1531" s="47">
        <v>1.45</v>
      </c>
      <c r="K1531" s="179">
        <v>2</v>
      </c>
      <c r="L1531" s="58" t="s">
        <v>3043</v>
      </c>
      <c r="M1531" s="113" t="s">
        <v>1417</v>
      </c>
      <c r="N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</row>
    <row r="1532" spans="1:101" ht="22.35" customHeight="1" outlineLevel="4">
      <c r="A1532"/>
      <c r="B1532" s="13" t="str">
        <f t="shared" si="153"/>
        <v xml:space="preserve">                Термоусадка Radpol 12,7мм/6,4мм желто-зеленая (Польша)</v>
      </c>
      <c r="C1532" s="32">
        <v>3672</v>
      </c>
      <c r="D1532" s="12">
        <f t="shared" si="154"/>
        <v>2.3279999999999998</v>
      </c>
      <c r="E1532" s="84">
        <f t="shared" si="154"/>
        <v>1.74</v>
      </c>
      <c r="F1532" s="74" t="s">
        <v>63</v>
      </c>
      <c r="H1532" s="46" t="s">
        <v>2121</v>
      </c>
      <c r="I1532" s="47">
        <v>1.94</v>
      </c>
      <c r="J1532" s="47">
        <v>1.45</v>
      </c>
      <c r="K1532" s="179">
        <v>2</v>
      </c>
      <c r="L1532" s="58" t="s">
        <v>3043</v>
      </c>
      <c r="M1532" s="113" t="s">
        <v>1417</v>
      </c>
      <c r="N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</row>
    <row r="1533" spans="1:101" ht="22.35" customHeight="1" outlineLevel="4">
      <c r="A1533"/>
      <c r="B1533" s="13" t="str">
        <f t="shared" si="153"/>
        <v xml:space="preserve">                Термоусадка Radpol 12,7мм/6,4мм зеленая (Польша)</v>
      </c>
      <c r="C1533" s="32">
        <v>3689</v>
      </c>
      <c r="D1533" s="12">
        <f t="shared" si="154"/>
        <v>2.3279999999999998</v>
      </c>
      <c r="E1533" s="84">
        <f t="shared" si="154"/>
        <v>1.74</v>
      </c>
      <c r="F1533" s="74" t="s">
        <v>63</v>
      </c>
      <c r="H1533" s="46" t="s">
        <v>2122</v>
      </c>
      <c r="I1533" s="47">
        <v>1.94</v>
      </c>
      <c r="J1533" s="47">
        <v>1.45</v>
      </c>
      <c r="K1533" s="179">
        <v>2</v>
      </c>
      <c r="L1533" s="58" t="s">
        <v>3043</v>
      </c>
      <c r="M1533" s="113" t="s">
        <v>1417</v>
      </c>
      <c r="N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</row>
    <row r="1534" spans="1:101" ht="22.35" customHeight="1" outlineLevel="4">
      <c r="A1534"/>
      <c r="B1534" s="13" t="str">
        <f t="shared" si="153"/>
        <v xml:space="preserve">                Термоусадка Radpol 12,7мм/6,4мм красная (Польша)</v>
      </c>
      <c r="C1534" s="32">
        <v>3696</v>
      </c>
      <c r="D1534" s="12">
        <f t="shared" si="154"/>
        <v>2.3279999999999998</v>
      </c>
      <c r="E1534" s="84">
        <f t="shared" si="154"/>
        <v>1.74</v>
      </c>
      <c r="F1534" s="74" t="s">
        <v>63</v>
      </c>
      <c r="H1534" s="46" t="s">
        <v>2123</v>
      </c>
      <c r="I1534" s="47">
        <v>1.94</v>
      </c>
      <c r="J1534" s="47">
        <v>1.45</v>
      </c>
      <c r="K1534" s="179">
        <v>2</v>
      </c>
      <c r="L1534" s="58" t="s">
        <v>3043</v>
      </c>
      <c r="M1534" s="113" t="s">
        <v>1417</v>
      </c>
      <c r="N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</row>
    <row r="1535" spans="1:101" ht="22.35" customHeight="1" outlineLevel="4">
      <c r="A1535"/>
      <c r="B1535" s="13" t="str">
        <f t="shared" si="153"/>
        <v xml:space="preserve">                Термоусадка Radpol 12,7мм/6,4мм прозрачная (Польша)</v>
      </c>
      <c r="C1535" s="32">
        <v>3702</v>
      </c>
      <c r="D1535" s="12">
        <f t="shared" si="154"/>
        <v>2.3279999999999998</v>
      </c>
      <c r="E1535" s="84">
        <f t="shared" si="154"/>
        <v>1.74</v>
      </c>
      <c r="F1535" s="74" t="s">
        <v>63</v>
      </c>
      <c r="H1535" s="46" t="s">
        <v>2124</v>
      </c>
      <c r="I1535" s="47">
        <v>1.94</v>
      </c>
      <c r="J1535" s="47">
        <v>1.45</v>
      </c>
      <c r="K1535" s="179">
        <v>2</v>
      </c>
      <c r="L1535" s="58" t="s">
        <v>3043</v>
      </c>
      <c r="M1535" s="113" t="s">
        <v>1417</v>
      </c>
      <c r="N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</row>
    <row r="1536" spans="1:101" ht="11.85" customHeight="1" outlineLevel="4">
      <c r="A1536"/>
      <c r="B1536" s="13" t="str">
        <f t="shared" si="153"/>
        <v xml:space="preserve">                Термоусадка Radpol 12,7мм/6,4мм синяя (Польша)</v>
      </c>
      <c r="C1536" s="32">
        <v>3719</v>
      </c>
      <c r="D1536" s="12">
        <f t="shared" si="154"/>
        <v>2.3279999999999998</v>
      </c>
      <c r="E1536" s="84">
        <f t="shared" si="154"/>
        <v>1.74</v>
      </c>
      <c r="F1536" s="74" t="s">
        <v>63</v>
      </c>
      <c r="H1536" s="46" t="s">
        <v>2125</v>
      </c>
      <c r="I1536" s="47">
        <v>1.94</v>
      </c>
      <c r="J1536" s="47">
        <v>1.45</v>
      </c>
      <c r="K1536" s="179">
        <v>2</v>
      </c>
      <c r="L1536" s="58" t="s">
        <v>3043</v>
      </c>
      <c r="M1536" s="113" t="s">
        <v>1417</v>
      </c>
      <c r="N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</row>
    <row r="1537" spans="1:101" ht="22.35" customHeight="1" outlineLevel="4">
      <c r="A1537"/>
      <c r="B1537" s="13" t="str">
        <f t="shared" si="153"/>
        <v xml:space="preserve">                Термоусадка Radpol 12,7мм/6,4мм фиолетовая (Польша)</v>
      </c>
      <c r="C1537" s="32">
        <v>3726</v>
      </c>
      <c r="D1537" s="12">
        <f t="shared" si="154"/>
        <v>2.3279999999999998</v>
      </c>
      <c r="E1537" s="84">
        <f t="shared" si="154"/>
        <v>1.74</v>
      </c>
      <c r="F1537" s="74" t="s">
        <v>63</v>
      </c>
      <c r="H1537" s="46" t="s">
        <v>2126</v>
      </c>
      <c r="I1537" s="47">
        <v>1.94</v>
      </c>
      <c r="J1537" s="47">
        <v>1.45</v>
      </c>
      <c r="K1537" s="179">
        <v>2</v>
      </c>
      <c r="L1537" s="58" t="s">
        <v>3043</v>
      </c>
      <c r="M1537" s="113" t="s">
        <v>1417</v>
      </c>
      <c r="N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</row>
    <row r="1538" spans="1:101" ht="11.85" customHeight="1" outlineLevel="4">
      <c r="A1538"/>
      <c r="B1538" s="13" t="str">
        <f t="shared" si="153"/>
        <v xml:space="preserve">                Термоусадка Radpol 15,8мм/7,9мм белая (Польша) </v>
      </c>
      <c r="C1538" s="32">
        <v>3368</v>
      </c>
      <c r="D1538" s="12">
        <f t="shared" si="154"/>
        <v>2.88</v>
      </c>
      <c r="E1538" s="84">
        <f t="shared" si="154"/>
        <v>2.496</v>
      </c>
      <c r="F1538" s="74" t="s">
        <v>63</v>
      </c>
      <c r="H1538" s="46" t="s">
        <v>2127</v>
      </c>
      <c r="I1538" s="47">
        <v>2.4</v>
      </c>
      <c r="J1538" s="47">
        <v>2.08</v>
      </c>
      <c r="K1538" s="179">
        <v>2.97</v>
      </c>
      <c r="L1538" s="58" t="s">
        <v>3043</v>
      </c>
      <c r="M1538" s="113" t="s">
        <v>1417</v>
      </c>
      <c r="N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</row>
    <row r="1539" spans="1:101" ht="22.35" customHeight="1" outlineLevel="4">
      <c r="A1539"/>
      <c r="B1539" s="13" t="str">
        <f t="shared" si="153"/>
        <v xml:space="preserve">                Термоусадка Radpol 15,8мм/7,9мм желтая (Польша)</v>
      </c>
      <c r="C1539" s="32">
        <v>3375</v>
      </c>
      <c r="D1539" s="12">
        <f t="shared" si="154"/>
        <v>2.88</v>
      </c>
      <c r="E1539" s="84">
        <f t="shared" si="154"/>
        <v>2.496</v>
      </c>
      <c r="F1539" s="74" t="s">
        <v>63</v>
      </c>
      <c r="H1539" s="46" t="s">
        <v>2128</v>
      </c>
      <c r="I1539" s="47">
        <v>2.4</v>
      </c>
      <c r="J1539" s="47">
        <v>2.08</v>
      </c>
      <c r="K1539" s="179">
        <v>2.97</v>
      </c>
      <c r="L1539" s="58" t="s">
        <v>3043</v>
      </c>
      <c r="M1539" s="113" t="s">
        <v>1417</v>
      </c>
      <c r="N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</row>
    <row r="1540" spans="1:101" ht="22.35" customHeight="1" outlineLevel="4">
      <c r="A1540"/>
      <c r="B1540" s="13" t="str">
        <f t="shared" si="153"/>
        <v xml:space="preserve">                Термоусадка Radpol 15,8мм/7,9мм желто-зеленая (Польша)</v>
      </c>
      <c r="C1540" s="32">
        <v>3382</v>
      </c>
      <c r="D1540" s="12">
        <f t="shared" si="154"/>
        <v>2.88</v>
      </c>
      <c r="E1540" s="84">
        <f t="shared" si="154"/>
        <v>2.496</v>
      </c>
      <c r="F1540" s="74" t="s">
        <v>63</v>
      </c>
      <c r="H1540" s="46" t="s">
        <v>2129</v>
      </c>
      <c r="I1540" s="47">
        <v>2.4</v>
      </c>
      <c r="J1540" s="47">
        <v>2.08</v>
      </c>
      <c r="K1540" s="179">
        <v>2.97</v>
      </c>
      <c r="L1540" s="58" t="s">
        <v>3043</v>
      </c>
      <c r="M1540" s="113" t="s">
        <v>1417</v>
      </c>
      <c r="N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</row>
    <row r="1541" spans="1:101" ht="22.35" customHeight="1" outlineLevel="4">
      <c r="A1541"/>
      <c r="B1541" s="13" t="str">
        <f t="shared" si="153"/>
        <v xml:space="preserve">                Термоусадка Radpol 15,8мм/7,9мм зеленая (Польша)</v>
      </c>
      <c r="C1541" s="32">
        <v>3399</v>
      </c>
      <c r="D1541" s="12">
        <f t="shared" si="154"/>
        <v>2.88</v>
      </c>
      <c r="E1541" s="84">
        <f t="shared" si="154"/>
        <v>2.496</v>
      </c>
      <c r="F1541" s="74" t="s">
        <v>63</v>
      </c>
      <c r="H1541" s="46" t="s">
        <v>2130</v>
      </c>
      <c r="I1541" s="47">
        <v>2.4</v>
      </c>
      <c r="J1541" s="47">
        <v>2.08</v>
      </c>
      <c r="K1541" s="179">
        <v>2.97</v>
      </c>
      <c r="L1541" s="58" t="s">
        <v>3043</v>
      </c>
      <c r="M1541" s="113" t="s">
        <v>1417</v>
      </c>
      <c r="N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</row>
    <row r="1542" spans="1:101" ht="22.35" customHeight="1" outlineLevel="4">
      <c r="A1542"/>
      <c r="B1542" s="13" t="str">
        <f t="shared" si="153"/>
        <v xml:space="preserve">                Термоусадка Radpol 15,8мм/7,9мм коричневая (Польша)</v>
      </c>
      <c r="C1542" s="32">
        <v>3405</v>
      </c>
      <c r="D1542" s="12">
        <f t="shared" si="154"/>
        <v>2.88</v>
      </c>
      <c r="E1542" s="84">
        <f t="shared" si="154"/>
        <v>2.496</v>
      </c>
      <c r="F1542" s="74" t="s">
        <v>63</v>
      </c>
      <c r="H1542" s="46" t="s">
        <v>2131</v>
      </c>
      <c r="I1542" s="47">
        <v>2.4</v>
      </c>
      <c r="J1542" s="47">
        <v>2.08</v>
      </c>
      <c r="K1542" s="179">
        <v>2.97</v>
      </c>
      <c r="L1542" s="58" t="s">
        <v>3043</v>
      </c>
      <c r="M1542" s="113" t="s">
        <v>1417</v>
      </c>
      <c r="N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</row>
    <row r="1543" spans="1:101" ht="22.35" customHeight="1" outlineLevel="4">
      <c r="A1543"/>
      <c r="B1543" s="13" t="str">
        <f t="shared" si="153"/>
        <v xml:space="preserve">                Термоусадка Radpol 15,8мм/7,9мм прозрачная (Польша)</v>
      </c>
      <c r="C1543" s="32">
        <v>3429</v>
      </c>
      <c r="D1543" s="12">
        <f t="shared" si="154"/>
        <v>2.88</v>
      </c>
      <c r="E1543" s="84">
        <f t="shared" si="154"/>
        <v>2.496</v>
      </c>
      <c r="F1543" s="74" t="s">
        <v>63</v>
      </c>
      <c r="H1543" s="46" t="s">
        <v>2132</v>
      </c>
      <c r="I1543" s="47">
        <v>2.4</v>
      </c>
      <c r="J1543" s="47">
        <v>2.08</v>
      </c>
      <c r="K1543" s="179">
        <v>2.97</v>
      </c>
      <c r="L1543" s="58" t="s">
        <v>3043</v>
      </c>
      <c r="M1543" s="113" t="s">
        <v>1417</v>
      </c>
      <c r="N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</row>
    <row r="1544" spans="1:101" ht="11.85" customHeight="1" outlineLevel="4">
      <c r="A1544"/>
      <c r="B1544" s="13" t="str">
        <f t="shared" si="153"/>
        <v xml:space="preserve">                Термоусадка Radpol 15,8мм/7,9мм серая (Польша)</v>
      </c>
      <c r="C1544" s="32">
        <v>3436</v>
      </c>
      <c r="D1544" s="12">
        <f t="shared" si="154"/>
        <v>2.88</v>
      </c>
      <c r="E1544" s="84">
        <f t="shared" si="154"/>
        <v>2.496</v>
      </c>
      <c r="F1544" s="74" t="s">
        <v>63</v>
      </c>
      <c r="H1544" s="46" t="s">
        <v>2133</v>
      </c>
      <c r="I1544" s="47">
        <v>2.4</v>
      </c>
      <c r="J1544" s="47">
        <v>2.08</v>
      </c>
      <c r="K1544" s="179">
        <v>2.97</v>
      </c>
      <c r="L1544" s="58" t="s">
        <v>3043</v>
      </c>
      <c r="M1544" s="113" t="s">
        <v>1417</v>
      </c>
      <c r="N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</row>
    <row r="1545" spans="1:101" ht="11.85" customHeight="1" outlineLevel="4">
      <c r="A1545"/>
      <c r="B1545" s="13" t="str">
        <f t="shared" si="153"/>
        <v xml:space="preserve">                Термоусадка Radpol 15,8мм/7,9мм синяя (Польша)</v>
      </c>
      <c r="C1545" s="32">
        <v>7924</v>
      </c>
      <c r="D1545" s="12">
        <f t="shared" si="154"/>
        <v>2.88</v>
      </c>
      <c r="E1545" s="84">
        <f t="shared" si="154"/>
        <v>2.496</v>
      </c>
      <c r="F1545" s="74" t="s">
        <v>63</v>
      </c>
      <c r="H1545" s="46" t="s">
        <v>2134</v>
      </c>
      <c r="I1545" s="47">
        <v>2.4</v>
      </c>
      <c r="J1545" s="47">
        <v>2.08</v>
      </c>
      <c r="K1545" s="179">
        <v>2.97</v>
      </c>
      <c r="L1545" s="58" t="s">
        <v>3043</v>
      </c>
      <c r="M1545" s="113" t="s">
        <v>1417</v>
      </c>
      <c r="N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</row>
    <row r="1546" spans="1:101" ht="22.35" customHeight="1" outlineLevel="4">
      <c r="A1546"/>
      <c r="B1546" s="13" t="str">
        <f t="shared" si="153"/>
        <v xml:space="preserve">                Термоусадка Radpol 15,8мм/7,9мм фиолетовая (Польша)</v>
      </c>
      <c r="C1546" s="32">
        <v>3450</v>
      </c>
      <c r="D1546" s="12">
        <f t="shared" si="154"/>
        <v>2.88</v>
      </c>
      <c r="E1546" s="84">
        <f t="shared" si="154"/>
        <v>2.496</v>
      </c>
      <c r="F1546" s="74" t="s">
        <v>63</v>
      </c>
      <c r="H1546" s="46" t="s">
        <v>2135</v>
      </c>
      <c r="I1546" s="47">
        <v>2.4</v>
      </c>
      <c r="J1546" s="47">
        <v>2.08</v>
      </c>
      <c r="K1546" s="179">
        <v>2.97</v>
      </c>
      <c r="L1546" s="58" t="s">
        <v>3043</v>
      </c>
      <c r="M1546" s="113" t="s">
        <v>1417</v>
      </c>
      <c r="N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</row>
    <row r="1547" spans="1:101" ht="22.35" customHeight="1" outlineLevel="4">
      <c r="A1547"/>
      <c r="B1547" s="13" t="str">
        <f t="shared" si="153"/>
        <v xml:space="preserve">                Термоусадка Radpol 15,8мм/7,9мм черная (Польша)</v>
      </c>
      <c r="C1547" s="32">
        <v>9992</v>
      </c>
      <c r="D1547" s="12">
        <f t="shared" si="154"/>
        <v>2.88</v>
      </c>
      <c r="E1547" s="84">
        <f t="shared" si="154"/>
        <v>2.496</v>
      </c>
      <c r="F1547" s="74" t="s">
        <v>63</v>
      </c>
      <c r="H1547" s="46" t="s">
        <v>2136</v>
      </c>
      <c r="I1547" s="47">
        <v>2.4</v>
      </c>
      <c r="J1547" s="47">
        <v>2.08</v>
      </c>
      <c r="K1547" s="179">
        <v>2.97</v>
      </c>
      <c r="L1547" s="58" t="s">
        <v>3043</v>
      </c>
      <c r="M1547" s="113" t="s">
        <v>1417</v>
      </c>
      <c r="N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</row>
    <row r="1548" spans="1:101" ht="11.85" customHeight="1" outlineLevel="4">
      <c r="A1548"/>
      <c r="B1548" s="13" t="str">
        <f t="shared" si="153"/>
        <v xml:space="preserve">                Термоусадка Radpol 19,0мм/9,5мм белая (Польша)</v>
      </c>
      <c r="C1548" s="32">
        <v>3733</v>
      </c>
      <c r="D1548" s="12">
        <f t="shared" si="154"/>
        <v>3.3479999999999999</v>
      </c>
      <c r="E1548" s="84">
        <f t="shared" si="154"/>
        <v>2.9039999999999999</v>
      </c>
      <c r="F1548" s="74" t="s">
        <v>63</v>
      </c>
      <c r="H1548" s="46" t="s">
        <v>2137</v>
      </c>
      <c r="I1548" s="47">
        <v>2.79</v>
      </c>
      <c r="J1548" s="47">
        <v>2.42</v>
      </c>
      <c r="K1548" s="179">
        <v>3.45</v>
      </c>
      <c r="L1548" s="58" t="s">
        <v>3043</v>
      </c>
      <c r="M1548" s="113" t="s">
        <v>1417</v>
      </c>
      <c r="N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</row>
    <row r="1549" spans="1:101" ht="22.35" customHeight="1" outlineLevel="4">
      <c r="A1549"/>
      <c r="B1549" s="13" t="str">
        <f t="shared" si="153"/>
        <v xml:space="preserve">                Термоусадка Radpol 19,0мм/9,5мм желтая (Польша)</v>
      </c>
      <c r="C1549" s="32">
        <v>3740</v>
      </c>
      <c r="D1549" s="12">
        <f t="shared" si="154"/>
        <v>3.3479999999999999</v>
      </c>
      <c r="E1549" s="84">
        <f t="shared" si="154"/>
        <v>2.9039999999999999</v>
      </c>
      <c r="F1549" s="74" t="s">
        <v>63</v>
      </c>
      <c r="H1549" s="46" t="s">
        <v>2138</v>
      </c>
      <c r="I1549" s="47">
        <v>2.79</v>
      </c>
      <c r="J1549" s="47">
        <v>2.42</v>
      </c>
      <c r="K1549" s="179">
        <v>3.45</v>
      </c>
      <c r="L1549" s="58" t="s">
        <v>3043</v>
      </c>
      <c r="M1549" s="113" t="s">
        <v>1417</v>
      </c>
      <c r="N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</row>
    <row r="1550" spans="1:101" ht="22.35" customHeight="1" outlineLevel="4">
      <c r="A1550"/>
      <c r="B1550" s="13" t="str">
        <f t="shared" si="153"/>
        <v xml:space="preserve">                Термоусадка Radpol 19,0мм/9,5мм желто-зеленая (Польша)</v>
      </c>
      <c r="C1550" s="32">
        <v>3757</v>
      </c>
      <c r="D1550" s="12">
        <f t="shared" si="154"/>
        <v>3.3479999999999999</v>
      </c>
      <c r="E1550" s="84">
        <f t="shared" si="154"/>
        <v>2.9039999999999999</v>
      </c>
      <c r="F1550" s="74" t="s">
        <v>63</v>
      </c>
      <c r="H1550" s="46" t="s">
        <v>2139</v>
      </c>
      <c r="I1550" s="47">
        <v>2.79</v>
      </c>
      <c r="J1550" s="47">
        <v>2.42</v>
      </c>
      <c r="K1550" s="179">
        <v>3.45</v>
      </c>
      <c r="L1550" s="58" t="s">
        <v>3043</v>
      </c>
      <c r="M1550" s="113" t="s">
        <v>1417</v>
      </c>
      <c r="N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</row>
    <row r="1551" spans="1:101" ht="22.35" customHeight="1" outlineLevel="4">
      <c r="A1551"/>
      <c r="B1551" s="13" t="str">
        <f t="shared" si="153"/>
        <v xml:space="preserve">                Термоусадка Radpol 19,0мм/9,5мм зеленая (Польша)</v>
      </c>
      <c r="C1551" s="32">
        <v>3764</v>
      </c>
      <c r="D1551" s="12">
        <f t="shared" si="154"/>
        <v>3.3479999999999999</v>
      </c>
      <c r="E1551" s="84">
        <f t="shared" si="154"/>
        <v>2.9039999999999999</v>
      </c>
      <c r="F1551" s="74" t="s">
        <v>63</v>
      </c>
      <c r="H1551" s="46" t="s">
        <v>2140</v>
      </c>
      <c r="I1551" s="47">
        <v>2.79</v>
      </c>
      <c r="J1551" s="47">
        <v>2.42</v>
      </c>
      <c r="K1551" s="179">
        <v>3.45</v>
      </c>
      <c r="L1551" s="58" t="s">
        <v>3043</v>
      </c>
      <c r="M1551" s="113" t="s">
        <v>1417</v>
      </c>
      <c r="N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</row>
    <row r="1552" spans="1:101" ht="22.35" customHeight="1" outlineLevel="4">
      <c r="A1552"/>
      <c r="B1552" s="13" t="str">
        <f t="shared" si="153"/>
        <v xml:space="preserve">                Термоусадка Radpol 19,0мм/9,5мм красная (Польша)</v>
      </c>
      <c r="C1552" s="32">
        <v>3771</v>
      </c>
      <c r="D1552" s="12">
        <f t="shared" si="154"/>
        <v>3.3479999999999999</v>
      </c>
      <c r="E1552" s="84">
        <f t="shared" si="154"/>
        <v>2.9039999999999999</v>
      </c>
      <c r="F1552" s="74" t="s">
        <v>63</v>
      </c>
      <c r="H1552" s="46" t="s">
        <v>2141</v>
      </c>
      <c r="I1552" s="47">
        <v>2.79</v>
      </c>
      <c r="J1552" s="47">
        <v>2.42</v>
      </c>
      <c r="K1552" s="179">
        <v>3.45</v>
      </c>
      <c r="L1552" s="58" t="s">
        <v>3043</v>
      </c>
      <c r="M1552" s="113" t="s">
        <v>1417</v>
      </c>
      <c r="N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</row>
    <row r="1553" spans="1:101" ht="22.35" customHeight="1" outlineLevel="4">
      <c r="A1553"/>
      <c r="B1553" s="13" t="str">
        <f t="shared" si="153"/>
        <v xml:space="preserve">                Термоусадка Radpol 19,0мм/9,5мм прозрачная (Польша)</v>
      </c>
      <c r="C1553" s="32">
        <v>3788</v>
      </c>
      <c r="D1553" s="12">
        <f t="shared" si="154"/>
        <v>3.3479999999999999</v>
      </c>
      <c r="E1553" s="84">
        <f t="shared" si="154"/>
        <v>2.9039999999999999</v>
      </c>
      <c r="F1553" s="74" t="s">
        <v>63</v>
      </c>
      <c r="H1553" s="46" t="s">
        <v>2142</v>
      </c>
      <c r="I1553" s="47">
        <v>2.79</v>
      </c>
      <c r="J1553" s="47">
        <v>2.42</v>
      </c>
      <c r="K1553" s="179">
        <v>3.45</v>
      </c>
      <c r="L1553" s="58" t="s">
        <v>3043</v>
      </c>
      <c r="M1553" s="113" t="s">
        <v>1417</v>
      </c>
      <c r="N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</row>
    <row r="1554" spans="1:101" ht="11.85" customHeight="1" outlineLevel="4">
      <c r="A1554"/>
      <c r="B1554" s="13" t="str">
        <f t="shared" si="153"/>
        <v xml:space="preserve">                Термоусадка Radpol 19,0мм/9,5мм синяя (Польша)</v>
      </c>
      <c r="C1554" s="32">
        <v>4880</v>
      </c>
      <c r="D1554" s="12">
        <f t="shared" si="154"/>
        <v>3.3479999999999999</v>
      </c>
      <c r="E1554" s="84">
        <f t="shared" si="154"/>
        <v>2.9039999999999999</v>
      </c>
      <c r="F1554" s="74" t="s">
        <v>63</v>
      </c>
      <c r="H1554" s="46" t="s">
        <v>2143</v>
      </c>
      <c r="I1554" s="47">
        <v>2.79</v>
      </c>
      <c r="J1554" s="47">
        <v>2.42</v>
      </c>
      <c r="K1554" s="179">
        <v>3.45</v>
      </c>
      <c r="L1554" s="58" t="s">
        <v>3043</v>
      </c>
      <c r="M1554" s="113" t="s">
        <v>1417</v>
      </c>
      <c r="N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</row>
    <row r="1555" spans="1:101" ht="22.35" customHeight="1" outlineLevel="4">
      <c r="A1555"/>
      <c r="B1555" s="13" t="str">
        <f t="shared" si="153"/>
        <v xml:space="preserve">                Термоусадка Radpol 19,0мм/9,5мм фиолетовая (Польша)</v>
      </c>
      <c r="C1555" s="32">
        <v>3801</v>
      </c>
      <c r="D1555" s="12">
        <f t="shared" si="154"/>
        <v>3.3479999999999999</v>
      </c>
      <c r="E1555" s="84">
        <f t="shared" si="154"/>
        <v>2.9039999999999999</v>
      </c>
      <c r="F1555" s="74" t="s">
        <v>63</v>
      </c>
      <c r="H1555" s="46" t="s">
        <v>2144</v>
      </c>
      <c r="I1555" s="47">
        <v>2.79</v>
      </c>
      <c r="J1555" s="47">
        <v>2.42</v>
      </c>
      <c r="K1555" s="179">
        <v>3.45</v>
      </c>
      <c r="L1555" s="58" t="s">
        <v>3043</v>
      </c>
      <c r="M1555" s="113" t="s">
        <v>1417</v>
      </c>
      <c r="N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</row>
    <row r="1556" spans="1:101" ht="22.35" customHeight="1" outlineLevel="4">
      <c r="A1556"/>
      <c r="B1556" s="13" t="str">
        <f t="shared" si="153"/>
        <v xml:space="preserve">                Термоусадка Radpol 19,0мм/9,5мм черная (Польша)</v>
      </c>
      <c r="C1556" s="32">
        <v>4876</v>
      </c>
      <c r="D1556" s="12">
        <f t="shared" si="154"/>
        <v>3.3479999999999999</v>
      </c>
      <c r="E1556" s="84">
        <f t="shared" si="154"/>
        <v>2.9039999999999999</v>
      </c>
      <c r="F1556" s="74" t="s">
        <v>63</v>
      </c>
      <c r="H1556" s="46" t="s">
        <v>2145</v>
      </c>
      <c r="I1556" s="47">
        <v>2.79</v>
      </c>
      <c r="J1556" s="47">
        <v>2.42</v>
      </c>
      <c r="K1556" s="179">
        <v>3.45</v>
      </c>
      <c r="L1556" s="58" t="s">
        <v>3043</v>
      </c>
      <c r="M1556" s="113" t="s">
        <v>1417</v>
      </c>
      <c r="N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</row>
    <row r="1557" spans="1:101" ht="12.6" customHeight="1" outlineLevel="3">
      <c r="A1557"/>
      <c r="B1557" s="36" t="s">
        <v>2146</v>
      </c>
      <c r="C1557" s="30"/>
      <c r="D1557" s="30"/>
      <c r="E1557" s="30"/>
      <c r="F1557" s="30"/>
      <c r="G1557" s="30"/>
      <c r="H1557" s="49"/>
      <c r="I1557" s="49"/>
      <c r="J1557" s="49"/>
      <c r="K1557" s="30"/>
      <c r="L1557" s="30"/>
      <c r="M1557" s="30"/>
      <c r="N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</row>
    <row r="1558" spans="1:101" ht="23.85" customHeight="1" outlineLevel="4">
      <c r="A1558"/>
      <c r="B1558" s="37" t="s">
        <v>2147</v>
      </c>
      <c r="C1558" s="33"/>
      <c r="D1558" s="33"/>
      <c r="E1558" s="33"/>
      <c r="F1558" s="33"/>
      <c r="G1558" s="33"/>
      <c r="H1558" s="49"/>
      <c r="I1558" s="49"/>
      <c r="J1558" s="49"/>
      <c r="K1558" s="33"/>
      <c r="L1558" s="33"/>
      <c r="M1558" s="33"/>
      <c r="N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</row>
    <row r="1559" spans="1:101" ht="22.35" customHeight="1" outlineLevel="5">
      <c r="A1559"/>
      <c r="B1559" s="13" t="str">
        <f t="shared" ref="B1559:B1567" si="155">HYPERLINK(CONCATENATE("http://belpult.by/site_search?search_term=",C1559),H1559)</f>
        <v xml:space="preserve">                    TУ Клеевая трубка 3,2/1,6 2:1 ,1м "прозрачная" АРX-103 (АРБАКОМ)</v>
      </c>
      <c r="C1559" s="31" t="s">
        <v>2949</v>
      </c>
      <c r="D1559" s="12">
        <f t="shared" si="154"/>
        <v>0.66</v>
      </c>
      <c r="E1559" s="84">
        <f t="shared" si="154"/>
        <v>0.55200000000000005</v>
      </c>
      <c r="F1559" s="74" t="s">
        <v>63</v>
      </c>
      <c r="H1559" s="46" t="s">
        <v>2948</v>
      </c>
      <c r="I1559" s="47">
        <v>0.55000000000000004</v>
      </c>
      <c r="J1559" s="47">
        <v>0.46</v>
      </c>
      <c r="K1559" s="179">
        <v>0.51</v>
      </c>
      <c r="L1559" s="58" t="s">
        <v>3043</v>
      </c>
      <c r="M1559" s="113" t="s">
        <v>2648</v>
      </c>
      <c r="N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</row>
    <row r="1560" spans="1:101" ht="22.35" customHeight="1" outlineLevel="5">
      <c r="A1560"/>
      <c r="B1560" s="13" t="str">
        <f t="shared" si="155"/>
        <v xml:space="preserve">                    TУ Клеевая трубка 4,8/2,4 2:1 ,1м "прозрачная" АРX-104 (АРБАКОМ)</v>
      </c>
      <c r="C1560" s="31" t="s">
        <v>2025</v>
      </c>
      <c r="D1560" s="12">
        <f t="shared" si="154"/>
        <v>0.91199999999999992</v>
      </c>
      <c r="E1560" s="84">
        <f t="shared" si="154"/>
        <v>0.75600000000000001</v>
      </c>
      <c r="F1560" s="74" t="s">
        <v>63</v>
      </c>
      <c r="H1560" s="46" t="s">
        <v>2148</v>
      </c>
      <c r="I1560" s="47">
        <v>0.76</v>
      </c>
      <c r="J1560" s="47">
        <v>0.63</v>
      </c>
      <c r="K1560" s="179">
        <v>0.66</v>
      </c>
      <c r="L1560" s="58" t="s">
        <v>3043</v>
      </c>
      <c r="M1560" s="113" t="s">
        <v>2648</v>
      </c>
      <c r="N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</row>
    <row r="1561" spans="1:101" ht="22.35" customHeight="1" outlineLevel="5">
      <c r="A1561"/>
      <c r="B1561" s="13" t="str">
        <f t="shared" si="155"/>
        <v xml:space="preserve">                    TУ Клеевая трубка 4/1мм, 4:1 ,1м "черная" АРХ-404Bk-K (АРБАКОМ)</v>
      </c>
      <c r="C1561" s="31" t="s">
        <v>2951</v>
      </c>
      <c r="D1561" s="12">
        <f t="shared" si="154"/>
        <v>1.4159999999999999</v>
      </c>
      <c r="E1561" s="84">
        <f t="shared" si="154"/>
        <v>1.1759999999999999</v>
      </c>
      <c r="F1561" s="74" t="s">
        <v>63</v>
      </c>
      <c r="H1561" s="46" t="s">
        <v>2950</v>
      </c>
      <c r="I1561" s="47">
        <v>1.18</v>
      </c>
      <c r="J1561" s="47">
        <v>0.98</v>
      </c>
      <c r="K1561" s="179">
        <v>1.03</v>
      </c>
      <c r="L1561" s="59" t="s">
        <v>3044</v>
      </c>
      <c r="M1561" s="113" t="s">
        <v>2648</v>
      </c>
      <c r="N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</row>
    <row r="1562" spans="1:101" ht="22.35" customHeight="1" outlineLevel="5">
      <c r="A1562"/>
      <c r="B1562" s="13" t="str">
        <f t="shared" si="155"/>
        <v xml:space="preserve">                    TУ Клеевая трубка 6,4/3,2 2:1 ,1м "прозрачная" АРX-106 (АРБАКОМ)</v>
      </c>
      <c r="C1562" s="31" t="s">
        <v>2026</v>
      </c>
      <c r="D1562" s="12">
        <f t="shared" si="154"/>
        <v>1.4159999999999999</v>
      </c>
      <c r="E1562" s="84">
        <f t="shared" si="154"/>
        <v>1.1759999999999999</v>
      </c>
      <c r="F1562" s="74" t="s">
        <v>63</v>
      </c>
      <c r="H1562" s="46" t="s">
        <v>2149</v>
      </c>
      <c r="I1562" s="47">
        <v>1.18</v>
      </c>
      <c r="J1562" s="47">
        <v>0.98</v>
      </c>
      <c r="K1562" s="179">
        <v>1.03</v>
      </c>
      <c r="L1562" s="59" t="s">
        <v>3044</v>
      </c>
      <c r="M1562" s="113" t="s">
        <v>2648</v>
      </c>
      <c r="N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</row>
    <row r="1563" spans="1:101" ht="22.35" customHeight="1" outlineLevel="5">
      <c r="A1563"/>
      <c r="B1563" s="13" t="str">
        <f t="shared" si="155"/>
        <v xml:space="preserve">                    TУ Клеевая трубка 6/1.5мм, 4:1 ,1м "черная" АРХ-406Bk-K (АРБАКОМ)</v>
      </c>
      <c r="C1563" s="31" t="s">
        <v>3945</v>
      </c>
      <c r="D1563" s="12">
        <f t="shared" si="154"/>
        <v>1.8119999999999998</v>
      </c>
      <c r="E1563" s="84">
        <f t="shared" si="154"/>
        <v>1.512</v>
      </c>
      <c r="F1563" s="74" t="s">
        <v>63</v>
      </c>
      <c r="H1563" s="46" t="s">
        <v>2952</v>
      </c>
      <c r="I1563" s="47">
        <v>1.51</v>
      </c>
      <c r="J1563" s="47">
        <v>1.26</v>
      </c>
      <c r="K1563" s="179">
        <v>1.32</v>
      </c>
      <c r="L1563" s="59" t="s">
        <v>3044</v>
      </c>
      <c r="M1563" s="113" t="s">
        <v>2648</v>
      </c>
      <c r="N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</row>
    <row r="1564" spans="1:101" ht="22.35" customHeight="1" outlineLevel="5">
      <c r="A1564"/>
      <c r="B1564" s="13" t="str">
        <f t="shared" si="155"/>
        <v xml:space="preserve">                    TУ Клеевая трубка 8/2мм, 4:1 ,1м "черная" АРХ-408Bk-K (АРБАКОМ)</v>
      </c>
      <c r="C1564" s="31" t="s">
        <v>3946</v>
      </c>
      <c r="D1564" s="12">
        <f t="shared" si="154"/>
        <v>2.544</v>
      </c>
      <c r="E1564" s="84">
        <f t="shared" si="154"/>
        <v>2.1240000000000001</v>
      </c>
      <c r="F1564" s="74" t="s">
        <v>63</v>
      </c>
      <c r="H1564" s="46" t="s">
        <v>2405</v>
      </c>
      <c r="I1564" s="47">
        <v>2.12</v>
      </c>
      <c r="J1564" s="47">
        <v>1.77</v>
      </c>
      <c r="K1564" s="179">
        <v>1.85</v>
      </c>
      <c r="L1564" s="59" t="s">
        <v>3044</v>
      </c>
      <c r="M1564" s="113" t="s">
        <v>2648</v>
      </c>
      <c r="N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</row>
    <row r="1565" spans="1:101" ht="22.35" customHeight="1" outlineLevel="5">
      <c r="A1565"/>
      <c r="B1565" s="13" t="str">
        <f t="shared" si="155"/>
        <v xml:space="preserve">                    TУ Клеевая трубка 9,5/4,8 2:1 ,1м "прозрачная" АРX-109 (АРБАКОМ)</v>
      </c>
      <c r="C1565" s="31" t="s">
        <v>2954</v>
      </c>
      <c r="D1565" s="12">
        <f t="shared" si="154"/>
        <v>1.2</v>
      </c>
      <c r="E1565" s="84">
        <f t="shared" si="154"/>
        <v>1.2</v>
      </c>
      <c r="F1565" s="74"/>
      <c r="H1565" s="46" t="s">
        <v>2953</v>
      </c>
      <c r="I1565" s="57"/>
      <c r="J1565" s="57"/>
      <c r="K1565" s="180"/>
      <c r="L1565" s="59" t="s">
        <v>3044</v>
      </c>
      <c r="M1565" s="113" t="s">
        <v>2648</v>
      </c>
      <c r="N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</row>
    <row r="1566" spans="1:101" ht="22.35" customHeight="1" outlineLevel="5">
      <c r="A1566"/>
      <c r="B1566" s="13" t="str">
        <f t="shared" si="155"/>
        <v xml:space="preserve">                    ТУ Клеевая трубка 12/3мм, 4:1 ,1м "черная" АРХ-412Bk-K (АРБАКОМ)</v>
      </c>
      <c r="C1566" s="31" t="s">
        <v>3947</v>
      </c>
      <c r="D1566" s="12">
        <f t="shared" si="154"/>
        <v>4.2720000000000002</v>
      </c>
      <c r="E1566" s="84">
        <f t="shared" si="154"/>
        <v>3.5640000000000001</v>
      </c>
      <c r="F1566" s="74" t="s">
        <v>63</v>
      </c>
      <c r="H1566" s="46" t="s">
        <v>2406</v>
      </c>
      <c r="I1566" s="47">
        <v>3.56</v>
      </c>
      <c r="J1566" s="47">
        <v>2.97</v>
      </c>
      <c r="K1566" s="179">
        <v>2.77</v>
      </c>
      <c r="L1566" s="59" t="s">
        <v>3044</v>
      </c>
      <c r="M1566" s="113" t="s">
        <v>2648</v>
      </c>
      <c r="N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</row>
    <row r="1567" spans="1:101" ht="22.35" customHeight="1" outlineLevel="5">
      <c r="A1567"/>
      <c r="B1567" s="13" t="str">
        <f t="shared" si="155"/>
        <v xml:space="preserve">                    ТУ Клеевая трубка 16/4мм, 4:1 ,1м "черная" АРХ-416Bk-K (АРБАКОМ)</v>
      </c>
      <c r="C1567" s="31" t="s">
        <v>3948</v>
      </c>
      <c r="D1567" s="12">
        <f t="shared" si="154"/>
        <v>4.823999999999999</v>
      </c>
      <c r="E1567" s="84">
        <f t="shared" si="154"/>
        <v>4.0199999999999996</v>
      </c>
      <c r="F1567" s="74" t="s">
        <v>63</v>
      </c>
      <c r="H1567" s="46" t="s">
        <v>2955</v>
      </c>
      <c r="I1567" s="47">
        <v>4.0199999999999996</v>
      </c>
      <c r="J1567" s="47">
        <v>3.35</v>
      </c>
      <c r="K1567" s="179">
        <v>3.48</v>
      </c>
      <c r="L1567" s="59" t="s">
        <v>3044</v>
      </c>
      <c r="M1567" s="113" t="s">
        <v>2648</v>
      </c>
      <c r="N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</row>
    <row r="1568" spans="1:101" ht="12.6" customHeight="1" outlineLevel="4">
      <c r="A1568"/>
      <c r="B1568" s="37" t="s">
        <v>2150</v>
      </c>
      <c r="C1568" s="33"/>
      <c r="D1568" s="33"/>
      <c r="E1568" s="33"/>
      <c r="F1568" s="33"/>
      <c r="G1568" s="33"/>
      <c r="H1568" s="49"/>
      <c r="I1568" s="49"/>
      <c r="J1568" s="49"/>
      <c r="K1568" s="33"/>
      <c r="L1568" s="33"/>
      <c r="M1568" s="33"/>
      <c r="N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</row>
    <row r="1569" spans="1:101" ht="22.35" customHeight="1" outlineLevel="5">
      <c r="A1569"/>
      <c r="B1569" s="13" t="str">
        <f t="shared" ref="B1569:B1599" si="156">HYPERLINK(CONCATENATE("http://belpult.by/site_search?search_term=",C1569),H1569)</f>
        <v xml:space="preserve">                    TУ трубка 3.0/1.5мм 2:1, 1м "белая"  АРX-203W (АРБАКОМ)</v>
      </c>
      <c r="C1569" s="31" t="s">
        <v>2957</v>
      </c>
      <c r="D1569" s="12">
        <f t="shared" si="154"/>
        <v>1.2</v>
      </c>
      <c r="E1569" s="84">
        <f t="shared" si="154"/>
        <v>1.2</v>
      </c>
      <c r="F1569" s="74"/>
      <c r="H1569" s="46" t="s">
        <v>2956</v>
      </c>
      <c r="I1569" s="57"/>
      <c r="J1569" s="57"/>
      <c r="K1569" s="180"/>
      <c r="L1569" s="59" t="s">
        <v>3044</v>
      </c>
      <c r="M1569" s="113" t="s">
        <v>2648</v>
      </c>
      <c r="N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</row>
    <row r="1570" spans="1:101" ht="22.35" customHeight="1" outlineLevel="5">
      <c r="A1570"/>
      <c r="B1570" s="13" t="str">
        <f t="shared" si="156"/>
        <v xml:space="preserve">                    TУ трубка 3.0/1.5мм 2:1, 1м "желтая"  АРX-203Y (АРБАКОМ)</v>
      </c>
      <c r="C1570" s="31" t="s">
        <v>2038</v>
      </c>
      <c r="D1570" s="12">
        <f t="shared" si="154"/>
        <v>0.24</v>
      </c>
      <c r="E1570" s="84">
        <f t="shared" si="154"/>
        <v>0.20400000000000001</v>
      </c>
      <c r="F1570" s="74" t="s">
        <v>63</v>
      </c>
      <c r="H1570" s="46" t="s">
        <v>2151</v>
      </c>
      <c r="I1570" s="47">
        <v>0.2</v>
      </c>
      <c r="J1570" s="47">
        <v>0.17</v>
      </c>
      <c r="K1570" s="179">
        <v>0.18</v>
      </c>
      <c r="L1570" s="59" t="s">
        <v>3044</v>
      </c>
      <c r="M1570" s="113" t="s">
        <v>2648</v>
      </c>
      <c r="N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</row>
    <row r="1571" spans="1:101" ht="22.35" customHeight="1" outlineLevel="5">
      <c r="A1571"/>
      <c r="B1571" s="13" t="str">
        <f t="shared" si="156"/>
        <v xml:space="preserve">                    TУ трубка 3.0/1.5мм 2:1, 1м "зеленая"  АРX-203G (АРБАКОМ)</v>
      </c>
      <c r="C1571" s="31" t="s">
        <v>2039</v>
      </c>
      <c r="D1571" s="12">
        <f t="shared" si="154"/>
        <v>0.24</v>
      </c>
      <c r="E1571" s="84">
        <f t="shared" si="154"/>
        <v>0.20400000000000001</v>
      </c>
      <c r="F1571" s="74" t="s">
        <v>63</v>
      </c>
      <c r="H1571" s="46" t="s">
        <v>2152</v>
      </c>
      <c r="I1571" s="47">
        <v>0.2</v>
      </c>
      <c r="J1571" s="47">
        <v>0.17</v>
      </c>
      <c r="K1571" s="179">
        <v>0.18</v>
      </c>
      <c r="L1571" s="59" t="s">
        <v>3044</v>
      </c>
      <c r="M1571" s="113" t="s">
        <v>2648</v>
      </c>
      <c r="N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</row>
    <row r="1572" spans="1:101" ht="22.35" customHeight="1" outlineLevel="5">
      <c r="A1572"/>
      <c r="B1572" s="13" t="str">
        <f t="shared" si="156"/>
        <v xml:space="preserve">                    TУ трубка 3.0/1.5мм 2:1, 1м "красная"  АРX-203R (АРБАКОМ)</v>
      </c>
      <c r="C1572" s="31" t="s">
        <v>2959</v>
      </c>
      <c r="D1572" s="12">
        <f t="shared" si="154"/>
        <v>1.2</v>
      </c>
      <c r="E1572" s="84">
        <f t="shared" si="154"/>
        <v>1.2</v>
      </c>
      <c r="F1572" s="74"/>
      <c r="H1572" s="46" t="s">
        <v>2958</v>
      </c>
      <c r="I1572" s="57"/>
      <c r="J1572" s="57"/>
      <c r="K1572" s="180"/>
      <c r="L1572" s="59" t="s">
        <v>3044</v>
      </c>
      <c r="M1572" s="113" t="s">
        <v>2648</v>
      </c>
      <c r="N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</row>
    <row r="1573" spans="1:101" ht="22.35" customHeight="1" outlineLevel="5">
      <c r="A1573"/>
      <c r="B1573" s="13" t="str">
        <f t="shared" si="156"/>
        <v xml:space="preserve">                    TУ трубка 3.0/1.5мм 2:1, 1м "синяя"  АРX-203Bl (АРБАКОМ)</v>
      </c>
      <c r="C1573" s="31" t="s">
        <v>2040</v>
      </c>
      <c r="D1573" s="12">
        <f t="shared" si="154"/>
        <v>0.24</v>
      </c>
      <c r="E1573" s="84">
        <f t="shared" si="154"/>
        <v>0.20400000000000001</v>
      </c>
      <c r="F1573" s="74" t="s">
        <v>63</v>
      </c>
      <c r="H1573" s="46" t="s">
        <v>2153</v>
      </c>
      <c r="I1573" s="47">
        <v>0.2</v>
      </c>
      <c r="J1573" s="47">
        <v>0.17</v>
      </c>
      <c r="K1573" s="179">
        <v>0.18</v>
      </c>
      <c r="L1573" s="59" t="s">
        <v>3044</v>
      </c>
      <c r="M1573" s="113" t="s">
        <v>2648</v>
      </c>
      <c r="N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</row>
    <row r="1574" spans="1:101" ht="22.35" customHeight="1" outlineLevel="5">
      <c r="A1574"/>
      <c r="B1574" s="13" t="str">
        <f t="shared" si="156"/>
        <v xml:space="preserve">                    TУ трубка 3.0/1.5мм 2:1, 1м "черная"  АРX-203Bk (АРБАКОМ)</v>
      </c>
      <c r="C1574" s="31" t="s">
        <v>2041</v>
      </c>
      <c r="D1574" s="12">
        <f t="shared" si="154"/>
        <v>0.216</v>
      </c>
      <c r="E1574" s="84">
        <f t="shared" si="154"/>
        <v>0.18</v>
      </c>
      <c r="F1574" s="74" t="s">
        <v>63</v>
      </c>
      <c r="H1574" s="46" t="s">
        <v>2154</v>
      </c>
      <c r="I1574" s="47">
        <v>0.18</v>
      </c>
      <c r="J1574" s="47">
        <v>0.15</v>
      </c>
      <c r="K1574" s="179">
        <v>0.18</v>
      </c>
      <c r="L1574" s="59" t="s">
        <v>3044</v>
      </c>
      <c r="M1574" s="113" t="s">
        <v>2648</v>
      </c>
      <c r="N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</row>
    <row r="1575" spans="1:101" ht="22.35" customHeight="1" outlineLevel="5">
      <c r="A1575"/>
      <c r="B1575" s="13" t="str">
        <f t="shared" si="156"/>
        <v xml:space="preserve">                    TУ трубка 4/2мм 2:1, 1м "красная"  АРX-204R (АРБАКОМ)</v>
      </c>
      <c r="C1575" s="31" t="s">
        <v>2043</v>
      </c>
      <c r="D1575" s="12">
        <f t="shared" si="154"/>
        <v>0.28799999999999998</v>
      </c>
      <c r="E1575" s="84">
        <f t="shared" si="154"/>
        <v>0.24</v>
      </c>
      <c r="F1575" s="74" t="s">
        <v>63</v>
      </c>
      <c r="H1575" s="46" t="s">
        <v>2155</v>
      </c>
      <c r="I1575" s="47">
        <v>0.24</v>
      </c>
      <c r="J1575" s="47">
        <v>0.2</v>
      </c>
      <c r="K1575" s="179">
        <v>0.2</v>
      </c>
      <c r="L1575" s="58" t="s">
        <v>3043</v>
      </c>
      <c r="M1575" s="113" t="s">
        <v>2648</v>
      </c>
      <c r="N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</row>
    <row r="1576" spans="1:101" ht="22.35" customHeight="1" outlineLevel="5">
      <c r="A1576"/>
      <c r="B1576" s="13" t="str">
        <f t="shared" si="156"/>
        <v xml:space="preserve">                    TУ трубка 4/2мм 2:1, 1м "черная"  АРX-204Bk (АРБАКОМ)</v>
      </c>
      <c r="C1576" s="31" t="s">
        <v>2961</v>
      </c>
      <c r="D1576" s="12">
        <f t="shared" si="154"/>
        <v>1.2</v>
      </c>
      <c r="E1576" s="84">
        <f t="shared" si="154"/>
        <v>1.2</v>
      </c>
      <c r="F1576" s="74"/>
      <c r="H1576" s="46" t="s">
        <v>2960</v>
      </c>
      <c r="I1576" s="57"/>
      <c r="J1576" s="57"/>
      <c r="K1576" s="180"/>
      <c r="L1576" s="59" t="s">
        <v>3044</v>
      </c>
      <c r="M1576" s="113" t="s">
        <v>2648</v>
      </c>
      <c r="N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</row>
    <row r="1577" spans="1:101" ht="22.35" customHeight="1" outlineLevel="5">
      <c r="A1577"/>
      <c r="B1577" s="13" t="str">
        <f t="shared" si="156"/>
        <v xml:space="preserve">                    TУ трубка 6/3мм 2:1, 1м "белая"  АРX-206W (АРБАКОМ)</v>
      </c>
      <c r="C1577" s="31" t="s">
        <v>2044</v>
      </c>
      <c r="D1577" s="12">
        <f t="shared" si="154"/>
        <v>0.38400000000000001</v>
      </c>
      <c r="E1577" s="84">
        <f t="shared" si="154"/>
        <v>0.32400000000000001</v>
      </c>
      <c r="F1577" s="74" t="s">
        <v>63</v>
      </c>
      <c r="H1577" s="46" t="s">
        <v>2156</v>
      </c>
      <c r="I1577" s="47">
        <v>0.32</v>
      </c>
      <c r="J1577" s="47">
        <v>0.27</v>
      </c>
      <c r="K1577" s="179">
        <v>0.31</v>
      </c>
      <c r="L1577" s="59" t="s">
        <v>3044</v>
      </c>
      <c r="M1577" s="113" t="s">
        <v>2648</v>
      </c>
      <c r="N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</row>
    <row r="1578" spans="1:101" ht="22.35" customHeight="1" outlineLevel="5">
      <c r="A1578"/>
      <c r="B1578" s="13" t="str">
        <f t="shared" si="156"/>
        <v xml:space="preserve">                    TУ трубка 6/3мм 2:1, 1м "желтая"  АРX-206Y (АРБАКОМ)</v>
      </c>
      <c r="C1578" s="31" t="s">
        <v>2045</v>
      </c>
      <c r="D1578" s="12">
        <f t="shared" si="154"/>
        <v>0.38400000000000001</v>
      </c>
      <c r="E1578" s="84">
        <f t="shared" si="154"/>
        <v>0.32400000000000001</v>
      </c>
      <c r="F1578" s="74" t="s">
        <v>63</v>
      </c>
      <c r="H1578" s="46" t="s">
        <v>2157</v>
      </c>
      <c r="I1578" s="47">
        <v>0.32</v>
      </c>
      <c r="J1578" s="47">
        <v>0.27</v>
      </c>
      <c r="K1578" s="179">
        <v>0.31</v>
      </c>
      <c r="L1578" s="59" t="s">
        <v>3044</v>
      </c>
      <c r="M1578" s="113" t="s">
        <v>2648</v>
      </c>
      <c r="N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</row>
    <row r="1579" spans="1:101" ht="22.35" customHeight="1" outlineLevel="5">
      <c r="A1579"/>
      <c r="B1579" s="13" t="str">
        <f t="shared" si="156"/>
        <v xml:space="preserve">                    TУ трубка 6/3мм 2:1, 1м "зеленая"  АРX-206G (АРБАКОМ)</v>
      </c>
      <c r="C1579" s="31" t="s">
        <v>2046</v>
      </c>
      <c r="D1579" s="12">
        <f t="shared" si="154"/>
        <v>0.38400000000000001</v>
      </c>
      <c r="E1579" s="84">
        <f t="shared" si="154"/>
        <v>0.32400000000000001</v>
      </c>
      <c r="F1579" s="74" t="s">
        <v>63</v>
      </c>
      <c r="H1579" s="46" t="s">
        <v>2158</v>
      </c>
      <c r="I1579" s="47">
        <v>0.32</v>
      </c>
      <c r="J1579" s="47">
        <v>0.27</v>
      </c>
      <c r="K1579" s="179">
        <v>0.31</v>
      </c>
      <c r="L1579" s="59" t="s">
        <v>3044</v>
      </c>
      <c r="M1579" s="113" t="s">
        <v>2648</v>
      </c>
      <c r="N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</row>
    <row r="1580" spans="1:101" ht="22.35" customHeight="1" outlineLevel="5">
      <c r="A1580"/>
      <c r="B1580" s="13" t="str">
        <f t="shared" si="156"/>
        <v xml:space="preserve">                    TУ трубка 6/3мм 2:1, 1м "красная"  АРX-206R (АРБАКОМ)</v>
      </c>
      <c r="C1580" s="31" t="s">
        <v>2047</v>
      </c>
      <c r="D1580" s="12">
        <f t="shared" si="154"/>
        <v>0.38400000000000001</v>
      </c>
      <c r="E1580" s="84">
        <f t="shared" si="154"/>
        <v>0.32400000000000001</v>
      </c>
      <c r="F1580" s="74" t="s">
        <v>63</v>
      </c>
      <c r="H1580" s="46" t="s">
        <v>2159</v>
      </c>
      <c r="I1580" s="47">
        <v>0.32</v>
      </c>
      <c r="J1580" s="47">
        <v>0.27</v>
      </c>
      <c r="K1580" s="179">
        <v>0.31</v>
      </c>
      <c r="L1580" s="58" t="s">
        <v>3043</v>
      </c>
      <c r="M1580" s="113" t="s">
        <v>2648</v>
      </c>
      <c r="N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</row>
    <row r="1581" spans="1:101" ht="22.35" customHeight="1" outlineLevel="5">
      <c r="A1581"/>
      <c r="B1581" s="13" t="str">
        <f t="shared" si="156"/>
        <v xml:space="preserve">                    TУ трубка 6/3мм 2:1, 1м "синяя"  АРX-206Bl (АРБАКОМ)</v>
      </c>
      <c r="C1581" s="31" t="s">
        <v>2048</v>
      </c>
      <c r="D1581" s="12">
        <f t="shared" ref="D1581:E1644" si="157">PRODUCT(I1581,1.2)</f>
        <v>0.38400000000000001</v>
      </c>
      <c r="E1581" s="84">
        <f t="shared" si="157"/>
        <v>0.32400000000000001</v>
      </c>
      <c r="F1581" s="74" t="s">
        <v>63</v>
      </c>
      <c r="H1581" s="46" t="s">
        <v>2160</v>
      </c>
      <c r="I1581" s="47">
        <v>0.32</v>
      </c>
      <c r="J1581" s="47">
        <v>0.27</v>
      </c>
      <c r="K1581" s="179">
        <v>0.31</v>
      </c>
      <c r="L1581" s="58" t="s">
        <v>3043</v>
      </c>
      <c r="M1581" s="113" t="s">
        <v>2648</v>
      </c>
      <c r="N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</row>
    <row r="1582" spans="1:101" ht="22.35" customHeight="1" outlineLevel="5">
      <c r="A1582"/>
      <c r="B1582" s="13" t="str">
        <f t="shared" si="156"/>
        <v xml:space="preserve">                    TУ трубка 6/3мм 2:1, 1м "черная"  АРX-206Bk (АРБАКОМ)</v>
      </c>
      <c r="C1582" s="31" t="s">
        <v>2049</v>
      </c>
      <c r="D1582" s="12">
        <f t="shared" si="157"/>
        <v>0.36</v>
      </c>
      <c r="E1582" s="84">
        <f t="shared" si="157"/>
        <v>0.3</v>
      </c>
      <c r="F1582" s="74" t="s">
        <v>63</v>
      </c>
      <c r="H1582" s="46" t="s">
        <v>2161</v>
      </c>
      <c r="I1582" s="47">
        <v>0.3</v>
      </c>
      <c r="J1582" s="47">
        <v>0.25</v>
      </c>
      <c r="K1582" s="179">
        <v>0.26</v>
      </c>
      <c r="L1582" s="58" t="s">
        <v>3043</v>
      </c>
      <c r="M1582" s="113" t="s">
        <v>2648</v>
      </c>
      <c r="N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</row>
    <row r="1583" spans="1:101" ht="22.35" customHeight="1" outlineLevel="5">
      <c r="A1583"/>
      <c r="B1583" s="13" t="str">
        <f t="shared" si="156"/>
        <v xml:space="preserve">                    TУ трубка 8/4мм 2:1, 1м "красная"  АРX-208R (АРБАКОМ)</v>
      </c>
      <c r="C1583" s="31" t="s">
        <v>2050</v>
      </c>
      <c r="D1583" s="12">
        <f t="shared" si="157"/>
        <v>0.44400000000000001</v>
      </c>
      <c r="E1583" s="84">
        <f t="shared" si="157"/>
        <v>0.372</v>
      </c>
      <c r="F1583" s="74" t="s">
        <v>63</v>
      </c>
      <c r="H1583" s="46" t="s">
        <v>2162</v>
      </c>
      <c r="I1583" s="47">
        <v>0.37</v>
      </c>
      <c r="J1583" s="47">
        <v>0.31</v>
      </c>
      <c r="K1583" s="179">
        <v>0.33</v>
      </c>
      <c r="L1583" s="58" t="s">
        <v>3043</v>
      </c>
      <c r="M1583" s="113" t="s">
        <v>2648</v>
      </c>
      <c r="N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</row>
    <row r="1584" spans="1:101" ht="22.35" customHeight="1" outlineLevel="5">
      <c r="A1584"/>
      <c r="B1584" s="13" t="str">
        <f t="shared" si="156"/>
        <v xml:space="preserve">                    TУ трубка 8/4мм 2:1, 1м "черная"  АРX-208Bk (АРБАКОМ)</v>
      </c>
      <c r="C1584" s="31" t="s">
        <v>2051</v>
      </c>
      <c r="D1584" s="12">
        <f t="shared" si="157"/>
        <v>0.42</v>
      </c>
      <c r="E1584" s="84">
        <f t="shared" si="157"/>
        <v>0.34799999999999998</v>
      </c>
      <c r="F1584" s="74" t="s">
        <v>63</v>
      </c>
      <c r="H1584" s="46" t="s">
        <v>2163</v>
      </c>
      <c r="I1584" s="47">
        <v>0.35</v>
      </c>
      <c r="J1584" s="47">
        <v>0.28999999999999998</v>
      </c>
      <c r="K1584" s="179">
        <v>0.31</v>
      </c>
      <c r="L1584" s="58" t="s">
        <v>3043</v>
      </c>
      <c r="M1584" s="113" t="s">
        <v>2648</v>
      </c>
      <c r="N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</row>
    <row r="1585" spans="1:101" ht="22.35" customHeight="1" outlineLevel="5">
      <c r="A1585"/>
      <c r="B1585" s="13" t="str">
        <f t="shared" si="156"/>
        <v xml:space="preserve">                    ТУ трубка 10/5мм 2:1, 1м "белая"  АРX-210W (АРБАКОМ)</v>
      </c>
      <c r="C1585" s="31" t="s">
        <v>2027</v>
      </c>
      <c r="D1585" s="12">
        <f t="shared" si="157"/>
        <v>0.58799999999999997</v>
      </c>
      <c r="E1585" s="84">
        <f t="shared" si="157"/>
        <v>0.49199999999999994</v>
      </c>
      <c r="F1585" s="74" t="s">
        <v>63</v>
      </c>
      <c r="H1585" s="46" t="s">
        <v>2164</v>
      </c>
      <c r="I1585" s="47">
        <v>0.49</v>
      </c>
      <c r="J1585" s="47">
        <v>0.41</v>
      </c>
      <c r="K1585" s="179">
        <v>0.44</v>
      </c>
      <c r="L1585" s="59" t="s">
        <v>3044</v>
      </c>
      <c r="M1585" s="113" t="s">
        <v>2648</v>
      </c>
      <c r="N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</row>
    <row r="1586" spans="1:101" ht="22.35" customHeight="1" outlineLevel="5">
      <c r="A1586"/>
      <c r="B1586" s="13" t="str">
        <f t="shared" si="156"/>
        <v xml:space="preserve">                    ТУ трубка 10/5мм 2:1, 1м "желтая"  АРX-210Y (АРБАКОМ)</v>
      </c>
      <c r="C1586" s="31" t="s">
        <v>2028</v>
      </c>
      <c r="D1586" s="12">
        <f t="shared" si="157"/>
        <v>0.58799999999999997</v>
      </c>
      <c r="E1586" s="84">
        <f t="shared" si="157"/>
        <v>0.49199999999999994</v>
      </c>
      <c r="F1586" s="74" t="s">
        <v>63</v>
      </c>
      <c r="H1586" s="46" t="s">
        <v>2165</v>
      </c>
      <c r="I1586" s="47">
        <v>0.49</v>
      </c>
      <c r="J1586" s="47">
        <v>0.41</v>
      </c>
      <c r="K1586" s="179">
        <v>0.44</v>
      </c>
      <c r="L1586" s="58" t="s">
        <v>3043</v>
      </c>
      <c r="M1586" s="113" t="s">
        <v>2648</v>
      </c>
      <c r="N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</row>
    <row r="1587" spans="1:101" ht="22.35" customHeight="1" outlineLevel="5">
      <c r="A1587"/>
      <c r="B1587" s="13" t="str">
        <f t="shared" si="156"/>
        <v xml:space="preserve">                    ТУ трубка 10/5мм 2:1, 1м "зеленая"  АРX-210G (АРБАКОМ)</v>
      </c>
      <c r="C1587" s="31" t="s">
        <v>2029</v>
      </c>
      <c r="D1587" s="12">
        <f t="shared" si="157"/>
        <v>0.58799999999999997</v>
      </c>
      <c r="E1587" s="84">
        <f t="shared" si="157"/>
        <v>0.49199999999999994</v>
      </c>
      <c r="F1587" s="74" t="s">
        <v>63</v>
      </c>
      <c r="H1587" s="46" t="s">
        <v>2166</v>
      </c>
      <c r="I1587" s="47">
        <v>0.49</v>
      </c>
      <c r="J1587" s="47">
        <v>0.41</v>
      </c>
      <c r="K1587" s="179">
        <v>0.44</v>
      </c>
      <c r="L1587" s="58" t="s">
        <v>3043</v>
      </c>
      <c r="M1587" s="113" t="s">
        <v>2648</v>
      </c>
      <c r="N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</row>
    <row r="1588" spans="1:101" ht="22.35" customHeight="1" outlineLevel="5">
      <c r="A1588"/>
      <c r="B1588" s="13" t="str">
        <f t="shared" si="156"/>
        <v xml:space="preserve">                    ТУ трубка 10/5мм 2:1, 1м "красная"  АРX-210R (АРБАКОМ)</v>
      </c>
      <c r="C1588" s="31" t="s">
        <v>2030</v>
      </c>
      <c r="D1588" s="12">
        <f t="shared" si="157"/>
        <v>0.58799999999999997</v>
      </c>
      <c r="E1588" s="84">
        <f t="shared" si="157"/>
        <v>0.49199999999999994</v>
      </c>
      <c r="F1588" s="74" t="s">
        <v>63</v>
      </c>
      <c r="H1588" s="46" t="s">
        <v>2167</v>
      </c>
      <c r="I1588" s="47">
        <v>0.49</v>
      </c>
      <c r="J1588" s="47">
        <v>0.41</v>
      </c>
      <c r="K1588" s="179">
        <v>0.44</v>
      </c>
      <c r="L1588" s="58" t="s">
        <v>3043</v>
      </c>
      <c r="M1588" s="113" t="s">
        <v>2648</v>
      </c>
      <c r="N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</row>
    <row r="1589" spans="1:101" ht="22.35" customHeight="1" outlineLevel="5">
      <c r="A1589"/>
      <c r="B1589" s="13" t="str">
        <f t="shared" si="156"/>
        <v xml:space="preserve">                    ТУ трубка 10/5мм 2:1, 1м "синяя"  АРX-210Bl (АРБАКОМ)</v>
      </c>
      <c r="C1589" s="31" t="s">
        <v>2031</v>
      </c>
      <c r="D1589" s="12">
        <f t="shared" si="157"/>
        <v>0.58799999999999997</v>
      </c>
      <c r="E1589" s="84">
        <f t="shared" si="157"/>
        <v>0.49199999999999994</v>
      </c>
      <c r="F1589" s="74" t="s">
        <v>63</v>
      </c>
      <c r="H1589" s="46" t="s">
        <v>2168</v>
      </c>
      <c r="I1589" s="47">
        <v>0.49</v>
      </c>
      <c r="J1589" s="47">
        <v>0.41</v>
      </c>
      <c r="K1589" s="179">
        <v>0.44</v>
      </c>
      <c r="L1589" s="58" t="s">
        <v>3043</v>
      </c>
      <c r="M1589" s="113" t="s">
        <v>2648</v>
      </c>
      <c r="N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</row>
    <row r="1590" spans="1:101" ht="22.35" customHeight="1" outlineLevel="5">
      <c r="A1590"/>
      <c r="B1590" s="13" t="str">
        <f t="shared" si="156"/>
        <v xml:space="preserve">                    ТУ трубка 10/5мм 2:1, 1м "черная"  АРX-210Bk (АРБАКОМ)</v>
      </c>
      <c r="C1590" s="31" t="s">
        <v>2032</v>
      </c>
      <c r="D1590" s="12">
        <f t="shared" si="157"/>
        <v>0.55200000000000005</v>
      </c>
      <c r="E1590" s="84">
        <f t="shared" si="157"/>
        <v>0.45599999999999996</v>
      </c>
      <c r="F1590" s="74" t="s">
        <v>63</v>
      </c>
      <c r="H1590" s="46" t="s">
        <v>2169</v>
      </c>
      <c r="I1590" s="47">
        <v>0.46</v>
      </c>
      <c r="J1590" s="47">
        <v>0.38</v>
      </c>
      <c r="K1590" s="179">
        <v>0.4</v>
      </c>
      <c r="L1590" s="58" t="s">
        <v>3043</v>
      </c>
      <c r="M1590" s="113" t="s">
        <v>2648</v>
      </c>
      <c r="N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</row>
    <row r="1591" spans="1:101" ht="22.35" customHeight="1" outlineLevel="5">
      <c r="A1591"/>
      <c r="B1591" s="13" t="str">
        <f t="shared" si="156"/>
        <v xml:space="preserve">                    ТУ трубка 12/6мм 2:1, 1м "красная"  АРX-212R (АРБАКОМ)</v>
      </c>
      <c r="C1591" s="31" t="s">
        <v>2033</v>
      </c>
      <c r="D1591" s="12">
        <f t="shared" si="157"/>
        <v>0.6</v>
      </c>
      <c r="E1591" s="84">
        <f t="shared" si="157"/>
        <v>0.504</v>
      </c>
      <c r="F1591" s="74" t="s">
        <v>63</v>
      </c>
      <c r="H1591" s="46" t="s">
        <v>2170</v>
      </c>
      <c r="I1591" s="47">
        <v>0.5</v>
      </c>
      <c r="J1591" s="47">
        <v>0.42</v>
      </c>
      <c r="K1591" s="179">
        <v>0.46</v>
      </c>
      <c r="L1591" s="58" t="s">
        <v>3043</v>
      </c>
      <c r="M1591" s="113" t="s">
        <v>2648</v>
      </c>
      <c r="N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</row>
    <row r="1592" spans="1:101" ht="22.35" customHeight="1" outlineLevel="5">
      <c r="A1592"/>
      <c r="B1592" s="13" t="str">
        <f t="shared" si="156"/>
        <v xml:space="preserve">                    ТУ трубка 12/6мм 2:1, 1м "черная"  АРX-212Bk (АРБАКОМ)</v>
      </c>
      <c r="C1592" s="31" t="s">
        <v>2034</v>
      </c>
      <c r="D1592" s="12">
        <f t="shared" si="157"/>
        <v>0.58799999999999997</v>
      </c>
      <c r="E1592" s="84">
        <f t="shared" si="157"/>
        <v>0.49199999999999994</v>
      </c>
      <c r="F1592" s="74" t="s">
        <v>63</v>
      </c>
      <c r="H1592" s="46" t="s">
        <v>2171</v>
      </c>
      <c r="I1592" s="47">
        <v>0.49</v>
      </c>
      <c r="J1592" s="47">
        <v>0.41</v>
      </c>
      <c r="K1592" s="179">
        <v>0.44</v>
      </c>
      <c r="L1592" s="58" t="s">
        <v>3043</v>
      </c>
      <c r="M1592" s="113" t="s">
        <v>2648</v>
      </c>
      <c r="N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</row>
    <row r="1593" spans="1:101" ht="22.35" customHeight="1" outlineLevel="5">
      <c r="A1593"/>
      <c r="B1593" s="13" t="str">
        <f t="shared" si="156"/>
        <v xml:space="preserve">                    ТУ трубка 14/7мм 2:1, 1м "черная"  АРX-214Bk (АРБАКОМ)</v>
      </c>
      <c r="C1593" s="31" t="s">
        <v>2035</v>
      </c>
      <c r="D1593" s="12">
        <f t="shared" si="157"/>
        <v>0.78</v>
      </c>
      <c r="E1593" s="84">
        <f t="shared" si="157"/>
        <v>0.64800000000000002</v>
      </c>
      <c r="F1593" s="74" t="s">
        <v>63</v>
      </c>
      <c r="H1593" s="46" t="s">
        <v>2172</v>
      </c>
      <c r="I1593" s="47">
        <v>0.65</v>
      </c>
      <c r="J1593" s="47">
        <v>0.54</v>
      </c>
      <c r="K1593" s="179">
        <v>0.56999999999999995</v>
      </c>
      <c r="L1593" s="58" t="s">
        <v>3043</v>
      </c>
      <c r="M1593" s="113" t="s">
        <v>2648</v>
      </c>
      <c r="N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</row>
    <row r="1594" spans="1:101" ht="22.35" customHeight="1" outlineLevel="5">
      <c r="A1594"/>
      <c r="B1594" s="13" t="str">
        <f t="shared" si="156"/>
        <v xml:space="preserve">                    ТУ трубка 16/8мм 2:1, 1м "черная"  АРX-216Bk (АРБАКОМ)</v>
      </c>
      <c r="C1594" s="31" t="s">
        <v>2036</v>
      </c>
      <c r="D1594" s="12">
        <f t="shared" si="157"/>
        <v>0.99599999999999989</v>
      </c>
      <c r="E1594" s="84">
        <f t="shared" si="157"/>
        <v>0.82799999999999996</v>
      </c>
      <c r="F1594" s="74" t="s">
        <v>63</v>
      </c>
      <c r="H1594" s="46" t="s">
        <v>2173</v>
      </c>
      <c r="I1594" s="47">
        <v>0.83</v>
      </c>
      <c r="J1594" s="47">
        <v>0.69</v>
      </c>
      <c r="K1594" s="179">
        <v>0.73</v>
      </c>
      <c r="L1594" s="58" t="s">
        <v>3043</v>
      </c>
      <c r="M1594" s="113" t="s">
        <v>2648</v>
      </c>
      <c r="N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</row>
    <row r="1595" spans="1:101" ht="22.35" customHeight="1" outlineLevel="5">
      <c r="A1595"/>
      <c r="B1595" s="13" t="str">
        <f t="shared" si="156"/>
        <v xml:space="preserve">                    ТУ трубка 18/9мм 2:1, 1м "черная" АРX-218Bk (АРБАКОМ)</v>
      </c>
      <c r="C1595" s="31" t="s">
        <v>2037</v>
      </c>
      <c r="D1595" s="12">
        <f t="shared" si="157"/>
        <v>1.32</v>
      </c>
      <c r="E1595" s="84">
        <f t="shared" si="157"/>
        <v>1.1040000000000001</v>
      </c>
      <c r="F1595" s="74" t="s">
        <v>63</v>
      </c>
      <c r="H1595" s="46" t="s">
        <v>2174</v>
      </c>
      <c r="I1595" s="47">
        <v>1.1000000000000001</v>
      </c>
      <c r="J1595" s="47">
        <v>0.92</v>
      </c>
      <c r="K1595" s="179">
        <v>0.97</v>
      </c>
      <c r="L1595" s="59" t="s">
        <v>3044</v>
      </c>
      <c r="M1595" s="113" t="s">
        <v>2648</v>
      </c>
      <c r="N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</row>
    <row r="1596" spans="1:101" ht="22.35" customHeight="1" outlineLevel="5">
      <c r="A1596"/>
      <c r="B1596" s="13" t="str">
        <f t="shared" si="156"/>
        <v xml:space="preserve">                    ТУ трубка 20/10мм 2:1, 1м "черная" АРX-220Bk (АРБАКОМ)</v>
      </c>
      <c r="C1596" s="31" t="s">
        <v>2963</v>
      </c>
      <c r="D1596" s="12">
        <f t="shared" si="157"/>
        <v>1.2</v>
      </c>
      <c r="E1596" s="84">
        <f t="shared" si="157"/>
        <v>1.2</v>
      </c>
      <c r="F1596" s="74"/>
      <c r="H1596" s="46" t="s">
        <v>2962</v>
      </c>
      <c r="I1596" s="57"/>
      <c r="J1596" s="57"/>
      <c r="K1596" s="180"/>
      <c r="L1596" s="59" t="s">
        <v>3044</v>
      </c>
      <c r="M1596" s="113" t="s">
        <v>2648</v>
      </c>
      <c r="N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</row>
    <row r="1597" spans="1:101" ht="22.35" customHeight="1" outlineLevel="5">
      <c r="A1597"/>
      <c r="B1597" s="13" t="str">
        <f t="shared" si="156"/>
        <v xml:space="preserve">                    ТУ трубка 25/12.5мм 2:1, 1м "черная" АРX-225Bk (АРБАКОМ)</v>
      </c>
      <c r="C1597" s="31" t="s">
        <v>2965</v>
      </c>
      <c r="D1597" s="12">
        <f t="shared" si="157"/>
        <v>1.2</v>
      </c>
      <c r="E1597" s="84">
        <f t="shared" si="157"/>
        <v>1.2</v>
      </c>
      <c r="F1597" s="74"/>
      <c r="H1597" s="46" t="s">
        <v>2964</v>
      </c>
      <c r="I1597" s="57"/>
      <c r="J1597" s="57"/>
      <c r="K1597" s="180"/>
      <c r="L1597" s="59" t="s">
        <v>3044</v>
      </c>
      <c r="M1597" s="113" t="s">
        <v>2648</v>
      </c>
      <c r="N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</row>
    <row r="1598" spans="1:101" ht="22.35" customHeight="1" outlineLevel="5">
      <c r="A1598"/>
      <c r="B1598" s="13" t="str">
        <f t="shared" si="156"/>
        <v xml:space="preserve">                    ТУ трубка 30/15мм 2:1, 1м "черная" АРX-230Bk (АРБАКОМ)</v>
      </c>
      <c r="C1598" s="31" t="s">
        <v>2967</v>
      </c>
      <c r="D1598" s="12">
        <f t="shared" si="157"/>
        <v>1.2</v>
      </c>
      <c r="E1598" s="84">
        <f t="shared" si="157"/>
        <v>1.2</v>
      </c>
      <c r="F1598" s="74"/>
      <c r="H1598" s="46" t="s">
        <v>2966</v>
      </c>
      <c r="I1598" s="57"/>
      <c r="J1598" s="57"/>
      <c r="K1598" s="180"/>
      <c r="L1598" s="59" t="s">
        <v>3044</v>
      </c>
      <c r="M1598" s="113" t="s">
        <v>2648</v>
      </c>
      <c r="N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</row>
    <row r="1599" spans="1:101" ht="22.35" customHeight="1" outlineLevel="5">
      <c r="A1599"/>
      <c r="B1599" s="13" t="str">
        <f t="shared" si="156"/>
        <v xml:space="preserve">                    ТУ трубка 35/17.5мм 2:1, 1м "черная" АРX-235Bk (АРБАКОМ)</v>
      </c>
      <c r="C1599" s="31" t="s">
        <v>2042</v>
      </c>
      <c r="D1599" s="12">
        <f t="shared" si="157"/>
        <v>3.2880000000000003</v>
      </c>
      <c r="E1599" s="84">
        <f t="shared" si="157"/>
        <v>2.7359999999999998</v>
      </c>
      <c r="F1599" s="74" t="s">
        <v>63</v>
      </c>
      <c r="H1599" s="46" t="s">
        <v>2175</v>
      </c>
      <c r="I1599" s="47">
        <v>2.74</v>
      </c>
      <c r="J1599" s="47">
        <v>2.2799999999999998</v>
      </c>
      <c r="K1599" s="179">
        <v>2.38</v>
      </c>
      <c r="L1599" s="59" t="s">
        <v>3044</v>
      </c>
      <c r="M1599" s="113" t="s">
        <v>2648</v>
      </c>
      <c r="N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</row>
    <row r="1600" spans="1:101" ht="12.6" customHeight="1" outlineLevel="2">
      <c r="A1600"/>
      <c r="B1600" s="35" t="s">
        <v>90</v>
      </c>
      <c r="C1600" s="29"/>
      <c r="D1600" s="29"/>
      <c r="E1600" s="29"/>
      <c r="F1600" s="29"/>
      <c r="G1600" s="29"/>
      <c r="H1600" s="49"/>
      <c r="I1600" s="49"/>
      <c r="J1600" s="49"/>
      <c r="K1600" s="29"/>
      <c r="L1600" s="29"/>
      <c r="M1600" s="29"/>
      <c r="N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</row>
    <row r="1601" spans="1:101" ht="12.6" customHeight="1" outlineLevel="3">
      <c r="A1601"/>
      <c r="B1601" s="36" t="s">
        <v>1558</v>
      </c>
      <c r="C1601" s="30"/>
      <c r="D1601" s="30"/>
      <c r="E1601" s="30"/>
      <c r="F1601" s="30"/>
      <c r="G1601" s="30"/>
      <c r="H1601" s="49"/>
      <c r="I1601" s="49"/>
      <c r="J1601" s="49"/>
      <c r="K1601" s="30"/>
      <c r="L1601" s="30"/>
      <c r="M1601" s="30"/>
      <c r="N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</row>
    <row r="1602" spans="1:101" ht="22.35" customHeight="1" outlineLevel="4">
      <c r="A1602"/>
      <c r="B1602" s="13" t="str">
        <f t="shared" ref="B1602" si="158">HYPERLINK(CONCATENATE("http://belpult.by/site_search?search_term=",C1602),H1602)</f>
        <v xml:space="preserve">                Вилка-адаптер телефонная  СССР - 1х RJ11(6р4с)гн белая (АРБАКОМ)</v>
      </c>
      <c r="C1602" s="31" t="s">
        <v>1560</v>
      </c>
      <c r="D1602" s="12">
        <f t="shared" si="157"/>
        <v>1.0920000000000001</v>
      </c>
      <c r="E1602" s="84">
        <f t="shared" si="157"/>
        <v>0.91199999999999992</v>
      </c>
      <c r="F1602" s="74" t="s">
        <v>63</v>
      </c>
      <c r="H1602" s="46" t="s">
        <v>1559</v>
      </c>
      <c r="I1602" s="47">
        <v>0.91</v>
      </c>
      <c r="J1602" s="47">
        <v>0.76</v>
      </c>
      <c r="K1602" s="179">
        <v>0.79</v>
      </c>
      <c r="L1602" s="58" t="s">
        <v>3043</v>
      </c>
      <c r="M1602" s="113" t="s">
        <v>1561</v>
      </c>
      <c r="N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</row>
    <row r="1603" spans="1:101" ht="12.6" customHeight="1" outlineLevel="3">
      <c r="A1603"/>
      <c r="B1603" s="36" t="s">
        <v>2052</v>
      </c>
      <c r="C1603" s="30"/>
      <c r="D1603" s="30"/>
      <c r="E1603" s="30"/>
      <c r="F1603" s="30"/>
      <c r="G1603" s="30"/>
      <c r="H1603" s="49"/>
      <c r="I1603" s="49"/>
      <c r="J1603" s="49"/>
      <c r="K1603" s="30"/>
      <c r="L1603" s="30"/>
      <c r="M1603" s="30"/>
      <c r="N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</row>
    <row r="1604" spans="1:101" ht="22.35" customHeight="1" outlineLevel="4">
      <c r="A1604"/>
      <c r="B1604" s="13" t="str">
        <f t="shared" ref="B1604:B1608" si="159">HYPERLINK(CONCATENATE("http://belpult.by/site_search?search_term=",C1604),H1604)</f>
        <v xml:space="preserve">                Переходник RJ11(6Р4С) Гнездо - 2хRJ11(6Р4С) Гнезда (пластик) (АРБАКОМ)</v>
      </c>
      <c r="C1604" s="31" t="s">
        <v>2054</v>
      </c>
      <c r="D1604" s="12">
        <f t="shared" si="157"/>
        <v>0.79200000000000004</v>
      </c>
      <c r="E1604" s="84">
        <f t="shared" si="157"/>
        <v>0.66</v>
      </c>
      <c r="F1604" s="74" t="s">
        <v>63</v>
      </c>
      <c r="H1604" s="46" t="s">
        <v>2053</v>
      </c>
      <c r="I1604" s="47">
        <v>0.66</v>
      </c>
      <c r="J1604" s="47">
        <v>0.55000000000000004</v>
      </c>
      <c r="K1604" s="179">
        <v>0.56999999999999995</v>
      </c>
      <c r="L1604" s="59" t="s">
        <v>3044</v>
      </c>
      <c r="M1604" s="113" t="s">
        <v>2055</v>
      </c>
      <c r="N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</row>
    <row r="1605" spans="1:101" ht="22.35" customHeight="1" outlineLevel="4">
      <c r="A1605"/>
      <c r="B1605" s="13" t="str">
        <f t="shared" si="159"/>
        <v xml:space="preserve">                Переходник RJ11(6Р4С) Гнездо - RJ11(6Р4С) Гнездо (АРБАКОМ)</v>
      </c>
      <c r="C1605" s="31" t="s">
        <v>2057</v>
      </c>
      <c r="D1605" s="12">
        <f t="shared" si="157"/>
        <v>0.55200000000000005</v>
      </c>
      <c r="E1605" s="84">
        <f t="shared" si="157"/>
        <v>0.45599999999999996</v>
      </c>
      <c r="F1605" s="74" t="s">
        <v>63</v>
      </c>
      <c r="H1605" s="46" t="s">
        <v>2056</v>
      </c>
      <c r="I1605" s="47">
        <v>0.46</v>
      </c>
      <c r="J1605" s="47">
        <v>0.38</v>
      </c>
      <c r="K1605" s="179">
        <v>0.4</v>
      </c>
      <c r="L1605" s="59" t="s">
        <v>3044</v>
      </c>
      <c r="M1605" s="113" t="s">
        <v>2055</v>
      </c>
      <c r="N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</row>
    <row r="1606" spans="1:101" ht="22.35" customHeight="1" outlineLevel="4">
      <c r="A1606"/>
      <c r="B1606" s="13" t="str">
        <f t="shared" si="159"/>
        <v xml:space="preserve">                Переходник RJ11(6Р4С) Штекер - 2хRJ11(6Р4С) Гнезда (пластик) (АРБАКОМ)</v>
      </c>
      <c r="C1606" s="31" t="s">
        <v>2059</v>
      </c>
      <c r="D1606" s="12">
        <f t="shared" si="157"/>
        <v>0.79200000000000004</v>
      </c>
      <c r="E1606" s="84">
        <f t="shared" si="157"/>
        <v>0.66</v>
      </c>
      <c r="F1606" s="74" t="s">
        <v>63</v>
      </c>
      <c r="H1606" s="46" t="s">
        <v>2058</v>
      </c>
      <c r="I1606" s="47">
        <v>0.66</v>
      </c>
      <c r="J1606" s="47">
        <v>0.55000000000000004</v>
      </c>
      <c r="K1606" s="179">
        <v>0.56999999999999995</v>
      </c>
      <c r="L1606" s="59" t="s">
        <v>3044</v>
      </c>
      <c r="M1606" s="113" t="s">
        <v>2055</v>
      </c>
      <c r="N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</row>
    <row r="1607" spans="1:101" ht="22.35" customHeight="1" outlineLevel="4">
      <c r="A1607"/>
      <c r="B1607" s="13" t="str">
        <f t="shared" si="159"/>
        <v xml:space="preserve">                Переходник RJ11(6Р4С) Штекер - 3хRJ11(6Р4С) Гнезда (АРБАКОМ)</v>
      </c>
      <c r="C1607" s="31" t="s">
        <v>2061</v>
      </c>
      <c r="D1607" s="12">
        <f t="shared" si="157"/>
        <v>1.1639999999999999</v>
      </c>
      <c r="E1607" s="84">
        <f t="shared" si="157"/>
        <v>0.97199999999999998</v>
      </c>
      <c r="F1607" s="74" t="s">
        <v>63</v>
      </c>
      <c r="H1607" s="46" t="s">
        <v>2060</v>
      </c>
      <c r="I1607" s="47">
        <v>0.97</v>
      </c>
      <c r="J1607" s="47">
        <v>0.81</v>
      </c>
      <c r="K1607" s="179">
        <v>0.84</v>
      </c>
      <c r="L1607" s="58" t="s">
        <v>3043</v>
      </c>
      <c r="M1607" s="113" t="s">
        <v>2055</v>
      </c>
      <c r="N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</row>
    <row r="1608" spans="1:101" ht="11.85" customHeight="1" outlineLevel="4">
      <c r="A1608"/>
      <c r="B1608" s="13" t="str">
        <f t="shared" si="159"/>
        <v xml:space="preserve">                Телефонный штекер  RJ11 6р4с (в линию)</v>
      </c>
      <c r="C1608" s="31" t="s">
        <v>2969</v>
      </c>
      <c r="D1608" s="12">
        <f t="shared" si="157"/>
        <v>8.4000000000000005E-2</v>
      </c>
      <c r="E1608" s="84">
        <f t="shared" si="157"/>
        <v>7.1999999999999995E-2</v>
      </c>
      <c r="F1608" s="74" t="s">
        <v>63</v>
      </c>
      <c r="H1608" s="46" t="s">
        <v>2968</v>
      </c>
      <c r="I1608" s="47">
        <v>7.0000000000000007E-2</v>
      </c>
      <c r="J1608" s="47">
        <v>0.06</v>
      </c>
      <c r="K1608" s="179">
        <v>7.0000000000000007E-2</v>
      </c>
      <c r="L1608" s="58" t="s">
        <v>3043</v>
      </c>
      <c r="M1608" s="113" t="s">
        <v>2829</v>
      </c>
      <c r="N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</row>
    <row r="1609" spans="1:101" ht="12.6" customHeight="1" outlineLevel="3">
      <c r="A1609"/>
      <c r="B1609" s="36" t="s">
        <v>888</v>
      </c>
      <c r="C1609" s="30"/>
      <c r="D1609" s="30"/>
      <c r="E1609" s="30"/>
      <c r="F1609" s="30"/>
      <c r="G1609" s="30"/>
      <c r="H1609" s="49"/>
      <c r="I1609" s="49"/>
      <c r="J1609" s="49"/>
      <c r="K1609" s="30"/>
      <c r="L1609" s="30"/>
      <c r="M1609" s="30"/>
      <c r="N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</row>
    <row r="1610" spans="1:101" ht="22.35" customHeight="1" outlineLevel="4">
      <c r="A1610"/>
      <c r="B1610" s="13" t="str">
        <f t="shared" ref="B1610:B1611" si="160">HYPERLINK(CONCATENATE("http://belpult.by/site_search?search_term=",C1610),H1610)</f>
        <v xml:space="preserve">                Бытовая телефонная розетка БТР-2х RJ11(6р4с)гн белый б/э  (АРБАКОМ)</v>
      </c>
      <c r="C1610" s="31" t="s">
        <v>1818</v>
      </c>
      <c r="D1610" s="12">
        <f t="shared" si="157"/>
        <v>0.99599999999999989</v>
      </c>
      <c r="E1610" s="84">
        <f t="shared" si="157"/>
        <v>0.82799999999999996</v>
      </c>
      <c r="F1610" s="74" t="s">
        <v>63</v>
      </c>
      <c r="H1610" s="46" t="s">
        <v>1817</v>
      </c>
      <c r="I1610" s="47">
        <v>0.83</v>
      </c>
      <c r="J1610" s="47">
        <v>0.69</v>
      </c>
      <c r="K1610" s="179">
        <v>0.73</v>
      </c>
      <c r="L1610" s="59" t="s">
        <v>3044</v>
      </c>
      <c r="M1610" s="113" t="s">
        <v>1629</v>
      </c>
      <c r="N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</row>
    <row r="1611" spans="1:101" ht="22.35" customHeight="1" outlineLevel="4">
      <c r="A1611"/>
      <c r="B1611" s="13" t="str">
        <f t="shared" si="160"/>
        <v xml:space="preserve">                Розетка-адаптер телефонная  СССР - 2х RJ11(6р4с)гн белая б/э (АРБАКОМ)</v>
      </c>
      <c r="C1611" s="31" t="s">
        <v>2650</v>
      </c>
      <c r="D1611" s="12">
        <f t="shared" si="157"/>
        <v>1.3919999999999999</v>
      </c>
      <c r="E1611" s="84">
        <f t="shared" si="157"/>
        <v>1.1639999999999999</v>
      </c>
      <c r="F1611" s="74" t="s">
        <v>63</v>
      </c>
      <c r="H1611" s="46" t="s">
        <v>2649</v>
      </c>
      <c r="I1611" s="47">
        <v>1.1599999999999999</v>
      </c>
      <c r="J1611" s="47">
        <v>0.97</v>
      </c>
      <c r="K1611" s="179">
        <v>0.99</v>
      </c>
      <c r="L1611" s="58" t="s">
        <v>3043</v>
      </c>
      <c r="M1611" s="113" t="s">
        <v>4413</v>
      </c>
      <c r="N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</row>
    <row r="1612" spans="1:101" ht="12.6" customHeight="1" outlineLevel="2">
      <c r="A1612"/>
      <c r="B1612" s="35" t="s">
        <v>45</v>
      </c>
      <c r="C1612" s="29"/>
      <c r="D1612" s="29"/>
      <c r="E1612" s="29"/>
      <c r="F1612" s="29"/>
      <c r="G1612" s="29"/>
      <c r="H1612" s="49"/>
      <c r="I1612" s="49"/>
      <c r="J1612" s="49"/>
      <c r="K1612" s="29"/>
      <c r="L1612" s="29"/>
      <c r="M1612" s="29"/>
      <c r="N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</row>
    <row r="1613" spans="1:101" ht="12.6" customHeight="1" outlineLevel="3">
      <c r="A1613"/>
      <c r="B1613" s="36" t="s">
        <v>591</v>
      </c>
      <c r="C1613" s="30"/>
      <c r="D1613" s="30"/>
      <c r="E1613" s="30"/>
      <c r="F1613" s="30"/>
      <c r="G1613" s="30"/>
      <c r="H1613" s="49"/>
      <c r="I1613" s="49"/>
      <c r="J1613" s="49"/>
      <c r="K1613" s="30"/>
      <c r="L1613" s="30"/>
      <c r="M1613" s="30"/>
      <c r="N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</row>
    <row r="1614" spans="1:101" ht="22.35" customHeight="1" outlineLevel="4">
      <c r="A1614"/>
      <c r="B1614" s="13" t="str">
        <f t="shared" ref="B1614:B1623" si="161">HYPERLINK(CONCATENATE("http://belpult.by/site_search?search_term=",C1614),H1614)</f>
        <v xml:space="preserve">                Оптическая розетка SC/APC sm (адаптер-соединитель)</v>
      </c>
      <c r="C1614" s="32">
        <v>15514</v>
      </c>
      <c r="D1614" s="12">
        <f t="shared" si="157"/>
        <v>1.0680000000000001</v>
      </c>
      <c r="E1614" s="84">
        <f t="shared" si="157"/>
        <v>0.88800000000000001</v>
      </c>
      <c r="F1614" s="74" t="s">
        <v>63</v>
      </c>
      <c r="H1614" s="46" t="s">
        <v>2176</v>
      </c>
      <c r="I1614" s="47">
        <v>0.89</v>
      </c>
      <c r="J1614" s="47">
        <v>0.74</v>
      </c>
      <c r="K1614" s="179">
        <v>0.9</v>
      </c>
      <c r="L1614" s="58" t="s">
        <v>3043</v>
      </c>
      <c r="M1614" s="113" t="s">
        <v>1420</v>
      </c>
      <c r="N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</row>
    <row r="1615" spans="1:101" ht="22.35" customHeight="1" outlineLevel="4">
      <c r="A1615"/>
      <c r="B1615" s="13" t="str">
        <f t="shared" si="161"/>
        <v xml:space="preserve">                Шнур оптический spc SC/APC-SC/APC 9/125 3.0мм 10м</v>
      </c>
      <c r="C1615" s="32">
        <v>15510</v>
      </c>
      <c r="D1615" s="12">
        <f t="shared" si="157"/>
        <v>13.391999999999999</v>
      </c>
      <c r="E1615" s="84">
        <f t="shared" si="157"/>
        <v>11.16</v>
      </c>
      <c r="F1615" s="74" t="s">
        <v>63</v>
      </c>
      <c r="H1615" s="46" t="s">
        <v>2177</v>
      </c>
      <c r="I1615" s="47">
        <v>11.16</v>
      </c>
      <c r="J1615" s="47">
        <v>9.3000000000000007</v>
      </c>
      <c r="K1615" s="179">
        <v>10.27</v>
      </c>
      <c r="L1615" s="58" t="s">
        <v>3043</v>
      </c>
      <c r="M1615" s="113" t="s">
        <v>1418</v>
      </c>
      <c r="N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</row>
    <row r="1616" spans="1:101" ht="22.35" customHeight="1" outlineLevel="4">
      <c r="A1616"/>
      <c r="B1616" s="13" t="str">
        <f t="shared" si="161"/>
        <v xml:space="preserve">                Шнур оптический spc SC/APC-SC/APC 9/125 3.0мм 15м</v>
      </c>
      <c r="C1616" s="32">
        <v>15511</v>
      </c>
      <c r="D1616" s="12">
        <f t="shared" si="157"/>
        <v>15.756</v>
      </c>
      <c r="E1616" s="84">
        <f t="shared" si="157"/>
        <v>13.127999999999998</v>
      </c>
      <c r="F1616" s="74" t="s">
        <v>63</v>
      </c>
      <c r="H1616" s="46" t="s">
        <v>2178</v>
      </c>
      <c r="I1616" s="47">
        <v>13.13</v>
      </c>
      <c r="J1616" s="47">
        <v>10.94</v>
      </c>
      <c r="K1616" s="179">
        <v>12.1</v>
      </c>
      <c r="L1616" s="58" t="s">
        <v>3043</v>
      </c>
      <c r="M1616" s="113" t="s">
        <v>1418</v>
      </c>
      <c r="N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</row>
    <row r="1617" spans="1:101" ht="22.35" customHeight="1" outlineLevel="4">
      <c r="A1617"/>
      <c r="B1617" s="13" t="str">
        <f t="shared" si="161"/>
        <v xml:space="preserve">                Шнур оптический spc SC/APC-SC/APC 9/125 3.0мм 1м</v>
      </c>
      <c r="C1617" s="32">
        <v>17719</v>
      </c>
      <c r="D1617" s="12">
        <f t="shared" si="157"/>
        <v>8.3759999999999994</v>
      </c>
      <c r="E1617" s="84">
        <f t="shared" si="157"/>
        <v>6.984</v>
      </c>
      <c r="F1617" s="74" t="s">
        <v>63</v>
      </c>
      <c r="H1617" s="46" t="s">
        <v>3278</v>
      </c>
      <c r="I1617" s="47">
        <v>6.98</v>
      </c>
      <c r="J1617" s="47">
        <v>5.82</v>
      </c>
      <c r="K1617" s="179">
        <v>6.42</v>
      </c>
      <c r="L1617" s="58" t="s">
        <v>3043</v>
      </c>
      <c r="M1617" s="113" t="s">
        <v>1418</v>
      </c>
      <c r="N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</row>
    <row r="1618" spans="1:101" ht="22.35" customHeight="1" outlineLevel="4">
      <c r="A1618"/>
      <c r="B1618" s="13" t="str">
        <f t="shared" si="161"/>
        <v xml:space="preserve">                Шнур оптический spc SC/APC-SC/APC 9/125 3.0мм 20м</v>
      </c>
      <c r="C1618" s="32">
        <v>15512</v>
      </c>
      <c r="D1618" s="12">
        <f t="shared" si="157"/>
        <v>15.984</v>
      </c>
      <c r="E1618" s="84">
        <f t="shared" si="157"/>
        <v>13.319999999999999</v>
      </c>
      <c r="F1618" s="74" t="s">
        <v>63</v>
      </c>
      <c r="H1618" s="46" t="s">
        <v>592</v>
      </c>
      <c r="I1618" s="47">
        <v>13.32</v>
      </c>
      <c r="J1618" s="47">
        <v>11.1</v>
      </c>
      <c r="K1618" s="179">
        <v>13.18</v>
      </c>
      <c r="L1618" s="58" t="s">
        <v>3043</v>
      </c>
      <c r="M1618" s="113" t="s">
        <v>1418</v>
      </c>
      <c r="N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</row>
    <row r="1619" spans="1:101" ht="22.35" customHeight="1" outlineLevel="4">
      <c r="A1619"/>
      <c r="B1619" s="13" t="str">
        <f t="shared" si="161"/>
        <v xml:space="preserve">                Шнур оптический spc SC/APC-SC/APC 9/125 3.0мм 25м</v>
      </c>
      <c r="C1619" s="32">
        <v>15513</v>
      </c>
      <c r="D1619" s="12">
        <f t="shared" si="157"/>
        <v>18.059999999999999</v>
      </c>
      <c r="E1619" s="84">
        <f t="shared" si="157"/>
        <v>15.047999999999998</v>
      </c>
      <c r="F1619" s="74" t="s">
        <v>63</v>
      </c>
      <c r="H1619" s="46" t="s">
        <v>2179</v>
      </c>
      <c r="I1619" s="47">
        <v>15.05</v>
      </c>
      <c r="J1619" s="47">
        <v>12.54</v>
      </c>
      <c r="K1619" s="179">
        <v>14.92</v>
      </c>
      <c r="L1619" s="58" t="s">
        <v>3043</v>
      </c>
      <c r="M1619" s="113" t="s">
        <v>1418</v>
      </c>
      <c r="N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</row>
    <row r="1620" spans="1:101" ht="22.35" customHeight="1" outlineLevel="4">
      <c r="A1620"/>
      <c r="B1620" s="13" t="str">
        <f t="shared" si="161"/>
        <v xml:space="preserve">                Шнур оптический spc SC/APC-SC/APC 9/125 3.0мм 2м</v>
      </c>
      <c r="C1620" s="32">
        <v>15506</v>
      </c>
      <c r="D1620" s="12">
        <f t="shared" si="157"/>
        <v>9.5879999999999992</v>
      </c>
      <c r="E1620" s="84">
        <f t="shared" si="157"/>
        <v>7.992</v>
      </c>
      <c r="F1620" s="74" t="s">
        <v>63</v>
      </c>
      <c r="H1620" s="46" t="s">
        <v>2180</v>
      </c>
      <c r="I1620" s="47">
        <v>7.99</v>
      </c>
      <c r="J1620" s="47">
        <v>6.66</v>
      </c>
      <c r="K1620" s="179">
        <v>7.35</v>
      </c>
      <c r="L1620" s="58" t="s">
        <v>3043</v>
      </c>
      <c r="M1620" s="113" t="s">
        <v>1418</v>
      </c>
      <c r="N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</row>
    <row r="1621" spans="1:101" ht="22.35" customHeight="1" outlineLevel="4">
      <c r="A1621"/>
      <c r="B1621" s="13" t="str">
        <f t="shared" si="161"/>
        <v xml:space="preserve">                Шнур оптический spc SC/APC-SC/APC 9/125 3.0мм 3м</v>
      </c>
      <c r="C1621" s="32">
        <v>15507</v>
      </c>
      <c r="D1621" s="12">
        <f t="shared" si="157"/>
        <v>10.092000000000001</v>
      </c>
      <c r="E1621" s="84">
        <f t="shared" si="157"/>
        <v>8.411999999999999</v>
      </c>
      <c r="F1621" s="74" t="s">
        <v>63</v>
      </c>
      <c r="H1621" s="46" t="s">
        <v>2181</v>
      </c>
      <c r="I1621" s="47">
        <v>8.41</v>
      </c>
      <c r="J1621" s="47">
        <v>7.01</v>
      </c>
      <c r="K1621" s="179">
        <v>7.74</v>
      </c>
      <c r="L1621" s="58" t="s">
        <v>3043</v>
      </c>
      <c r="M1621" s="113" t="s">
        <v>1418</v>
      </c>
      <c r="N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</row>
    <row r="1622" spans="1:101" ht="22.35" customHeight="1" outlineLevel="4">
      <c r="A1622"/>
      <c r="B1622" s="13" t="str">
        <f t="shared" si="161"/>
        <v xml:space="preserve">                Шнур оптический spc SC/APC-SC/APC 9/125 3.0мм 5м</v>
      </c>
      <c r="C1622" s="32">
        <v>15508</v>
      </c>
      <c r="D1622" s="12">
        <f t="shared" si="157"/>
        <v>11.016</v>
      </c>
      <c r="E1622" s="84">
        <f t="shared" si="157"/>
        <v>9.18</v>
      </c>
      <c r="F1622" s="74" t="s">
        <v>63</v>
      </c>
      <c r="H1622" s="46" t="s">
        <v>2182</v>
      </c>
      <c r="I1622" s="47">
        <v>9.18</v>
      </c>
      <c r="J1622" s="47">
        <v>7.65</v>
      </c>
      <c r="K1622" s="179">
        <v>8.4499999999999993</v>
      </c>
      <c r="L1622" s="58" t="s">
        <v>3043</v>
      </c>
      <c r="M1622" s="113" t="s">
        <v>1418</v>
      </c>
      <c r="N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</row>
    <row r="1623" spans="1:101" ht="22.35" customHeight="1" outlineLevel="4">
      <c r="A1623"/>
      <c r="B1623" s="13" t="str">
        <f t="shared" si="161"/>
        <v xml:space="preserve">                Шнур оптический spc SC/APC-SC/APC 9/125 3.0мм 7м</v>
      </c>
      <c r="C1623" s="32">
        <v>15509</v>
      </c>
      <c r="D1623" s="12">
        <f t="shared" si="157"/>
        <v>11.94</v>
      </c>
      <c r="E1623" s="84">
        <f t="shared" si="157"/>
        <v>9.9479999999999986</v>
      </c>
      <c r="F1623" s="74" t="s">
        <v>63</v>
      </c>
      <c r="H1623" s="46" t="s">
        <v>1630</v>
      </c>
      <c r="I1623" s="47">
        <v>9.9499999999999993</v>
      </c>
      <c r="J1623" s="47">
        <v>8.2899999999999991</v>
      </c>
      <c r="K1623" s="179">
        <v>9.17</v>
      </c>
      <c r="L1623" s="58" t="s">
        <v>3043</v>
      </c>
      <c r="M1623" s="113" t="s">
        <v>1418</v>
      </c>
      <c r="N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</row>
    <row r="1624" spans="1:101" ht="12.6" customHeight="1" outlineLevel="3">
      <c r="A1624"/>
      <c r="B1624" s="36" t="s">
        <v>486</v>
      </c>
      <c r="C1624" s="30"/>
      <c r="D1624" s="30"/>
      <c r="E1624" s="30"/>
      <c r="F1624" s="30"/>
      <c r="G1624" s="30"/>
      <c r="H1624" s="49"/>
      <c r="I1624" s="49"/>
      <c r="J1624" s="49"/>
      <c r="K1624" s="30"/>
      <c r="L1624" s="30"/>
      <c r="M1624" s="30"/>
      <c r="N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</row>
    <row r="1625" spans="1:101" ht="22.35" customHeight="1" outlineLevel="4">
      <c r="A1625"/>
      <c r="B1625" s="13" t="str">
        <f t="shared" ref="B1625:B1639" si="162">HYPERLINK(CONCATENATE("http://belpult.by/site_search?search_term=",C1625),H1625)</f>
        <v xml:space="preserve">                Патчкорд (patch cord) 1.5м UTP 8з8с шт.- 8p8c шт. 4 пары Cat.5E (АРБАКОМ)</v>
      </c>
      <c r="C1625" s="31" t="s">
        <v>3132</v>
      </c>
      <c r="D1625" s="12">
        <f t="shared" si="157"/>
        <v>1.8959999999999999</v>
      </c>
      <c r="E1625" s="84">
        <f t="shared" si="157"/>
        <v>1.512</v>
      </c>
      <c r="F1625" s="74" t="s">
        <v>63</v>
      </c>
      <c r="H1625" s="46" t="s">
        <v>3131</v>
      </c>
      <c r="I1625" s="47">
        <v>1.58</v>
      </c>
      <c r="J1625" s="47">
        <v>1.26</v>
      </c>
      <c r="K1625" s="179">
        <v>1.1000000000000001</v>
      </c>
      <c r="L1625" s="58" t="s">
        <v>3043</v>
      </c>
      <c r="M1625" s="113" t="s">
        <v>1417</v>
      </c>
      <c r="N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</row>
    <row r="1626" spans="1:101" ht="22.35" customHeight="1" outlineLevel="4">
      <c r="A1626"/>
      <c r="B1626" s="13" t="str">
        <f t="shared" si="162"/>
        <v xml:space="preserve">                Патчкорд (patch cord) 10.0м UTP 8з8с шт.- 8p8c шт. 4 пары Cat.5E (АРБАКОМ)</v>
      </c>
      <c r="C1626" s="31" t="s">
        <v>3134</v>
      </c>
      <c r="D1626" s="12">
        <f t="shared" si="157"/>
        <v>7.2239999999999993</v>
      </c>
      <c r="E1626" s="84">
        <f t="shared" si="157"/>
        <v>5.8440000000000003</v>
      </c>
      <c r="F1626" s="74" t="s">
        <v>63</v>
      </c>
      <c r="H1626" s="46" t="s">
        <v>3133</v>
      </c>
      <c r="I1626" s="47">
        <v>6.02</v>
      </c>
      <c r="J1626" s="47">
        <v>4.87</v>
      </c>
      <c r="K1626" s="179">
        <v>4.18</v>
      </c>
      <c r="L1626" s="58" t="s">
        <v>3043</v>
      </c>
      <c r="M1626" s="113" t="s">
        <v>1417</v>
      </c>
      <c r="N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</row>
    <row r="1627" spans="1:101" ht="22.35" customHeight="1" outlineLevel="4">
      <c r="A1627"/>
      <c r="B1627" s="13" t="str">
        <f t="shared" si="162"/>
        <v xml:space="preserve">                Патчкорд (patch cord) 15.0м UTP 8з8с шт.- 8p8c шт. 4 пары Cat.5E (АРБАКОМ)</v>
      </c>
      <c r="C1627" s="31" t="s">
        <v>3136</v>
      </c>
      <c r="D1627" s="12">
        <f t="shared" si="157"/>
        <v>10.272</v>
      </c>
      <c r="E1627" s="84">
        <f t="shared" si="157"/>
        <v>8.2439999999999998</v>
      </c>
      <c r="F1627" s="74" t="s">
        <v>63</v>
      </c>
      <c r="H1627" s="46" t="s">
        <v>3135</v>
      </c>
      <c r="I1627" s="47">
        <v>8.56</v>
      </c>
      <c r="J1627" s="47">
        <v>6.87</v>
      </c>
      <c r="K1627" s="179">
        <v>5.94</v>
      </c>
      <c r="L1627" s="58" t="s">
        <v>3043</v>
      </c>
      <c r="M1627" s="113" t="s">
        <v>1417</v>
      </c>
      <c r="N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</row>
    <row r="1628" spans="1:101" ht="22.35" customHeight="1" outlineLevel="4">
      <c r="A1628"/>
      <c r="B1628" s="13" t="str">
        <f t="shared" si="162"/>
        <v xml:space="preserve">                Патчкорд (patch cord) 20.0м UTP 8з8с шт.- 8p8c шт. 4 пары Cat.5E (АРБАКОМ)</v>
      </c>
      <c r="C1628" s="31" t="s">
        <v>3138</v>
      </c>
      <c r="D1628" s="12">
        <f t="shared" si="157"/>
        <v>12.935999999999998</v>
      </c>
      <c r="E1628" s="84">
        <f t="shared" si="157"/>
        <v>10.68</v>
      </c>
      <c r="F1628" s="74" t="s">
        <v>63</v>
      </c>
      <c r="H1628" s="46" t="s">
        <v>3137</v>
      </c>
      <c r="I1628" s="47">
        <v>10.78</v>
      </c>
      <c r="J1628" s="47">
        <v>8.9</v>
      </c>
      <c r="K1628" s="179">
        <v>7.48</v>
      </c>
      <c r="L1628" s="58" t="s">
        <v>3043</v>
      </c>
      <c r="M1628" s="113" t="s">
        <v>1405</v>
      </c>
      <c r="N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</row>
    <row r="1629" spans="1:101" ht="22.35" customHeight="1" outlineLevel="4">
      <c r="A1629"/>
      <c r="B1629" s="13" t="str">
        <f t="shared" si="162"/>
        <v xml:space="preserve">                Патчкорд (patch cord) 3.0м UTP 8з8с шт.- 8p8c шт. 4 пары Cat.5E (АРБАКОМ)</v>
      </c>
      <c r="C1629" s="31" t="s">
        <v>3140</v>
      </c>
      <c r="D1629" s="12">
        <f t="shared" si="157"/>
        <v>2.8559999999999999</v>
      </c>
      <c r="E1629" s="84">
        <f t="shared" si="157"/>
        <v>2.2679999999999998</v>
      </c>
      <c r="F1629" s="74" t="s">
        <v>63</v>
      </c>
      <c r="H1629" s="46" t="s">
        <v>3139</v>
      </c>
      <c r="I1629" s="47">
        <v>2.38</v>
      </c>
      <c r="J1629" s="47">
        <v>1.89</v>
      </c>
      <c r="K1629" s="179">
        <v>1.65</v>
      </c>
      <c r="L1629" s="58" t="s">
        <v>3043</v>
      </c>
      <c r="M1629" s="113" t="s">
        <v>1417</v>
      </c>
      <c r="N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</row>
    <row r="1630" spans="1:101" ht="22.35" customHeight="1" outlineLevel="4">
      <c r="A1630"/>
      <c r="B1630" s="13" t="str">
        <f t="shared" si="162"/>
        <v xml:space="preserve">                Патчкорд (patch cord) 5.0м UTP 8з8с шт.- 8p8c шт. 4 пары Cat.5E (АРБАКОМ)</v>
      </c>
      <c r="C1630" s="31" t="s">
        <v>3142</v>
      </c>
      <c r="D1630" s="12">
        <f t="shared" si="157"/>
        <v>3.9839999999999995</v>
      </c>
      <c r="E1630" s="84">
        <f t="shared" si="157"/>
        <v>3.3239999999999998</v>
      </c>
      <c r="F1630" s="74" t="s">
        <v>63</v>
      </c>
      <c r="H1630" s="46" t="s">
        <v>3141</v>
      </c>
      <c r="I1630" s="47">
        <v>3.32</v>
      </c>
      <c r="J1630" s="47">
        <v>2.77</v>
      </c>
      <c r="K1630" s="179">
        <v>2.31</v>
      </c>
      <c r="L1630" s="58" t="s">
        <v>3043</v>
      </c>
      <c r="M1630" s="113" t="s">
        <v>1405</v>
      </c>
      <c r="N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</row>
    <row r="1631" spans="1:101" ht="22.35" customHeight="1" outlineLevel="4">
      <c r="A1631"/>
      <c r="B1631" s="13" t="str">
        <f t="shared" si="162"/>
        <v xml:space="preserve">                Патчкорд (patch cord) 7.0м UTP 8з8с шт.- 8p8c шт. 4 пары Cat.5E (АРБАКОМ)</v>
      </c>
      <c r="C1631" s="31" t="s">
        <v>3144</v>
      </c>
      <c r="D1631" s="12">
        <f t="shared" si="157"/>
        <v>5.3280000000000003</v>
      </c>
      <c r="E1631" s="84">
        <f t="shared" si="157"/>
        <v>4.3680000000000003</v>
      </c>
      <c r="F1631" s="74" t="s">
        <v>63</v>
      </c>
      <c r="H1631" s="46" t="s">
        <v>3143</v>
      </c>
      <c r="I1631" s="47">
        <v>4.4400000000000004</v>
      </c>
      <c r="J1631" s="47">
        <v>3.64</v>
      </c>
      <c r="K1631" s="179">
        <v>3.08</v>
      </c>
      <c r="L1631" s="58" t="s">
        <v>3043</v>
      </c>
      <c r="M1631" s="113" t="s">
        <v>1417</v>
      </c>
      <c r="N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</row>
    <row r="1632" spans="1:101" ht="11.85" customHeight="1" outlineLevel="4">
      <c r="A1632"/>
      <c r="B1632" s="13" t="str">
        <f t="shared" si="162"/>
        <v xml:space="preserve">                Патчкорд UTP Patch Cord 10m (GM)</v>
      </c>
      <c r="C1632" s="31" t="s">
        <v>2652</v>
      </c>
      <c r="D1632" s="12">
        <f t="shared" si="157"/>
        <v>4.452</v>
      </c>
      <c r="E1632" s="84">
        <f t="shared" si="157"/>
        <v>3.7079999999999997</v>
      </c>
      <c r="F1632" s="74" t="s">
        <v>63</v>
      </c>
      <c r="H1632" s="46" t="s">
        <v>2651</v>
      </c>
      <c r="I1632" s="47">
        <v>3.71</v>
      </c>
      <c r="J1632" s="47">
        <v>3.09</v>
      </c>
      <c r="K1632" s="179">
        <v>3.52</v>
      </c>
      <c r="L1632" s="59" t="s">
        <v>3044</v>
      </c>
      <c r="M1632" s="113" t="s">
        <v>1405</v>
      </c>
      <c r="N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</row>
    <row r="1633" spans="1:101" ht="11.85" customHeight="1" outlineLevel="4">
      <c r="A1633"/>
      <c r="B1633" s="13" t="str">
        <f t="shared" si="162"/>
        <v xml:space="preserve">                Патчкорд UTP Patch Cord 15m (GM)</v>
      </c>
      <c r="C1633" s="31" t="s">
        <v>2654</v>
      </c>
      <c r="D1633" s="12">
        <f t="shared" si="157"/>
        <v>6.6119999999999992</v>
      </c>
      <c r="E1633" s="84">
        <f t="shared" si="157"/>
        <v>5.508</v>
      </c>
      <c r="F1633" s="74" t="s">
        <v>63</v>
      </c>
      <c r="H1633" s="46" t="s">
        <v>2653</v>
      </c>
      <c r="I1633" s="47">
        <v>5.51</v>
      </c>
      <c r="J1633" s="47">
        <v>4.59</v>
      </c>
      <c r="K1633" s="179">
        <v>5.24</v>
      </c>
      <c r="L1633" s="58" t="s">
        <v>3043</v>
      </c>
      <c r="M1633" s="113" t="s">
        <v>2655</v>
      </c>
      <c r="N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</row>
    <row r="1634" spans="1:101" ht="11.85" customHeight="1" outlineLevel="4">
      <c r="A1634"/>
      <c r="B1634" s="13" t="str">
        <f t="shared" si="162"/>
        <v xml:space="preserve">                Патчкорд UTP Patch Cord 20m (GM) </v>
      </c>
      <c r="C1634" s="31" t="s">
        <v>1213</v>
      </c>
      <c r="D1634" s="12">
        <f t="shared" si="157"/>
        <v>8.6880000000000006</v>
      </c>
      <c r="E1634" s="84">
        <f t="shared" si="157"/>
        <v>7.2359999999999998</v>
      </c>
      <c r="F1634" s="74" t="s">
        <v>63</v>
      </c>
      <c r="H1634" s="46" t="s">
        <v>1212</v>
      </c>
      <c r="I1634" s="47">
        <v>7.24</v>
      </c>
      <c r="J1634" s="47">
        <v>6.03</v>
      </c>
      <c r="K1634" s="179">
        <v>6.91</v>
      </c>
      <c r="L1634" s="59" t="s">
        <v>3044</v>
      </c>
      <c r="M1634" s="113" t="s">
        <v>1439</v>
      </c>
      <c r="N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</row>
    <row r="1635" spans="1:101" ht="11.85" customHeight="1" outlineLevel="4">
      <c r="A1635"/>
      <c r="B1635" s="13" t="str">
        <f t="shared" si="162"/>
        <v xml:space="preserve">                Патчкорд UTP Patch Cord 25m (GM) </v>
      </c>
      <c r="C1635" s="31" t="s">
        <v>451</v>
      </c>
      <c r="D1635" s="12">
        <f t="shared" si="157"/>
        <v>11.016</v>
      </c>
      <c r="E1635" s="84">
        <f t="shared" si="157"/>
        <v>9.18</v>
      </c>
      <c r="F1635" s="74" t="s">
        <v>63</v>
      </c>
      <c r="H1635" s="46" t="s">
        <v>487</v>
      </c>
      <c r="I1635" s="47">
        <v>9.18</v>
      </c>
      <c r="J1635" s="47">
        <v>7.65</v>
      </c>
      <c r="K1635" s="179">
        <v>8.49</v>
      </c>
      <c r="L1635" s="59" t="s">
        <v>3044</v>
      </c>
      <c r="M1635" s="113" t="s">
        <v>1440</v>
      </c>
      <c r="N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</row>
    <row r="1636" spans="1:101" ht="11.85" customHeight="1" outlineLevel="4">
      <c r="A1636"/>
      <c r="B1636" s="13" t="str">
        <f t="shared" si="162"/>
        <v xml:space="preserve">                Патчкорд UTP Patch Cord 2m (GM)</v>
      </c>
      <c r="C1636" s="31" t="s">
        <v>2657</v>
      </c>
      <c r="D1636" s="12">
        <f t="shared" si="157"/>
        <v>1.512</v>
      </c>
      <c r="E1636" s="84">
        <f t="shared" si="157"/>
        <v>1.26</v>
      </c>
      <c r="F1636" s="74" t="s">
        <v>63</v>
      </c>
      <c r="H1636" s="46" t="s">
        <v>2656</v>
      </c>
      <c r="I1636" s="47">
        <v>1.26</v>
      </c>
      <c r="J1636" s="47">
        <v>1.05</v>
      </c>
      <c r="K1636" s="179">
        <v>1.25</v>
      </c>
      <c r="L1636" s="58" t="s">
        <v>3043</v>
      </c>
      <c r="M1636" s="113" t="s">
        <v>1417</v>
      </c>
      <c r="N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</row>
    <row r="1637" spans="1:101" ht="11.85" customHeight="1" outlineLevel="4">
      <c r="A1637"/>
      <c r="B1637" s="13" t="str">
        <f t="shared" si="162"/>
        <v xml:space="preserve">                Патчкорд UTP Patch Cord 3m (GM)</v>
      </c>
      <c r="C1637" s="31" t="s">
        <v>2659</v>
      </c>
      <c r="D1637" s="12">
        <f t="shared" si="157"/>
        <v>1.944</v>
      </c>
      <c r="E1637" s="84">
        <f t="shared" si="157"/>
        <v>1.62</v>
      </c>
      <c r="F1637" s="74" t="s">
        <v>63</v>
      </c>
      <c r="H1637" s="46" t="s">
        <v>2658</v>
      </c>
      <c r="I1637" s="47">
        <v>1.62</v>
      </c>
      <c r="J1637" s="47">
        <v>1.35</v>
      </c>
      <c r="K1637" s="179">
        <v>1.61</v>
      </c>
      <c r="L1637" s="58" t="s">
        <v>3043</v>
      </c>
      <c r="M1637" s="113" t="s">
        <v>1417</v>
      </c>
      <c r="N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</row>
    <row r="1638" spans="1:101" ht="11.85" customHeight="1" outlineLevel="4">
      <c r="A1638"/>
      <c r="B1638" s="13" t="str">
        <f t="shared" si="162"/>
        <v xml:space="preserve">                Патчкорд UTP Patch Cord 5m (GM) </v>
      </c>
      <c r="C1638" s="31" t="s">
        <v>452</v>
      </c>
      <c r="D1638" s="12">
        <f t="shared" si="157"/>
        <v>2.6160000000000001</v>
      </c>
      <c r="E1638" s="84">
        <f t="shared" si="157"/>
        <v>2.1840000000000002</v>
      </c>
      <c r="F1638" s="74" t="s">
        <v>63</v>
      </c>
      <c r="H1638" s="46" t="s">
        <v>488</v>
      </c>
      <c r="I1638" s="47">
        <v>2.1800000000000002</v>
      </c>
      <c r="J1638" s="47">
        <v>1.82</v>
      </c>
      <c r="K1638" s="179">
        <v>2.16</v>
      </c>
      <c r="L1638" s="58" t="s">
        <v>3043</v>
      </c>
      <c r="M1638" s="113" t="s">
        <v>1417</v>
      </c>
      <c r="N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</row>
    <row r="1639" spans="1:101" ht="11.85" customHeight="1" outlineLevel="4">
      <c r="A1639"/>
      <c r="B1639" s="13" t="str">
        <f t="shared" si="162"/>
        <v xml:space="preserve">                Патчкорд UTP Patch Cord 7m (GM)</v>
      </c>
      <c r="C1639" s="31" t="s">
        <v>943</v>
      </c>
      <c r="D1639" s="12">
        <f t="shared" si="157"/>
        <v>3.3119999999999998</v>
      </c>
      <c r="E1639" s="84">
        <f t="shared" si="157"/>
        <v>2.76</v>
      </c>
      <c r="F1639" s="74" t="s">
        <v>63</v>
      </c>
      <c r="H1639" s="46" t="s">
        <v>942</v>
      </c>
      <c r="I1639" s="47">
        <v>2.76</v>
      </c>
      <c r="J1639" s="47">
        <v>2.2999999999999998</v>
      </c>
      <c r="K1639" s="179">
        <v>2.73</v>
      </c>
      <c r="L1639" s="58" t="s">
        <v>3043</v>
      </c>
      <c r="M1639" s="113" t="s">
        <v>1562</v>
      </c>
      <c r="N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</row>
    <row r="1640" spans="1:101" ht="12.6" customHeight="1" outlineLevel="2">
      <c r="A1640"/>
      <c r="B1640" s="35" t="s">
        <v>46</v>
      </c>
      <c r="C1640" s="29"/>
      <c r="D1640" s="29"/>
      <c r="E1640" s="29"/>
      <c r="F1640" s="29"/>
      <c r="G1640" s="29"/>
      <c r="H1640" s="49"/>
      <c r="I1640" s="49"/>
      <c r="J1640" s="49"/>
      <c r="K1640" s="29"/>
      <c r="L1640" s="29"/>
      <c r="M1640" s="29"/>
      <c r="N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</row>
    <row r="1641" spans="1:101" ht="12.6" customHeight="1" outlineLevel="3">
      <c r="A1641"/>
      <c r="B1641" s="36" t="s">
        <v>1631</v>
      </c>
      <c r="C1641" s="30"/>
      <c r="D1641" s="30"/>
      <c r="E1641" s="30"/>
      <c r="F1641" s="30"/>
      <c r="G1641" s="30"/>
      <c r="H1641" s="49"/>
      <c r="I1641" s="49"/>
      <c r="J1641" s="49"/>
      <c r="K1641" s="30"/>
      <c r="L1641" s="30"/>
      <c r="M1641" s="30"/>
      <c r="N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</row>
    <row r="1642" spans="1:101" ht="11.85" customHeight="1" outlineLevel="4">
      <c r="A1642"/>
      <c r="B1642" s="13" t="str">
        <f t="shared" ref="B1642:B1647" si="163">HYPERLINK(CONCATENATE("http://belpult.by/site_search?search_term=",C1642),H1642)</f>
        <v xml:space="preserve">                Шнур к трубке 2,5м витой белый</v>
      </c>
      <c r="C1642" s="32">
        <v>316</v>
      </c>
      <c r="D1642" s="12">
        <f t="shared" si="157"/>
        <v>1.728</v>
      </c>
      <c r="E1642" s="84">
        <f t="shared" si="157"/>
        <v>1.44</v>
      </c>
      <c r="F1642" s="74" t="s">
        <v>63</v>
      </c>
      <c r="H1642" s="46" t="s">
        <v>3070</v>
      </c>
      <c r="I1642" s="47">
        <v>1.44</v>
      </c>
      <c r="J1642" s="47">
        <v>1.2</v>
      </c>
      <c r="K1642" s="179">
        <v>1.3</v>
      </c>
      <c r="L1642" s="58" t="s">
        <v>3043</v>
      </c>
      <c r="M1642" s="113" t="s">
        <v>1632</v>
      </c>
      <c r="N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</row>
    <row r="1643" spans="1:101" ht="11.85" customHeight="1" outlineLevel="4">
      <c r="A1643"/>
      <c r="B1643" s="13" t="str">
        <f t="shared" si="163"/>
        <v xml:space="preserve">                Шнур к трубке 2,5м витой черный</v>
      </c>
      <c r="C1643" s="32">
        <v>344</v>
      </c>
      <c r="D1643" s="12">
        <f t="shared" si="157"/>
        <v>1.728</v>
      </c>
      <c r="E1643" s="84">
        <f t="shared" si="157"/>
        <v>1.44</v>
      </c>
      <c r="F1643" s="74" t="s">
        <v>63</v>
      </c>
      <c r="H1643" s="46" t="s">
        <v>3071</v>
      </c>
      <c r="I1643" s="47">
        <v>1.44</v>
      </c>
      <c r="J1643" s="47">
        <v>1.2</v>
      </c>
      <c r="K1643" s="179">
        <v>1.3</v>
      </c>
      <c r="L1643" s="58" t="s">
        <v>3043</v>
      </c>
      <c r="M1643" s="113" t="s">
        <v>1632</v>
      </c>
      <c r="N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</row>
    <row r="1644" spans="1:101" ht="11.85" customHeight="1" outlineLevel="4">
      <c r="A1644"/>
      <c r="B1644" s="13" t="str">
        <f t="shared" si="163"/>
        <v xml:space="preserve">                Шнур к трубке 4,5м витой белый </v>
      </c>
      <c r="C1644" s="32">
        <v>317</v>
      </c>
      <c r="D1644" s="12">
        <f t="shared" si="157"/>
        <v>2.016</v>
      </c>
      <c r="E1644" s="84">
        <f t="shared" si="157"/>
        <v>1.68</v>
      </c>
      <c r="F1644" s="74" t="s">
        <v>63</v>
      </c>
      <c r="H1644" s="46" t="s">
        <v>1674</v>
      </c>
      <c r="I1644" s="47">
        <v>1.68</v>
      </c>
      <c r="J1644" s="47">
        <v>1.4</v>
      </c>
      <c r="K1644" s="179">
        <v>1.5</v>
      </c>
      <c r="L1644" s="58" t="s">
        <v>3043</v>
      </c>
      <c r="M1644" s="113" t="s">
        <v>1632</v>
      </c>
      <c r="N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</row>
    <row r="1645" spans="1:101" ht="11.85" customHeight="1" outlineLevel="4">
      <c r="A1645"/>
      <c r="B1645" s="13" t="str">
        <f t="shared" si="163"/>
        <v xml:space="preserve">                Шнур к трубке 4,5м витой черный </v>
      </c>
      <c r="C1645" s="32">
        <v>345</v>
      </c>
      <c r="D1645" s="12">
        <f t="shared" ref="D1645:E1688" si="164">PRODUCT(I1645,1.2)</f>
        <v>2.016</v>
      </c>
      <c r="E1645" s="84">
        <f t="shared" si="164"/>
        <v>1.68</v>
      </c>
      <c r="F1645" s="74" t="s">
        <v>63</v>
      </c>
      <c r="H1645" s="46" t="s">
        <v>1675</v>
      </c>
      <c r="I1645" s="47">
        <v>1.68</v>
      </c>
      <c r="J1645" s="47">
        <v>1.4</v>
      </c>
      <c r="K1645" s="179">
        <v>1.5</v>
      </c>
      <c r="L1645" s="58" t="s">
        <v>3043</v>
      </c>
      <c r="M1645" s="113" t="s">
        <v>1632</v>
      </c>
      <c r="N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</row>
    <row r="1646" spans="1:101" ht="11.85" customHeight="1" outlineLevel="4">
      <c r="A1646"/>
      <c r="B1646" s="13" t="str">
        <f t="shared" si="163"/>
        <v xml:space="preserve">                Шнур к трубке 7,5м витой белый</v>
      </c>
      <c r="C1646" s="32">
        <v>318</v>
      </c>
      <c r="D1646" s="12">
        <f t="shared" si="164"/>
        <v>2.52</v>
      </c>
      <c r="E1646" s="84">
        <f t="shared" si="164"/>
        <v>2.1</v>
      </c>
      <c r="F1646" s="74" t="s">
        <v>63</v>
      </c>
      <c r="H1646" s="46" t="s">
        <v>1633</v>
      </c>
      <c r="I1646" s="47">
        <v>2.1</v>
      </c>
      <c r="J1646" s="47">
        <v>1.75</v>
      </c>
      <c r="K1646" s="179">
        <v>2.09</v>
      </c>
      <c r="L1646" s="58" t="s">
        <v>3043</v>
      </c>
      <c r="M1646" s="113" t="s">
        <v>1632</v>
      </c>
      <c r="N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</row>
    <row r="1647" spans="1:101" ht="11.85" customHeight="1" outlineLevel="4">
      <c r="A1647"/>
      <c r="B1647" s="13" t="str">
        <f t="shared" si="163"/>
        <v xml:space="preserve">                Шнур к трубке 7,5м витой черный</v>
      </c>
      <c r="C1647" s="32">
        <v>346</v>
      </c>
      <c r="D1647" s="12">
        <f t="shared" si="164"/>
        <v>2.52</v>
      </c>
      <c r="E1647" s="84">
        <f t="shared" si="164"/>
        <v>2.1</v>
      </c>
      <c r="F1647" s="74" t="s">
        <v>63</v>
      </c>
      <c r="H1647" s="46" t="s">
        <v>1634</v>
      </c>
      <c r="I1647" s="47">
        <v>2.1</v>
      </c>
      <c r="J1647" s="47">
        <v>1.75</v>
      </c>
      <c r="K1647" s="179">
        <v>2.09</v>
      </c>
      <c r="L1647" s="58" t="s">
        <v>3043</v>
      </c>
      <c r="M1647" s="113" t="s">
        <v>1632</v>
      </c>
      <c r="N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</row>
    <row r="1648" spans="1:101" ht="12.6" customHeight="1" outlineLevel="3">
      <c r="A1648"/>
      <c r="B1648" s="36" t="s">
        <v>71</v>
      </c>
      <c r="C1648" s="30"/>
      <c r="D1648" s="30"/>
      <c r="E1648" s="30"/>
      <c r="F1648" s="30"/>
      <c r="G1648" s="30"/>
      <c r="H1648" s="49"/>
      <c r="I1648" s="49"/>
      <c r="J1648" s="49"/>
      <c r="K1648" s="30"/>
      <c r="L1648" s="30"/>
      <c r="M1648" s="30"/>
      <c r="N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</row>
    <row r="1649" spans="1:101" ht="22.35" customHeight="1" outlineLevel="4">
      <c r="A1649"/>
      <c r="B1649" s="13" t="str">
        <f t="shared" ref="B1649:B1655" si="165">HYPERLINK(CONCATENATE("http://belpult.by/site_search?search_term=",C1649),H1649)</f>
        <v xml:space="preserve">                Шнур Телефонный в линию 10м, белый RJ11(6Р4С)-RJ11(6Р4С) (АРБАКОМ)</v>
      </c>
      <c r="C1649" s="31" t="s">
        <v>1820</v>
      </c>
      <c r="D1649" s="12">
        <f t="shared" si="164"/>
        <v>4.1760000000000002</v>
      </c>
      <c r="E1649" s="84">
        <f t="shared" si="164"/>
        <v>3.444</v>
      </c>
      <c r="F1649" s="74" t="s">
        <v>63</v>
      </c>
      <c r="H1649" s="46" t="s">
        <v>1819</v>
      </c>
      <c r="I1649" s="47">
        <v>3.48</v>
      </c>
      <c r="J1649" s="47">
        <v>2.87</v>
      </c>
      <c r="K1649" s="179">
        <v>2.42</v>
      </c>
      <c r="L1649" s="59" t="s">
        <v>3044</v>
      </c>
      <c r="M1649" s="113" t="s">
        <v>1417</v>
      </c>
      <c r="N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</row>
    <row r="1650" spans="1:101" ht="22.35" customHeight="1" outlineLevel="4">
      <c r="A1650"/>
      <c r="B1650" s="13" t="str">
        <f t="shared" si="165"/>
        <v xml:space="preserve">                Шнур Телефонный в линию 15м, белый RJ11(6Р4С)-RJ11(6Р4С) (АРБАКОМ)</v>
      </c>
      <c r="C1650" s="31" t="s">
        <v>2661</v>
      </c>
      <c r="D1650" s="12">
        <f t="shared" si="164"/>
        <v>6.4679999999999991</v>
      </c>
      <c r="E1650" s="84">
        <f t="shared" si="164"/>
        <v>5.2559999999999993</v>
      </c>
      <c r="F1650" s="74" t="s">
        <v>63</v>
      </c>
      <c r="H1650" s="46" t="s">
        <v>2660</v>
      </c>
      <c r="I1650" s="47">
        <v>5.39</v>
      </c>
      <c r="J1650" s="47">
        <v>4.38</v>
      </c>
      <c r="K1650" s="179">
        <v>3.74</v>
      </c>
      <c r="L1650" s="59" t="s">
        <v>3044</v>
      </c>
      <c r="M1650" s="113" t="s">
        <v>1417</v>
      </c>
      <c r="N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</row>
    <row r="1651" spans="1:101" ht="22.35" customHeight="1" outlineLevel="4">
      <c r="A1651"/>
      <c r="B1651" s="13" t="str">
        <f t="shared" si="165"/>
        <v xml:space="preserve">                Шнур Телефонный в линию 20м, белый RJ11(6Р4С)-RJ11(6Р4С) (АРБАКОМ)</v>
      </c>
      <c r="C1651" s="31" t="s">
        <v>47</v>
      </c>
      <c r="D1651" s="12">
        <f t="shared" si="164"/>
        <v>7.7880000000000003</v>
      </c>
      <c r="E1651" s="84">
        <f t="shared" si="164"/>
        <v>6.5159999999999991</v>
      </c>
      <c r="F1651" s="74" t="s">
        <v>63</v>
      </c>
      <c r="H1651" s="46" t="s">
        <v>72</v>
      </c>
      <c r="I1651" s="47">
        <v>6.49</v>
      </c>
      <c r="J1651" s="47">
        <v>5.43</v>
      </c>
      <c r="K1651" s="179">
        <v>4.51</v>
      </c>
      <c r="L1651" s="59" t="s">
        <v>3044</v>
      </c>
      <c r="M1651" s="113" t="s">
        <v>1417</v>
      </c>
      <c r="N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</row>
    <row r="1652" spans="1:101" ht="22.35" customHeight="1" outlineLevel="4">
      <c r="A1652"/>
      <c r="B1652" s="13" t="str">
        <f t="shared" si="165"/>
        <v xml:space="preserve">                Шнур Телефонный в линию 2м, белый RJ11(6Р4С)-RJ11(6Р4С) (АРБАКОМ)</v>
      </c>
      <c r="C1652" s="31" t="s">
        <v>2663</v>
      </c>
      <c r="D1652" s="12">
        <f t="shared" si="164"/>
        <v>1.1399999999999999</v>
      </c>
      <c r="E1652" s="84">
        <f t="shared" si="164"/>
        <v>0.97199999999999998</v>
      </c>
      <c r="F1652" s="74" t="s">
        <v>63</v>
      </c>
      <c r="H1652" s="46" t="s">
        <v>2662</v>
      </c>
      <c r="I1652" s="47">
        <v>0.95</v>
      </c>
      <c r="J1652" s="47">
        <v>0.81</v>
      </c>
      <c r="K1652" s="179">
        <v>0.66</v>
      </c>
      <c r="L1652" s="58" t="s">
        <v>3043</v>
      </c>
      <c r="M1652" s="113" t="s">
        <v>1417</v>
      </c>
      <c r="N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</row>
    <row r="1653" spans="1:101" ht="22.35" customHeight="1" outlineLevel="4">
      <c r="A1653"/>
      <c r="B1653" s="13" t="str">
        <f t="shared" si="165"/>
        <v xml:space="preserve">                Шнур Телефонный в линию 3м, белый RJ11(6Р4С)-RJ11(6Р4С) (АРБАКОМ)</v>
      </c>
      <c r="C1653" s="31" t="s">
        <v>2665</v>
      </c>
      <c r="D1653" s="12">
        <f t="shared" si="164"/>
        <v>1.524</v>
      </c>
      <c r="E1653" s="84">
        <f t="shared" si="164"/>
        <v>1.26</v>
      </c>
      <c r="F1653" s="74" t="s">
        <v>63</v>
      </c>
      <c r="H1653" s="46" t="s">
        <v>2664</v>
      </c>
      <c r="I1653" s="47">
        <v>1.27</v>
      </c>
      <c r="J1653" s="47">
        <v>1.05</v>
      </c>
      <c r="K1653" s="179">
        <v>0.88</v>
      </c>
      <c r="L1653" s="58" t="s">
        <v>3043</v>
      </c>
      <c r="M1653" s="113" t="s">
        <v>1417</v>
      </c>
      <c r="N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</row>
    <row r="1654" spans="1:101" ht="22.35" customHeight="1" outlineLevel="4">
      <c r="A1654"/>
      <c r="B1654" s="13" t="str">
        <f t="shared" si="165"/>
        <v xml:space="preserve">                Шнур Телефонный в линию 5м, белый RJ11(6Р4С)-RJ11(6Р4С) (АРБАКОМ)</v>
      </c>
      <c r="C1654" s="31" t="s">
        <v>2667</v>
      </c>
      <c r="D1654" s="12">
        <f t="shared" si="164"/>
        <v>2.2799999999999998</v>
      </c>
      <c r="E1654" s="84">
        <f t="shared" si="164"/>
        <v>1.8959999999999999</v>
      </c>
      <c r="F1654" s="74" t="s">
        <v>63</v>
      </c>
      <c r="H1654" s="46" t="s">
        <v>2666</v>
      </c>
      <c r="I1654" s="47">
        <v>1.9</v>
      </c>
      <c r="J1654" s="47">
        <v>1.58</v>
      </c>
      <c r="K1654" s="179">
        <v>1.32</v>
      </c>
      <c r="L1654" s="58" t="s">
        <v>3043</v>
      </c>
      <c r="M1654" s="113" t="s">
        <v>1417</v>
      </c>
      <c r="N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</row>
    <row r="1655" spans="1:101" ht="22.35" customHeight="1" outlineLevel="4">
      <c r="A1655"/>
      <c r="B1655" s="13" t="str">
        <f t="shared" si="165"/>
        <v xml:space="preserve">                Шнур Телефонный в линию 7м, белый RJ11(6Р4С)-RJ11(6Р4С) (АРБАКОМ)</v>
      </c>
      <c r="C1655" s="31" t="s">
        <v>1822</v>
      </c>
      <c r="D1655" s="12">
        <f t="shared" si="164"/>
        <v>3.0359999999999996</v>
      </c>
      <c r="E1655" s="84">
        <f t="shared" si="164"/>
        <v>2.52</v>
      </c>
      <c r="F1655" s="74" t="s">
        <v>63</v>
      </c>
      <c r="H1655" s="46" t="s">
        <v>1821</v>
      </c>
      <c r="I1655" s="47">
        <v>2.5299999999999998</v>
      </c>
      <c r="J1655" s="47">
        <v>2.1</v>
      </c>
      <c r="K1655" s="179">
        <v>1.76</v>
      </c>
      <c r="L1655" s="58" t="s">
        <v>3043</v>
      </c>
      <c r="M1655" s="113" t="s">
        <v>1417</v>
      </c>
      <c r="N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</row>
    <row r="1656" spans="1:101" ht="25.2" customHeight="1" outlineLevel="1">
      <c r="A1656"/>
      <c r="B1656" s="65" t="s">
        <v>4154</v>
      </c>
      <c r="C1656" s="66"/>
      <c r="D1656" s="66"/>
      <c r="E1656" s="66"/>
      <c r="F1656" s="66"/>
      <c r="G1656" s="66"/>
      <c r="H1656" s="114"/>
      <c r="I1656" s="114"/>
      <c r="J1656" s="114"/>
      <c r="K1656" s="66"/>
      <c r="L1656" s="66"/>
      <c r="M1656" s="66"/>
      <c r="N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</row>
    <row r="1657" spans="1:101" ht="12.6" customHeight="1" outlineLevel="2">
      <c r="A1657"/>
      <c r="B1657" s="35" t="s">
        <v>4437</v>
      </c>
      <c r="C1657" s="29"/>
      <c r="D1657" s="29"/>
      <c r="E1657" s="29"/>
      <c r="F1657" s="29"/>
      <c r="G1657" s="29"/>
      <c r="H1657" s="49"/>
      <c r="I1657" s="49"/>
      <c r="J1657" s="49"/>
      <c r="K1657" s="29"/>
      <c r="L1657" s="29"/>
      <c r="M1657" s="29"/>
      <c r="N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</row>
    <row r="1658" spans="1:101" ht="22.35" customHeight="1" outlineLevel="3">
      <c r="A1658"/>
      <c r="B1658" s="13" t="str">
        <f t="shared" ref="B1658:B1667" si="166">HYPERLINK(CONCATENATE("http://belpult.by/site_search?search_term=",C1658),H1658)</f>
        <v xml:space="preserve">            Автозарядка в прикуриватель USB 1 порт (5V, 1000 mA) черная СС310</v>
      </c>
      <c r="C1658" s="32">
        <v>15926</v>
      </c>
      <c r="D1658" s="12">
        <f t="shared" si="164"/>
        <v>4.7039999999999997</v>
      </c>
      <c r="E1658" s="84">
        <f t="shared" si="164"/>
        <v>3.9239999999999999</v>
      </c>
      <c r="F1658" s="74" t="s">
        <v>63</v>
      </c>
      <c r="H1658" s="46" t="s">
        <v>4438</v>
      </c>
      <c r="I1658" s="47">
        <v>3.92</v>
      </c>
      <c r="J1658" s="47">
        <v>3.27</v>
      </c>
      <c r="K1658" s="179">
        <v>3.61</v>
      </c>
      <c r="L1658" s="59" t="s">
        <v>3044</v>
      </c>
      <c r="M1658" s="113" t="s">
        <v>1435</v>
      </c>
      <c r="N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</row>
    <row r="1659" spans="1:101" ht="22.35" customHeight="1" outlineLevel="3">
      <c r="A1659"/>
      <c r="B1659" s="13" t="str">
        <f t="shared" si="166"/>
        <v xml:space="preserve">            Автозарядка в прикуриватель USBх2 (АЗУ) (5V, 2 000mA)</v>
      </c>
      <c r="C1659" s="32">
        <v>14022</v>
      </c>
      <c r="D1659" s="12">
        <f t="shared" si="164"/>
        <v>8.7119999999999997</v>
      </c>
      <c r="E1659" s="84">
        <f t="shared" si="164"/>
        <v>7.26</v>
      </c>
      <c r="F1659" s="74" t="s">
        <v>63</v>
      </c>
      <c r="H1659" s="46" t="s">
        <v>4439</v>
      </c>
      <c r="I1659" s="47">
        <v>7.26</v>
      </c>
      <c r="J1659" s="47">
        <v>6.05</v>
      </c>
      <c r="K1659" s="179">
        <v>6.69</v>
      </c>
      <c r="L1659" s="59" t="s">
        <v>3044</v>
      </c>
      <c r="M1659" s="113" t="s">
        <v>1435</v>
      </c>
      <c r="N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</row>
    <row r="1660" spans="1:101" ht="22.35" customHeight="1" outlineLevel="3">
      <c r="A1660"/>
      <c r="B1660" s="13" t="str">
        <f t="shared" si="166"/>
        <v xml:space="preserve">            Автомобильное ЗУ BOROFONE BZ2 (2USB: 5V/2.4A) цвет: белый</v>
      </c>
      <c r="C1660" s="32">
        <v>1883</v>
      </c>
      <c r="D1660" s="12">
        <f t="shared" si="164"/>
        <v>8.8079999999999998</v>
      </c>
      <c r="E1660" s="84">
        <f t="shared" si="164"/>
        <v>7.3439999999999994</v>
      </c>
      <c r="F1660" s="74" t="s">
        <v>63</v>
      </c>
      <c r="H1660" s="46" t="s">
        <v>4440</v>
      </c>
      <c r="I1660" s="47">
        <v>7.34</v>
      </c>
      <c r="J1660" s="47">
        <v>6.12</v>
      </c>
      <c r="K1660" s="179">
        <v>6.62</v>
      </c>
      <c r="L1660" s="58" t="s">
        <v>3043</v>
      </c>
      <c r="M1660" s="113" t="s">
        <v>1419</v>
      </c>
      <c r="N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</row>
    <row r="1661" spans="1:101" ht="22.35" customHeight="1" outlineLevel="3">
      <c r="A1661"/>
      <c r="B1661" s="13" t="str">
        <f t="shared" si="166"/>
        <v xml:space="preserve">            Автомобильное ЗУ BOROFONE BZ2 (2USB: 5V/2.4A) цвет: чёрный</v>
      </c>
      <c r="C1661" s="32">
        <v>1876</v>
      </c>
      <c r="D1661" s="12">
        <f t="shared" si="164"/>
        <v>8.8079999999999998</v>
      </c>
      <c r="E1661" s="84">
        <f t="shared" si="164"/>
        <v>7.3439999999999994</v>
      </c>
      <c r="F1661" s="74" t="s">
        <v>63</v>
      </c>
      <c r="H1661" s="46" t="s">
        <v>4441</v>
      </c>
      <c r="I1661" s="47">
        <v>7.34</v>
      </c>
      <c r="J1661" s="47">
        <v>6.12</v>
      </c>
      <c r="K1661" s="179">
        <v>6.62</v>
      </c>
      <c r="L1661" s="58" t="s">
        <v>3043</v>
      </c>
      <c r="M1661" s="113" t="s">
        <v>1419</v>
      </c>
      <c r="N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</row>
    <row r="1662" spans="1:101" ht="22.35" customHeight="1" outlineLevel="3">
      <c r="A1662"/>
      <c r="B1662" s="13" t="str">
        <f t="shared" si="166"/>
        <v xml:space="preserve">            Автомобильное ЗУ BOROFONE BZ5 (2USB: 5V/2.1A) цвет: белый</v>
      </c>
      <c r="C1662" s="32">
        <v>2958</v>
      </c>
      <c r="D1662" s="12">
        <f t="shared" si="164"/>
        <v>7.8479999999999999</v>
      </c>
      <c r="E1662" s="84">
        <f t="shared" si="164"/>
        <v>6.54</v>
      </c>
      <c r="F1662" s="74" t="s">
        <v>63</v>
      </c>
      <c r="H1662" s="46" t="s">
        <v>4442</v>
      </c>
      <c r="I1662" s="47">
        <v>6.54</v>
      </c>
      <c r="J1662" s="47">
        <v>5.45</v>
      </c>
      <c r="K1662" s="179">
        <v>5.87</v>
      </c>
      <c r="L1662" s="58" t="s">
        <v>3043</v>
      </c>
      <c r="M1662" s="113" t="s">
        <v>1419</v>
      </c>
      <c r="N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</row>
    <row r="1663" spans="1:101" ht="22.35" customHeight="1" outlineLevel="3">
      <c r="A1663"/>
      <c r="B1663" s="13" t="str">
        <f t="shared" si="166"/>
        <v xml:space="preserve">            Автомобильное ЗУ BOROFONE BZ5 (2USB: 5V/2.1A) цвет: чёрный</v>
      </c>
      <c r="C1663" s="32">
        <v>2941</v>
      </c>
      <c r="D1663" s="12">
        <f t="shared" si="164"/>
        <v>7.8479999999999999</v>
      </c>
      <c r="E1663" s="84">
        <f t="shared" si="164"/>
        <v>6.54</v>
      </c>
      <c r="F1663" s="74" t="s">
        <v>63</v>
      </c>
      <c r="H1663" s="46" t="s">
        <v>4443</v>
      </c>
      <c r="I1663" s="47">
        <v>6.54</v>
      </c>
      <c r="J1663" s="47">
        <v>5.45</v>
      </c>
      <c r="K1663" s="179">
        <v>5.87</v>
      </c>
      <c r="L1663" s="58" t="s">
        <v>3043</v>
      </c>
      <c r="M1663" s="113" t="s">
        <v>1419</v>
      </c>
      <c r="N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</row>
    <row r="1664" spans="1:101" ht="22.35" customHeight="1" outlineLevel="3">
      <c r="A1664"/>
      <c r="B1664" s="13" t="str">
        <f t="shared" si="166"/>
        <v xml:space="preserve">            Автомобильное ЗУ BOROFONE BZ8 (USB1: 5V/2.1A, USB2: 5V/2.1A) цвет: белый</v>
      </c>
      <c r="C1664" s="32">
        <v>8486</v>
      </c>
      <c r="D1664" s="12">
        <f t="shared" si="164"/>
        <v>7.8479999999999999</v>
      </c>
      <c r="E1664" s="84">
        <f t="shared" si="164"/>
        <v>6.54</v>
      </c>
      <c r="F1664" s="74" t="s">
        <v>63</v>
      </c>
      <c r="H1664" s="46" t="s">
        <v>4444</v>
      </c>
      <c r="I1664" s="47">
        <v>6.54</v>
      </c>
      <c r="J1664" s="47">
        <v>5.45</v>
      </c>
      <c r="K1664" s="179">
        <v>5.87</v>
      </c>
      <c r="L1664" s="58" t="s">
        <v>3043</v>
      </c>
      <c r="M1664" s="113" t="s">
        <v>1419</v>
      </c>
      <c r="N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</row>
    <row r="1665" spans="1:101" ht="22.35" customHeight="1" outlineLevel="3">
      <c r="A1665"/>
      <c r="B1665" s="13" t="str">
        <f t="shared" si="166"/>
        <v xml:space="preserve">            Автомобильное ЗУ BOROFONE BZ8 (USB1: 5V/2.1A, USB2: 5V/2.1A) цвет: чёрный</v>
      </c>
      <c r="C1665" s="32">
        <v>8479</v>
      </c>
      <c r="D1665" s="12">
        <f t="shared" si="164"/>
        <v>7.8479999999999999</v>
      </c>
      <c r="E1665" s="84">
        <f t="shared" si="164"/>
        <v>6.54</v>
      </c>
      <c r="F1665" s="74" t="s">
        <v>63</v>
      </c>
      <c r="H1665" s="46" t="s">
        <v>4445</v>
      </c>
      <c r="I1665" s="47">
        <v>6.54</v>
      </c>
      <c r="J1665" s="47">
        <v>5.45</v>
      </c>
      <c r="K1665" s="179">
        <v>5.87</v>
      </c>
      <c r="L1665" s="58" t="s">
        <v>3043</v>
      </c>
      <c r="M1665" s="113" t="s">
        <v>1419</v>
      </c>
      <c r="N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</row>
    <row r="1666" spans="1:101" ht="22.35" customHeight="1" outlineLevel="3">
      <c r="A1666"/>
      <c r="B1666" s="13" t="str">
        <f t="shared" si="166"/>
        <v xml:space="preserve">            Автомобильное ЗУ Hoco Z1 (2USB: 5V &amp; 2.1A) Белый</v>
      </c>
      <c r="C1666" s="32">
        <v>5893</v>
      </c>
      <c r="D1666" s="12">
        <f t="shared" si="164"/>
        <v>8.2679999999999989</v>
      </c>
      <c r="E1666" s="84">
        <f t="shared" si="164"/>
        <v>6.8879999999999999</v>
      </c>
      <c r="F1666" s="74" t="s">
        <v>63</v>
      </c>
      <c r="H1666" s="46" t="s">
        <v>4446</v>
      </c>
      <c r="I1666" s="47">
        <v>6.89</v>
      </c>
      <c r="J1666" s="47">
        <v>5.74</v>
      </c>
      <c r="K1666" s="179">
        <v>6.2</v>
      </c>
      <c r="L1666" s="58" t="s">
        <v>3043</v>
      </c>
      <c r="M1666" s="113" t="s">
        <v>1440</v>
      </c>
      <c r="N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</row>
    <row r="1667" spans="1:101" ht="22.35" customHeight="1" outlineLevel="3">
      <c r="A1667"/>
      <c r="B1667" s="13" t="str">
        <f t="shared" si="166"/>
        <v xml:space="preserve">            Автомобильное ЗУ Hoco Z2 цвет: белый (USB: 5V &amp; 1.5A)</v>
      </c>
      <c r="C1667" s="32">
        <v>9020</v>
      </c>
      <c r="D1667" s="12">
        <f t="shared" si="164"/>
        <v>5.976</v>
      </c>
      <c r="E1667" s="84">
        <f t="shared" si="164"/>
        <v>4.9800000000000004</v>
      </c>
      <c r="F1667" s="74" t="s">
        <v>63</v>
      </c>
      <c r="H1667" s="46" t="s">
        <v>4447</v>
      </c>
      <c r="I1667" s="47">
        <v>4.9800000000000004</v>
      </c>
      <c r="J1667" s="47">
        <v>4.1500000000000004</v>
      </c>
      <c r="K1667" s="179">
        <v>4.47</v>
      </c>
      <c r="L1667" s="58" t="s">
        <v>3043</v>
      </c>
      <c r="M1667" s="113" t="s">
        <v>1440</v>
      </c>
      <c r="N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</row>
    <row r="1668" spans="1:101" ht="12.6" customHeight="1" outlineLevel="2">
      <c r="A1668"/>
      <c r="B1668" s="35" t="s">
        <v>4448</v>
      </c>
      <c r="C1668" s="29"/>
      <c r="D1668" s="29"/>
      <c r="E1668" s="29"/>
      <c r="F1668" s="29"/>
      <c r="G1668" s="29"/>
      <c r="H1668" s="49"/>
      <c r="I1668" s="49"/>
      <c r="J1668" s="49"/>
      <c r="K1668" s="29"/>
      <c r="L1668" s="29"/>
      <c r="M1668" s="29"/>
      <c r="N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</row>
    <row r="1669" spans="1:101" ht="11.85" customHeight="1" outlineLevel="3">
      <c r="A1669"/>
      <c r="B1669" s="13" t="str">
        <f t="shared" ref="B1669:B1678" si="167">HYPERLINK(CONCATENATE("http://belpult.by/site_search?search_term=",C1669),H1669)</f>
        <v xml:space="preserve">            Сетевое ЗУ Exployd 1A 1хUSB белый EX-Z-132</v>
      </c>
      <c r="C1669" s="32">
        <v>3999</v>
      </c>
      <c r="D1669" s="12">
        <f t="shared" si="164"/>
        <v>4.38</v>
      </c>
      <c r="E1669" s="84">
        <f t="shared" si="164"/>
        <v>3.6479999999999997</v>
      </c>
      <c r="F1669" s="74" t="s">
        <v>63</v>
      </c>
      <c r="H1669" s="46" t="s">
        <v>4449</v>
      </c>
      <c r="I1669" s="47">
        <v>3.65</v>
      </c>
      <c r="J1669" s="47">
        <v>3.04</v>
      </c>
      <c r="K1669" s="179">
        <v>3.28</v>
      </c>
      <c r="L1669" s="58" t="s">
        <v>3043</v>
      </c>
      <c r="M1669" s="113" t="s">
        <v>1418</v>
      </c>
      <c r="N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</row>
    <row r="1670" spans="1:101" ht="11.85" customHeight="1" outlineLevel="3">
      <c r="A1670"/>
      <c r="B1670" s="13" t="str">
        <f t="shared" si="167"/>
        <v xml:space="preserve">            Сетевое ЗУ Exployd 1A 1хUSB белый EX-Z-136</v>
      </c>
      <c r="C1670" s="32">
        <v>4033</v>
      </c>
      <c r="D1670" s="12">
        <f t="shared" si="164"/>
        <v>4.9800000000000004</v>
      </c>
      <c r="E1670" s="84">
        <f t="shared" si="164"/>
        <v>4.1520000000000001</v>
      </c>
      <c r="F1670" s="74" t="s">
        <v>63</v>
      </c>
      <c r="H1670" s="46" t="s">
        <v>4450</v>
      </c>
      <c r="I1670" s="47">
        <v>4.1500000000000004</v>
      </c>
      <c r="J1670" s="47">
        <v>3.46</v>
      </c>
      <c r="K1670" s="179">
        <v>3.83</v>
      </c>
      <c r="L1670" s="58" t="s">
        <v>3043</v>
      </c>
      <c r="M1670" s="113" t="s">
        <v>1418</v>
      </c>
      <c r="N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</row>
    <row r="1671" spans="1:101" ht="11.85" customHeight="1" outlineLevel="3">
      <c r="A1671"/>
      <c r="B1671" s="13" t="str">
        <f t="shared" si="167"/>
        <v xml:space="preserve">            Сетевое ЗУ Exployd 1A 1хUSB белый EX-Z-138</v>
      </c>
      <c r="C1671" s="32">
        <v>4057</v>
      </c>
      <c r="D1671" s="12">
        <f t="shared" si="164"/>
        <v>5.3039999999999994</v>
      </c>
      <c r="E1671" s="84">
        <f t="shared" si="164"/>
        <v>4.4160000000000004</v>
      </c>
      <c r="F1671" s="74" t="s">
        <v>63</v>
      </c>
      <c r="H1671" s="46" t="s">
        <v>4451</v>
      </c>
      <c r="I1671" s="47">
        <v>4.42</v>
      </c>
      <c r="J1671" s="47">
        <v>3.68</v>
      </c>
      <c r="K1671" s="179">
        <v>4.07</v>
      </c>
      <c r="L1671" s="58" t="s">
        <v>3043</v>
      </c>
      <c r="M1671" s="113" t="s">
        <v>1418</v>
      </c>
      <c r="N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</row>
    <row r="1672" spans="1:101" ht="11.85" customHeight="1" outlineLevel="3">
      <c r="A1672"/>
      <c r="B1672" s="13" t="str">
        <f t="shared" si="167"/>
        <v xml:space="preserve">            Сетевое ЗУ Exployd 1A 1хUSB чёрный EX-Z-131</v>
      </c>
      <c r="C1672" s="32">
        <v>3982</v>
      </c>
      <c r="D1672" s="12">
        <f t="shared" si="164"/>
        <v>4.38</v>
      </c>
      <c r="E1672" s="84">
        <f t="shared" si="164"/>
        <v>3.6479999999999997</v>
      </c>
      <c r="F1672" s="74" t="s">
        <v>63</v>
      </c>
      <c r="H1672" s="46" t="s">
        <v>4452</v>
      </c>
      <c r="I1672" s="47">
        <v>3.65</v>
      </c>
      <c r="J1672" s="47">
        <v>3.04</v>
      </c>
      <c r="K1672" s="179">
        <v>3.28</v>
      </c>
      <c r="L1672" s="58" t="s">
        <v>3043</v>
      </c>
      <c r="M1672" s="113" t="s">
        <v>1418</v>
      </c>
      <c r="N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</row>
    <row r="1673" spans="1:101" ht="11.85" customHeight="1" outlineLevel="3">
      <c r="A1673"/>
      <c r="B1673" s="13" t="str">
        <f t="shared" si="167"/>
        <v xml:space="preserve">            Сетевое ЗУ Exployd 1A 1хUSB чёрный EX-Z-135</v>
      </c>
      <c r="C1673" s="32">
        <v>4026</v>
      </c>
      <c r="D1673" s="12">
        <f t="shared" si="164"/>
        <v>4.9800000000000004</v>
      </c>
      <c r="E1673" s="84">
        <f t="shared" si="164"/>
        <v>4.1520000000000001</v>
      </c>
      <c r="F1673" s="74" t="s">
        <v>63</v>
      </c>
      <c r="H1673" s="46" t="s">
        <v>4453</v>
      </c>
      <c r="I1673" s="47">
        <v>4.1500000000000004</v>
      </c>
      <c r="J1673" s="47">
        <v>3.46</v>
      </c>
      <c r="K1673" s="179">
        <v>3.83</v>
      </c>
      <c r="L1673" s="58" t="s">
        <v>3043</v>
      </c>
      <c r="M1673" s="113" t="s">
        <v>1418</v>
      </c>
      <c r="N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</row>
    <row r="1674" spans="1:101" ht="11.85" customHeight="1" outlineLevel="3">
      <c r="A1674"/>
      <c r="B1674" s="13" t="str">
        <f t="shared" si="167"/>
        <v xml:space="preserve">            Сетевое ЗУ Exployd 1A 1хUSB чёрный EX-Z-137</v>
      </c>
      <c r="C1674" s="32">
        <v>4040</v>
      </c>
      <c r="D1674" s="12">
        <f t="shared" si="164"/>
        <v>5.3039999999999994</v>
      </c>
      <c r="E1674" s="84">
        <f t="shared" si="164"/>
        <v>4.4160000000000004</v>
      </c>
      <c r="F1674" s="74" t="s">
        <v>63</v>
      </c>
      <c r="H1674" s="46" t="s">
        <v>4454</v>
      </c>
      <c r="I1674" s="47">
        <v>4.42</v>
      </c>
      <c r="J1674" s="47">
        <v>3.68</v>
      </c>
      <c r="K1674" s="179">
        <v>4.07</v>
      </c>
      <c r="L1674" s="58" t="s">
        <v>3043</v>
      </c>
      <c r="M1674" s="113" t="s">
        <v>1418</v>
      </c>
      <c r="N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</row>
    <row r="1675" spans="1:101" ht="11.85" customHeight="1" outlineLevel="3">
      <c r="A1675"/>
      <c r="B1675" s="13" t="str">
        <f t="shared" si="167"/>
        <v xml:space="preserve">            Сетевое ЗУ Exployd 2A 1хUSB белый EX-Z-230</v>
      </c>
      <c r="C1675" s="32">
        <v>4972</v>
      </c>
      <c r="D1675" s="12">
        <f t="shared" si="164"/>
        <v>7.2239999999999993</v>
      </c>
      <c r="E1675" s="84">
        <f t="shared" si="164"/>
        <v>6.0239999999999991</v>
      </c>
      <c r="F1675" s="74" t="s">
        <v>63</v>
      </c>
      <c r="H1675" s="46" t="s">
        <v>4455</v>
      </c>
      <c r="I1675" s="47">
        <v>6.02</v>
      </c>
      <c r="J1675" s="47">
        <v>5.0199999999999996</v>
      </c>
      <c r="K1675" s="179">
        <v>5.43</v>
      </c>
      <c r="L1675" s="58" t="s">
        <v>3043</v>
      </c>
      <c r="M1675" s="113" t="s">
        <v>1418</v>
      </c>
      <c r="N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</row>
    <row r="1676" spans="1:101" ht="11.85" customHeight="1" outlineLevel="3">
      <c r="A1676"/>
      <c r="B1676" s="13" t="str">
        <f t="shared" si="167"/>
        <v xml:space="preserve">            Сетевое ЗУ Exployd 2A 1хUSB чёрный EX-Z-229</v>
      </c>
      <c r="C1676" s="32">
        <v>4965</v>
      </c>
      <c r="D1676" s="12">
        <f t="shared" si="164"/>
        <v>6.96</v>
      </c>
      <c r="E1676" s="84">
        <f t="shared" si="164"/>
        <v>5.7960000000000003</v>
      </c>
      <c r="F1676" s="74" t="s">
        <v>63</v>
      </c>
      <c r="H1676" s="46" t="s">
        <v>4456</v>
      </c>
      <c r="I1676" s="47">
        <v>5.8</v>
      </c>
      <c r="J1676" s="47">
        <v>4.83</v>
      </c>
      <c r="K1676" s="179">
        <v>5.24</v>
      </c>
      <c r="L1676" s="58" t="s">
        <v>3043</v>
      </c>
      <c r="M1676" s="113" t="s">
        <v>1418</v>
      </c>
      <c r="N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</row>
    <row r="1677" spans="1:101" ht="22.35" customHeight="1" outlineLevel="3">
      <c r="A1677"/>
      <c r="B1677" s="13" t="str">
        <f t="shared" si="167"/>
        <v xml:space="preserve">            Сетевое ЗУ Exployd 3.1A 2.1А+1А 2хUSB белый EX-Z-140</v>
      </c>
      <c r="C1677" s="32">
        <v>4071</v>
      </c>
      <c r="D1677" s="12">
        <f t="shared" si="164"/>
        <v>8.0399999999999991</v>
      </c>
      <c r="E1677" s="84">
        <f t="shared" si="164"/>
        <v>6.6959999999999997</v>
      </c>
      <c r="F1677" s="74" t="s">
        <v>63</v>
      </c>
      <c r="H1677" s="46" t="s">
        <v>4457</v>
      </c>
      <c r="I1677" s="47">
        <v>6.7</v>
      </c>
      <c r="J1677" s="47">
        <v>5.58</v>
      </c>
      <c r="K1677" s="179">
        <v>6.05</v>
      </c>
      <c r="L1677" s="58" t="s">
        <v>3043</v>
      </c>
      <c r="M1677" s="113" t="s">
        <v>1418</v>
      </c>
      <c r="N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</row>
    <row r="1678" spans="1:101" ht="22.35" customHeight="1" outlineLevel="3">
      <c r="A1678"/>
      <c r="B1678" s="13" t="str">
        <f t="shared" si="167"/>
        <v xml:space="preserve">            Сетевое ЗУ Exployd 3.1A 2.1А+1А 2хUSB чёрный EX-Z-139</v>
      </c>
      <c r="C1678" s="32">
        <v>4064</v>
      </c>
      <c r="D1678" s="12">
        <f t="shared" si="164"/>
        <v>8.3520000000000003</v>
      </c>
      <c r="E1678" s="84">
        <f t="shared" si="164"/>
        <v>6.96</v>
      </c>
      <c r="F1678" s="74" t="s">
        <v>63</v>
      </c>
      <c r="H1678" s="46" t="s">
        <v>4458</v>
      </c>
      <c r="I1678" s="47">
        <v>6.96</v>
      </c>
      <c r="J1678" s="47">
        <v>5.8</v>
      </c>
      <c r="K1678" s="179">
        <v>6.25</v>
      </c>
      <c r="L1678" s="58" t="s">
        <v>3043</v>
      </c>
      <c r="M1678" s="113" t="s">
        <v>1418</v>
      </c>
      <c r="N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</row>
    <row r="1679" spans="1:101" ht="23.85" customHeight="1" outlineLevel="2">
      <c r="A1679"/>
      <c r="B1679" s="35" t="s">
        <v>4459</v>
      </c>
      <c r="C1679" s="29"/>
      <c r="D1679" s="29"/>
      <c r="E1679" s="29"/>
      <c r="F1679" s="29"/>
      <c r="G1679" s="29"/>
      <c r="H1679" s="49"/>
      <c r="I1679" s="49"/>
      <c r="J1679" s="49"/>
      <c r="K1679" s="29"/>
      <c r="L1679" s="29"/>
      <c r="M1679" s="29"/>
      <c r="N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</row>
    <row r="1680" spans="1:101" ht="22.35" customHeight="1" outlineLevel="3">
      <c r="A1680"/>
      <c r="B1680" s="13" t="str">
        <f t="shared" ref="B1680:B1737" si="168">HYPERLINK(CONCATENATE("http://belpult.by/site_search?search_term=",C1680),H1680)</f>
        <v xml:space="preserve">            Дата-кабель BOROFONE BX1 Lightning (1м.) цвет: белый</v>
      </c>
      <c r="C1680" s="32">
        <v>1647</v>
      </c>
      <c r="D1680" s="12">
        <f t="shared" si="164"/>
        <v>4.26</v>
      </c>
      <c r="E1680" s="84">
        <f t="shared" si="164"/>
        <v>3.552</v>
      </c>
      <c r="F1680" s="74" t="s">
        <v>63</v>
      </c>
      <c r="H1680" s="46" t="s">
        <v>4460</v>
      </c>
      <c r="I1680" s="47">
        <v>3.55</v>
      </c>
      <c r="J1680" s="47">
        <v>2.96</v>
      </c>
      <c r="K1680" s="179">
        <v>3.19</v>
      </c>
      <c r="L1680" s="58" t="s">
        <v>3043</v>
      </c>
      <c r="M1680" s="113" t="s">
        <v>1419</v>
      </c>
      <c r="N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</row>
    <row r="1681" spans="1:101" ht="22.35" customHeight="1" outlineLevel="3">
      <c r="A1681"/>
      <c r="B1681" s="13" t="str">
        <f t="shared" si="168"/>
        <v xml:space="preserve">            Дата-кабель BOROFONE BX1 Lightning (1м.) цвет: чёрный</v>
      </c>
      <c r="C1681" s="32">
        <v>1630</v>
      </c>
      <c r="D1681" s="12">
        <f t="shared" si="164"/>
        <v>4.26</v>
      </c>
      <c r="E1681" s="84">
        <f t="shared" si="164"/>
        <v>3.552</v>
      </c>
      <c r="F1681" s="74" t="s">
        <v>63</v>
      </c>
      <c r="H1681" s="46" t="s">
        <v>4461</v>
      </c>
      <c r="I1681" s="47">
        <v>3.55</v>
      </c>
      <c r="J1681" s="47">
        <v>2.96</v>
      </c>
      <c r="K1681" s="179">
        <v>3.19</v>
      </c>
      <c r="L1681" s="58" t="s">
        <v>3043</v>
      </c>
      <c r="M1681" s="113" t="s">
        <v>1419</v>
      </c>
      <c r="N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</row>
    <row r="1682" spans="1:101" ht="11.85" customHeight="1" outlineLevel="3">
      <c r="A1682"/>
      <c r="B1682" s="13" t="str">
        <f t="shared" si="168"/>
        <v xml:space="preserve">            Дата-кабель BOROFONE BX1 Micro (1м.) цвет: белый</v>
      </c>
      <c r="C1682" s="32">
        <v>1661</v>
      </c>
      <c r="D1682" s="12">
        <f t="shared" si="164"/>
        <v>3.3119999999999998</v>
      </c>
      <c r="E1682" s="84">
        <f t="shared" si="164"/>
        <v>2.76</v>
      </c>
      <c r="F1682" s="74" t="s">
        <v>63</v>
      </c>
      <c r="H1682" s="46" t="s">
        <v>4462</v>
      </c>
      <c r="I1682" s="47">
        <v>2.76</v>
      </c>
      <c r="J1682" s="47">
        <v>2.2999999999999998</v>
      </c>
      <c r="K1682" s="179">
        <v>2.4900000000000002</v>
      </c>
      <c r="L1682" s="58" t="s">
        <v>3043</v>
      </c>
      <c r="M1682" s="113" t="s">
        <v>1419</v>
      </c>
      <c r="N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</row>
    <row r="1683" spans="1:101" ht="22.35" customHeight="1" outlineLevel="3">
      <c r="A1683"/>
      <c r="B1683" s="13" t="str">
        <f t="shared" si="168"/>
        <v xml:space="preserve">            Дата-кабель BOROFONE BX1 Micro (1м.) цвет: чёрный</v>
      </c>
      <c r="C1683" s="32">
        <v>1654</v>
      </c>
      <c r="D1683" s="12">
        <f t="shared" si="164"/>
        <v>3.3119999999999998</v>
      </c>
      <c r="E1683" s="84">
        <f t="shared" si="164"/>
        <v>2.76</v>
      </c>
      <c r="F1683" s="74" t="s">
        <v>63</v>
      </c>
      <c r="H1683" s="46" t="s">
        <v>4463</v>
      </c>
      <c r="I1683" s="47">
        <v>2.76</v>
      </c>
      <c r="J1683" s="47">
        <v>2.2999999999999998</v>
      </c>
      <c r="K1683" s="179">
        <v>2.4900000000000002</v>
      </c>
      <c r="L1683" s="58" t="s">
        <v>3043</v>
      </c>
      <c r="M1683" s="113" t="s">
        <v>1419</v>
      </c>
      <c r="N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</row>
    <row r="1684" spans="1:101" ht="22.35" customHeight="1" outlineLevel="3">
      <c r="A1684"/>
      <c r="B1684" s="13" t="str">
        <f t="shared" si="168"/>
        <v xml:space="preserve">            Дата-кабель BOROFONE BX1 Type-C (1м.) цвет: белый</v>
      </c>
      <c r="C1684" s="32">
        <v>1685</v>
      </c>
      <c r="D1684" s="12">
        <f t="shared" si="164"/>
        <v>4.26</v>
      </c>
      <c r="E1684" s="84">
        <f t="shared" si="164"/>
        <v>3.552</v>
      </c>
      <c r="F1684" s="74" t="s">
        <v>63</v>
      </c>
      <c r="H1684" s="46" t="s">
        <v>4464</v>
      </c>
      <c r="I1684" s="47">
        <v>3.55</v>
      </c>
      <c r="J1684" s="47">
        <v>2.96</v>
      </c>
      <c r="K1684" s="179">
        <v>3.19</v>
      </c>
      <c r="L1684" s="58" t="s">
        <v>3043</v>
      </c>
      <c r="M1684" s="113" t="s">
        <v>1419</v>
      </c>
      <c r="N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</row>
    <row r="1685" spans="1:101" ht="22.35" customHeight="1" outlineLevel="3">
      <c r="A1685"/>
      <c r="B1685" s="13" t="str">
        <f t="shared" si="168"/>
        <v xml:space="preserve">            Дата-кабель BOROFONE BX1 Type-C (1м.) цвет: чёрный</v>
      </c>
      <c r="C1685" s="32">
        <v>1678</v>
      </c>
      <c r="D1685" s="12">
        <f t="shared" si="164"/>
        <v>4.26</v>
      </c>
      <c r="E1685" s="84">
        <f t="shared" si="164"/>
        <v>3.552</v>
      </c>
      <c r="F1685" s="74" t="s">
        <v>63</v>
      </c>
      <c r="H1685" s="46" t="s">
        <v>4465</v>
      </c>
      <c r="I1685" s="47">
        <v>3.55</v>
      </c>
      <c r="J1685" s="47">
        <v>2.96</v>
      </c>
      <c r="K1685" s="179">
        <v>3.19</v>
      </c>
      <c r="L1685" s="58" t="s">
        <v>3043</v>
      </c>
      <c r="M1685" s="113" t="s">
        <v>1419</v>
      </c>
      <c r="N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</row>
    <row r="1686" spans="1:101" ht="22.35" customHeight="1" outlineLevel="3">
      <c r="A1686"/>
      <c r="B1686" s="13" t="str">
        <f t="shared" si="168"/>
        <v xml:space="preserve">            Дата-кабель BOROFONE BX14 Lightning (1м.) цвет: белый</v>
      </c>
      <c r="C1686" s="32">
        <v>9971</v>
      </c>
      <c r="D1686" s="12">
        <f t="shared" si="164"/>
        <v>3.5760000000000001</v>
      </c>
      <c r="E1686" s="84">
        <f t="shared" si="164"/>
        <v>2.976</v>
      </c>
      <c r="F1686" s="74" t="s">
        <v>63</v>
      </c>
      <c r="H1686" s="46" t="s">
        <v>4466</v>
      </c>
      <c r="I1686" s="47">
        <v>2.98</v>
      </c>
      <c r="J1686" s="47">
        <v>2.48</v>
      </c>
      <c r="K1686" s="179">
        <v>2.68</v>
      </c>
      <c r="L1686" s="58" t="s">
        <v>3043</v>
      </c>
      <c r="M1686" s="113" t="s">
        <v>1419</v>
      </c>
      <c r="N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</row>
    <row r="1687" spans="1:101" ht="22.35" customHeight="1" outlineLevel="3">
      <c r="A1687"/>
      <c r="B1687" s="13" t="str">
        <f t="shared" si="168"/>
        <v xml:space="preserve">            Дата-кабель BOROFONE BX14 Micro (1м.) цвет: белый</v>
      </c>
      <c r="C1687" s="32">
        <v>9988</v>
      </c>
      <c r="D1687" s="12">
        <f t="shared" si="164"/>
        <v>2.6039999999999996</v>
      </c>
      <c r="E1687" s="84">
        <f t="shared" si="164"/>
        <v>2.1720000000000002</v>
      </c>
      <c r="F1687" s="74" t="s">
        <v>63</v>
      </c>
      <c r="H1687" s="46" t="s">
        <v>4467</v>
      </c>
      <c r="I1687" s="47">
        <v>2.17</v>
      </c>
      <c r="J1687" s="47">
        <v>1.81</v>
      </c>
      <c r="K1687" s="179">
        <v>1.96</v>
      </c>
      <c r="L1687" s="58" t="s">
        <v>3043</v>
      </c>
      <c r="M1687" s="113" t="s">
        <v>1419</v>
      </c>
      <c r="N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</row>
    <row r="1688" spans="1:101" ht="22.35" customHeight="1" outlineLevel="3">
      <c r="A1688"/>
      <c r="B1688" s="13" t="str">
        <f t="shared" si="168"/>
        <v xml:space="preserve">            Дата-кабель BOROFONE BX14 Type-C (1м.) цвет: белый</v>
      </c>
      <c r="C1688" s="32">
        <v>9995</v>
      </c>
      <c r="D1688" s="12">
        <f t="shared" si="164"/>
        <v>3.5760000000000001</v>
      </c>
      <c r="E1688" s="84">
        <f t="shared" si="164"/>
        <v>2.976</v>
      </c>
      <c r="F1688" s="74" t="s">
        <v>63</v>
      </c>
      <c r="H1688" s="46" t="s">
        <v>4468</v>
      </c>
      <c r="I1688" s="47">
        <v>2.98</v>
      </c>
      <c r="J1688" s="47">
        <v>2.48</v>
      </c>
      <c r="K1688" s="179">
        <v>2.68</v>
      </c>
      <c r="L1688" s="58" t="s">
        <v>3043</v>
      </c>
      <c r="M1688" s="113" t="s">
        <v>1419</v>
      </c>
      <c r="N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</row>
    <row r="1689" spans="1:101" ht="22.35" customHeight="1" outlineLevel="3">
      <c r="A1689"/>
      <c r="B1689" s="13" t="str">
        <f t="shared" si="168"/>
        <v xml:space="preserve">            Дата-кабель BOROFONE BX2 Lightning (1м.) цвет: золотой</v>
      </c>
      <c r="C1689" s="32">
        <v>2248</v>
      </c>
      <c r="D1689" s="12">
        <f t="shared" ref="D1689:E1752" si="169">PRODUCT(I1689,1.2)</f>
        <v>6.2039999999999997</v>
      </c>
      <c r="E1689" s="84">
        <f t="shared" si="169"/>
        <v>5.1719999999999997</v>
      </c>
      <c r="F1689" s="74" t="s">
        <v>63</v>
      </c>
      <c r="H1689" s="46" t="s">
        <v>4469</v>
      </c>
      <c r="I1689" s="47">
        <v>5.17</v>
      </c>
      <c r="J1689" s="47">
        <v>4.3099999999999996</v>
      </c>
      <c r="K1689" s="179">
        <v>4.66</v>
      </c>
      <c r="L1689" s="58" t="s">
        <v>3043</v>
      </c>
      <c r="M1689" s="113" t="s">
        <v>1419</v>
      </c>
      <c r="N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</row>
    <row r="1690" spans="1:101" ht="22.35" customHeight="1" outlineLevel="3">
      <c r="A1690"/>
      <c r="B1690" s="13" t="str">
        <f t="shared" si="168"/>
        <v xml:space="preserve">            Дата-кабель BOROFONE BX2 Lightning (1м.) цвет: красный</v>
      </c>
      <c r="C1690" s="32">
        <v>2262</v>
      </c>
      <c r="D1690" s="12">
        <f t="shared" si="169"/>
        <v>6.2039999999999997</v>
      </c>
      <c r="E1690" s="84">
        <f t="shared" si="169"/>
        <v>5.1719999999999997</v>
      </c>
      <c r="F1690" s="74" t="s">
        <v>63</v>
      </c>
      <c r="H1690" s="46" t="s">
        <v>4470</v>
      </c>
      <c r="I1690" s="47">
        <v>5.17</v>
      </c>
      <c r="J1690" s="47">
        <v>4.3099999999999996</v>
      </c>
      <c r="K1690" s="179">
        <v>4.66</v>
      </c>
      <c r="L1690" s="58" t="s">
        <v>3043</v>
      </c>
      <c r="M1690" s="113" t="s">
        <v>1419</v>
      </c>
      <c r="N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</row>
    <row r="1691" spans="1:101" ht="22.35" customHeight="1" outlineLevel="3">
      <c r="A1691"/>
      <c r="B1691" s="13" t="str">
        <f t="shared" si="168"/>
        <v xml:space="preserve">            Дата-кабель BOROFONE BX2 Micro (1м.) цвет: золотой</v>
      </c>
      <c r="C1691" s="32">
        <v>2279</v>
      </c>
      <c r="D1691" s="12">
        <f t="shared" si="169"/>
        <v>5.0999999999999996</v>
      </c>
      <c r="E1691" s="84">
        <f t="shared" si="169"/>
        <v>4.2480000000000002</v>
      </c>
      <c r="F1691" s="74" t="s">
        <v>63</v>
      </c>
      <c r="H1691" s="46" t="s">
        <v>4471</v>
      </c>
      <c r="I1691" s="47">
        <v>4.25</v>
      </c>
      <c r="J1691" s="47">
        <v>3.54</v>
      </c>
      <c r="K1691" s="179">
        <v>3.83</v>
      </c>
      <c r="L1691" s="58" t="s">
        <v>3043</v>
      </c>
      <c r="M1691" s="113" t="s">
        <v>1419</v>
      </c>
      <c r="N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</row>
    <row r="1692" spans="1:101" ht="22.35" customHeight="1" outlineLevel="3">
      <c r="A1692"/>
      <c r="B1692" s="13" t="str">
        <f t="shared" si="168"/>
        <v xml:space="preserve">            Дата-кабель BOROFONE BX2 Micro (1м.) цвет: красный</v>
      </c>
      <c r="C1692" s="32">
        <v>2293</v>
      </c>
      <c r="D1692" s="12">
        <f t="shared" si="169"/>
        <v>5.0999999999999996</v>
      </c>
      <c r="E1692" s="84">
        <f t="shared" si="169"/>
        <v>4.2480000000000002</v>
      </c>
      <c r="F1692" s="74" t="s">
        <v>63</v>
      </c>
      <c r="H1692" s="46" t="s">
        <v>4472</v>
      </c>
      <c r="I1692" s="47">
        <v>4.25</v>
      </c>
      <c r="J1692" s="47">
        <v>3.54</v>
      </c>
      <c r="K1692" s="179">
        <v>3.83</v>
      </c>
      <c r="L1692" s="58" t="s">
        <v>3043</v>
      </c>
      <c r="M1692" s="113" t="s">
        <v>1419</v>
      </c>
      <c r="N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</row>
    <row r="1693" spans="1:101" ht="22.35" customHeight="1" outlineLevel="3">
      <c r="A1693"/>
      <c r="B1693" s="13" t="str">
        <f t="shared" si="168"/>
        <v xml:space="preserve">            Дата-кабель Hoco X1 Lightning 2шт./уп. (1.0 м.) Белый.</v>
      </c>
      <c r="C1693" s="32">
        <v>1809</v>
      </c>
      <c r="D1693" s="12">
        <f t="shared" si="169"/>
        <v>6.048</v>
      </c>
      <c r="E1693" s="84">
        <f t="shared" si="169"/>
        <v>5.04</v>
      </c>
      <c r="F1693" s="74" t="s">
        <v>63</v>
      </c>
      <c r="H1693" s="46" t="s">
        <v>4473</v>
      </c>
      <c r="I1693" s="47">
        <v>5.04</v>
      </c>
      <c r="J1693" s="47">
        <v>4.2</v>
      </c>
      <c r="K1693" s="179">
        <v>4.75</v>
      </c>
      <c r="L1693" s="58" t="s">
        <v>3043</v>
      </c>
      <c r="M1693" s="113" t="s">
        <v>1431</v>
      </c>
      <c r="N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</row>
    <row r="1694" spans="1:101" ht="22.35" customHeight="1" outlineLevel="3">
      <c r="A1694"/>
      <c r="B1694" s="13" t="str">
        <f t="shared" si="168"/>
        <v xml:space="preserve">            Дата-кабель Hoco X1 MicroUSB 2шт./уп. (1.0 м.) Белый.</v>
      </c>
      <c r="C1694" s="32">
        <v>1816</v>
      </c>
      <c r="D1694" s="12">
        <f t="shared" si="169"/>
        <v>4.4039999999999999</v>
      </c>
      <c r="E1694" s="84">
        <f t="shared" si="169"/>
        <v>3.6719999999999997</v>
      </c>
      <c r="F1694" s="74" t="s">
        <v>63</v>
      </c>
      <c r="H1694" s="46" t="s">
        <v>4474</v>
      </c>
      <c r="I1694" s="47">
        <v>3.67</v>
      </c>
      <c r="J1694" s="47">
        <v>3.06</v>
      </c>
      <c r="K1694" s="179">
        <v>3.3</v>
      </c>
      <c r="L1694" s="58" t="s">
        <v>3043</v>
      </c>
      <c r="M1694" s="113" t="s">
        <v>1431</v>
      </c>
      <c r="N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</row>
    <row r="1695" spans="1:101" ht="11.85" customHeight="1" outlineLevel="3">
      <c r="A1695"/>
      <c r="B1695" s="13" t="str">
        <f t="shared" si="168"/>
        <v xml:space="preserve">            Дата-кабель Hoco X1 Rapid Lightning (1.0 м) Белый</v>
      </c>
      <c r="C1695" s="32">
        <v>2007</v>
      </c>
      <c r="D1695" s="12">
        <f t="shared" si="169"/>
        <v>3.3119999999999998</v>
      </c>
      <c r="E1695" s="84">
        <f t="shared" si="169"/>
        <v>2.76</v>
      </c>
      <c r="F1695" s="74" t="s">
        <v>63</v>
      </c>
      <c r="H1695" s="46" t="s">
        <v>4475</v>
      </c>
      <c r="I1695" s="47">
        <v>2.76</v>
      </c>
      <c r="J1695" s="47">
        <v>2.2999999999999998</v>
      </c>
      <c r="K1695" s="179">
        <v>2.73</v>
      </c>
      <c r="L1695" s="58" t="s">
        <v>3043</v>
      </c>
      <c r="M1695" s="113" t="s">
        <v>1424</v>
      </c>
      <c r="N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</row>
    <row r="1696" spans="1:101" ht="11.85" customHeight="1" outlineLevel="3">
      <c r="A1696"/>
      <c r="B1696" s="13" t="str">
        <f t="shared" si="168"/>
        <v xml:space="preserve">            Дата-кабель Hoco X1 Rapid MicroUSB (1.0 м) Белый</v>
      </c>
      <c r="C1696" s="32">
        <v>2038</v>
      </c>
      <c r="D1696" s="12">
        <f t="shared" si="169"/>
        <v>2.7119999999999997</v>
      </c>
      <c r="E1696" s="84">
        <f t="shared" si="169"/>
        <v>2.2559999999999998</v>
      </c>
      <c r="F1696" s="74" t="s">
        <v>63</v>
      </c>
      <c r="H1696" s="46" t="s">
        <v>4476</v>
      </c>
      <c r="I1696" s="47">
        <v>2.2599999999999998</v>
      </c>
      <c r="J1696" s="47">
        <v>1.88</v>
      </c>
      <c r="K1696" s="179">
        <v>2.2400000000000002</v>
      </c>
      <c r="L1696" s="58" t="s">
        <v>3043</v>
      </c>
      <c r="M1696" s="113" t="s">
        <v>1424</v>
      </c>
      <c r="N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</row>
    <row r="1697" spans="1:101" ht="22.35" customHeight="1" outlineLevel="3">
      <c r="A1697"/>
      <c r="B1697" s="13" t="str">
        <f t="shared" si="168"/>
        <v xml:space="preserve">            Дата-кабель Hoco X1 Rapid USB Type-C (1.0 м) Белый</v>
      </c>
      <c r="C1697" s="32">
        <v>2045</v>
      </c>
      <c r="D1697" s="12">
        <f t="shared" si="169"/>
        <v>4.6319999999999997</v>
      </c>
      <c r="E1697" s="84">
        <f t="shared" si="169"/>
        <v>3.8639999999999999</v>
      </c>
      <c r="F1697" s="74" t="s">
        <v>63</v>
      </c>
      <c r="H1697" s="46" t="s">
        <v>4477</v>
      </c>
      <c r="I1697" s="47">
        <v>3.86</v>
      </c>
      <c r="J1697" s="47">
        <v>3.22</v>
      </c>
      <c r="K1697" s="179">
        <v>3.48</v>
      </c>
      <c r="L1697" s="58" t="s">
        <v>3043</v>
      </c>
      <c r="M1697" s="113" t="s">
        <v>1424</v>
      </c>
      <c r="N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</row>
    <row r="1698" spans="1:101" ht="11.85" customHeight="1" outlineLevel="3">
      <c r="A1698"/>
      <c r="B1698" s="13" t="str">
        <f t="shared" si="168"/>
        <v xml:space="preserve">            Дата-кабель Hoco X20 Flash Type-C (1.0 м) Белый</v>
      </c>
      <c r="C1698" s="32">
        <v>8853</v>
      </c>
      <c r="D1698" s="12">
        <f t="shared" si="169"/>
        <v>4.5119999999999996</v>
      </c>
      <c r="E1698" s="84">
        <f t="shared" si="169"/>
        <v>3.7559999999999998</v>
      </c>
      <c r="F1698" s="74" t="s">
        <v>63</v>
      </c>
      <c r="H1698" s="46" t="s">
        <v>4478</v>
      </c>
      <c r="I1698" s="47">
        <v>3.76</v>
      </c>
      <c r="J1698" s="47">
        <v>3.13</v>
      </c>
      <c r="K1698" s="179">
        <v>3.39</v>
      </c>
      <c r="L1698" s="58" t="s">
        <v>3043</v>
      </c>
      <c r="M1698" s="113" t="s">
        <v>1424</v>
      </c>
      <c r="N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</row>
    <row r="1699" spans="1:101" ht="11.85" customHeight="1" outlineLevel="3">
      <c r="A1699"/>
      <c r="B1699" s="13" t="str">
        <f t="shared" si="168"/>
        <v xml:space="preserve">            Дата-кабель Hoco X20 Flash Type-C (1.0 м) Черный</v>
      </c>
      <c r="C1699" s="32">
        <v>8846</v>
      </c>
      <c r="D1699" s="12">
        <f t="shared" si="169"/>
        <v>4.5119999999999996</v>
      </c>
      <c r="E1699" s="84">
        <f t="shared" si="169"/>
        <v>3.7559999999999998</v>
      </c>
      <c r="F1699" s="74" t="s">
        <v>63</v>
      </c>
      <c r="H1699" s="46" t="s">
        <v>4479</v>
      </c>
      <c r="I1699" s="47">
        <v>3.76</v>
      </c>
      <c r="J1699" s="47">
        <v>3.13</v>
      </c>
      <c r="K1699" s="179">
        <v>3.39</v>
      </c>
      <c r="L1699" s="58" t="s">
        <v>3043</v>
      </c>
      <c r="M1699" s="113" t="s">
        <v>1424</v>
      </c>
      <c r="N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</row>
    <row r="1700" spans="1:101" ht="11.85" customHeight="1" outlineLevel="3">
      <c r="A1700"/>
      <c r="B1700" s="13" t="str">
        <f t="shared" si="168"/>
        <v xml:space="preserve">            Дата-кабель Hoco X24 Lightning (1.2 м) Белый</v>
      </c>
      <c r="C1700" s="32">
        <v>6988</v>
      </c>
      <c r="D1700" s="12">
        <f t="shared" si="169"/>
        <v>6.1199999999999992</v>
      </c>
      <c r="E1700" s="84">
        <f t="shared" si="169"/>
        <v>5.0999999999999996</v>
      </c>
      <c r="F1700" s="74" t="s">
        <v>63</v>
      </c>
      <c r="H1700" s="46" t="s">
        <v>4480</v>
      </c>
      <c r="I1700" s="47">
        <v>5.0999999999999996</v>
      </c>
      <c r="J1700" s="47">
        <v>4.25</v>
      </c>
      <c r="K1700" s="179">
        <v>4.6900000000000004</v>
      </c>
      <c r="L1700" s="58" t="s">
        <v>3043</v>
      </c>
      <c r="M1700" s="113" t="s">
        <v>1424</v>
      </c>
      <c r="N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</row>
    <row r="1701" spans="1:101" ht="11.85" customHeight="1" outlineLevel="3">
      <c r="A1701"/>
      <c r="B1701" s="13" t="str">
        <f t="shared" si="168"/>
        <v xml:space="preserve">            Дата-кабель Hoco X24 Lightning (1.2 м) Красный</v>
      </c>
      <c r="C1701" s="32">
        <v>6995</v>
      </c>
      <c r="D1701" s="12">
        <f t="shared" si="169"/>
        <v>6.1199999999999992</v>
      </c>
      <c r="E1701" s="84">
        <f t="shared" si="169"/>
        <v>5.0999999999999996</v>
      </c>
      <c r="F1701" s="74" t="s">
        <v>63</v>
      </c>
      <c r="H1701" s="46" t="s">
        <v>4481</v>
      </c>
      <c r="I1701" s="47">
        <v>5.0999999999999996</v>
      </c>
      <c r="J1701" s="47">
        <v>4.25</v>
      </c>
      <c r="K1701" s="179">
        <v>4.6900000000000004</v>
      </c>
      <c r="L1701" s="58" t="s">
        <v>3043</v>
      </c>
      <c r="M1701" s="113" t="s">
        <v>1424</v>
      </c>
      <c r="N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</row>
    <row r="1702" spans="1:101" ht="11.85" customHeight="1" outlineLevel="3">
      <c r="A1702"/>
      <c r="B1702" s="13" t="str">
        <f t="shared" si="168"/>
        <v xml:space="preserve">            Дата-кабель Hoco X24 Lightning (1.2 м) Синий</v>
      </c>
      <c r="C1702" s="32">
        <v>7008</v>
      </c>
      <c r="D1702" s="12">
        <f t="shared" si="169"/>
        <v>6.1199999999999992</v>
      </c>
      <c r="E1702" s="84">
        <f t="shared" si="169"/>
        <v>5.0999999999999996</v>
      </c>
      <c r="F1702" s="74" t="s">
        <v>63</v>
      </c>
      <c r="H1702" s="46" t="s">
        <v>4482</v>
      </c>
      <c r="I1702" s="47">
        <v>5.0999999999999996</v>
      </c>
      <c r="J1702" s="47">
        <v>4.25</v>
      </c>
      <c r="K1702" s="179">
        <v>4.6900000000000004</v>
      </c>
      <c r="L1702" s="58" t="s">
        <v>3043</v>
      </c>
      <c r="M1702" s="113" t="s">
        <v>1424</v>
      </c>
      <c r="N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</row>
    <row r="1703" spans="1:101" ht="11.85" customHeight="1" outlineLevel="3">
      <c r="A1703"/>
      <c r="B1703" s="13" t="str">
        <f t="shared" si="168"/>
        <v xml:space="preserve">            Дата-кабель Hoco X24 Lightning (1.2 м) Черный</v>
      </c>
      <c r="C1703" s="32">
        <v>6971</v>
      </c>
      <c r="D1703" s="12">
        <f t="shared" si="169"/>
        <v>6.1199999999999992</v>
      </c>
      <c r="E1703" s="84">
        <f t="shared" si="169"/>
        <v>5.0999999999999996</v>
      </c>
      <c r="F1703" s="74" t="s">
        <v>63</v>
      </c>
      <c r="H1703" s="46" t="s">
        <v>4483</v>
      </c>
      <c r="I1703" s="47">
        <v>5.0999999999999996</v>
      </c>
      <c r="J1703" s="47">
        <v>4.25</v>
      </c>
      <c r="K1703" s="179">
        <v>4.6900000000000004</v>
      </c>
      <c r="L1703" s="58" t="s">
        <v>3043</v>
      </c>
      <c r="M1703" s="113" t="s">
        <v>1424</v>
      </c>
      <c r="N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</row>
    <row r="1704" spans="1:101" ht="11.85" customHeight="1" outlineLevel="3">
      <c r="A1704"/>
      <c r="B1704" s="13" t="str">
        <f t="shared" si="168"/>
        <v xml:space="preserve">            Дата-кабель Hoco X24 MicroUSB (1.2 м) Белый</v>
      </c>
      <c r="C1704" s="32">
        <v>7022</v>
      </c>
      <c r="D1704" s="12">
        <f t="shared" si="169"/>
        <v>5.0999999999999996</v>
      </c>
      <c r="E1704" s="84">
        <f t="shared" si="169"/>
        <v>4.2480000000000002</v>
      </c>
      <c r="F1704" s="74" t="s">
        <v>63</v>
      </c>
      <c r="H1704" s="46" t="s">
        <v>4484</v>
      </c>
      <c r="I1704" s="47">
        <v>4.25</v>
      </c>
      <c r="J1704" s="47">
        <v>3.54</v>
      </c>
      <c r="K1704" s="179">
        <v>3.92</v>
      </c>
      <c r="L1704" s="58" t="s">
        <v>3043</v>
      </c>
      <c r="M1704" s="113" t="s">
        <v>1424</v>
      </c>
      <c r="N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</row>
    <row r="1705" spans="1:101" ht="11.85" customHeight="1" outlineLevel="3">
      <c r="A1705"/>
      <c r="B1705" s="13" t="str">
        <f t="shared" si="168"/>
        <v xml:space="preserve">            Дата-кабель Hoco X24 MicroUSB (1.2 м) Красный</v>
      </c>
      <c r="C1705" s="32">
        <v>7039</v>
      </c>
      <c r="D1705" s="12">
        <f t="shared" si="169"/>
        <v>5.0999999999999996</v>
      </c>
      <c r="E1705" s="84">
        <f t="shared" si="169"/>
        <v>4.2480000000000002</v>
      </c>
      <c r="F1705" s="74" t="s">
        <v>63</v>
      </c>
      <c r="H1705" s="46" t="s">
        <v>4485</v>
      </c>
      <c r="I1705" s="47">
        <v>4.25</v>
      </c>
      <c r="J1705" s="47">
        <v>3.54</v>
      </c>
      <c r="K1705" s="179">
        <v>3.92</v>
      </c>
      <c r="L1705" s="58" t="s">
        <v>3043</v>
      </c>
      <c r="M1705" s="113" t="s">
        <v>1424</v>
      </c>
      <c r="N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</row>
    <row r="1706" spans="1:101" ht="11.85" customHeight="1" outlineLevel="3">
      <c r="A1706"/>
      <c r="B1706" s="13" t="str">
        <f t="shared" si="168"/>
        <v xml:space="preserve">            Дата-кабель Hoco X24 MicroUSB (1.2 м) Синий</v>
      </c>
      <c r="C1706" s="32">
        <v>7046</v>
      </c>
      <c r="D1706" s="12">
        <f t="shared" si="169"/>
        <v>5.0999999999999996</v>
      </c>
      <c r="E1706" s="84">
        <f t="shared" si="169"/>
        <v>4.2480000000000002</v>
      </c>
      <c r="F1706" s="74" t="s">
        <v>63</v>
      </c>
      <c r="H1706" s="46" t="s">
        <v>4486</v>
      </c>
      <c r="I1706" s="47">
        <v>4.25</v>
      </c>
      <c r="J1706" s="47">
        <v>3.54</v>
      </c>
      <c r="K1706" s="179">
        <v>3.92</v>
      </c>
      <c r="L1706" s="58" t="s">
        <v>3043</v>
      </c>
      <c r="M1706" s="113" t="s">
        <v>1424</v>
      </c>
      <c r="N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</row>
    <row r="1707" spans="1:101" ht="11.85" customHeight="1" outlineLevel="3">
      <c r="A1707"/>
      <c r="B1707" s="13" t="str">
        <f t="shared" si="168"/>
        <v xml:space="preserve">            Дата-кабель Hoco X24 MicroUSB (1.2 м) Черный</v>
      </c>
      <c r="C1707" s="32">
        <v>7015</v>
      </c>
      <c r="D1707" s="12">
        <f t="shared" si="169"/>
        <v>5.0999999999999996</v>
      </c>
      <c r="E1707" s="84">
        <f t="shared" si="169"/>
        <v>4.2480000000000002</v>
      </c>
      <c r="F1707" s="74" t="s">
        <v>63</v>
      </c>
      <c r="H1707" s="46" t="s">
        <v>4487</v>
      </c>
      <c r="I1707" s="47">
        <v>4.25</v>
      </c>
      <c r="J1707" s="47">
        <v>3.54</v>
      </c>
      <c r="K1707" s="179">
        <v>3.92</v>
      </c>
      <c r="L1707" s="58" t="s">
        <v>3043</v>
      </c>
      <c r="M1707" s="113" t="s">
        <v>1424</v>
      </c>
      <c r="N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</row>
    <row r="1708" spans="1:101" ht="11.85" customHeight="1" outlineLevel="3">
      <c r="A1708"/>
      <c r="B1708" s="13" t="str">
        <f t="shared" si="168"/>
        <v xml:space="preserve">            Дата-кабель Hoco X25 Lightning (1 м.) цвет: белый</v>
      </c>
      <c r="C1708" s="34">
        <v>114</v>
      </c>
      <c r="D1708" s="12">
        <f t="shared" si="169"/>
        <v>3.5760000000000001</v>
      </c>
      <c r="E1708" s="84">
        <f t="shared" si="169"/>
        <v>2.976</v>
      </c>
      <c r="F1708" s="74" t="s">
        <v>63</v>
      </c>
      <c r="H1708" s="46" t="s">
        <v>4488</v>
      </c>
      <c r="I1708" s="47">
        <v>2.98</v>
      </c>
      <c r="J1708" s="47">
        <v>2.48</v>
      </c>
      <c r="K1708" s="179">
        <v>2.75</v>
      </c>
      <c r="L1708" s="58" t="s">
        <v>3043</v>
      </c>
      <c r="M1708" s="113" t="s">
        <v>1424</v>
      </c>
      <c r="N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</row>
    <row r="1709" spans="1:101" ht="11.85" customHeight="1" outlineLevel="3">
      <c r="A1709"/>
      <c r="B1709" s="13" t="str">
        <f t="shared" si="168"/>
        <v xml:space="preserve">            Дата-кабель Hoco X25 Lightning (1 м.) цвет: черный</v>
      </c>
      <c r="C1709" s="34">
        <v>107</v>
      </c>
      <c r="D1709" s="12">
        <f t="shared" si="169"/>
        <v>3.5760000000000001</v>
      </c>
      <c r="E1709" s="84">
        <f t="shared" si="169"/>
        <v>2.976</v>
      </c>
      <c r="F1709" s="74" t="s">
        <v>63</v>
      </c>
      <c r="H1709" s="46" t="s">
        <v>4489</v>
      </c>
      <c r="I1709" s="47">
        <v>2.98</v>
      </c>
      <c r="J1709" s="47">
        <v>2.48</v>
      </c>
      <c r="K1709" s="179">
        <v>2.75</v>
      </c>
      <c r="L1709" s="58" t="s">
        <v>3043</v>
      </c>
      <c r="M1709" s="113" t="s">
        <v>1424</v>
      </c>
      <c r="N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</row>
    <row r="1710" spans="1:101" ht="11.85" customHeight="1" outlineLevel="3">
      <c r="A1710"/>
      <c r="B1710" s="13" t="str">
        <f t="shared" si="168"/>
        <v xml:space="preserve">            Дата-кабель Hoco X25 MicroUSB (1 м.) цвет: белый</v>
      </c>
      <c r="C1710" s="34">
        <v>138</v>
      </c>
      <c r="D1710" s="12">
        <f t="shared" si="169"/>
        <v>2.7359999999999998</v>
      </c>
      <c r="E1710" s="84">
        <f t="shared" si="169"/>
        <v>2.2799999999999998</v>
      </c>
      <c r="F1710" s="74" t="s">
        <v>63</v>
      </c>
      <c r="H1710" s="46" t="s">
        <v>4490</v>
      </c>
      <c r="I1710" s="47">
        <v>2.2799999999999998</v>
      </c>
      <c r="J1710" s="47">
        <v>1.9</v>
      </c>
      <c r="K1710" s="179">
        <v>2.09</v>
      </c>
      <c r="L1710" s="58" t="s">
        <v>3043</v>
      </c>
      <c r="M1710" s="113" t="s">
        <v>1424</v>
      </c>
      <c r="N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</row>
    <row r="1711" spans="1:101" ht="11.85" customHeight="1" outlineLevel="3">
      <c r="A1711"/>
      <c r="B1711" s="13" t="str">
        <f t="shared" si="168"/>
        <v xml:space="preserve">            Дата-кабель Hoco X25 MicroUSB (1 м.) цвет: черный</v>
      </c>
      <c r="C1711" s="34">
        <v>121</v>
      </c>
      <c r="D1711" s="12">
        <f t="shared" si="169"/>
        <v>2.7359999999999998</v>
      </c>
      <c r="E1711" s="84">
        <f t="shared" si="169"/>
        <v>2.2799999999999998</v>
      </c>
      <c r="F1711" s="74" t="s">
        <v>63</v>
      </c>
      <c r="H1711" s="46" t="s">
        <v>4491</v>
      </c>
      <c r="I1711" s="47">
        <v>2.2799999999999998</v>
      </c>
      <c r="J1711" s="47">
        <v>1.9</v>
      </c>
      <c r="K1711" s="179">
        <v>2.09</v>
      </c>
      <c r="L1711" s="58" t="s">
        <v>3043</v>
      </c>
      <c r="M1711" s="113" t="s">
        <v>1424</v>
      </c>
      <c r="N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</row>
    <row r="1712" spans="1:101" ht="22.35" customHeight="1" outlineLevel="3">
      <c r="A1712"/>
      <c r="B1712" s="13" t="str">
        <f t="shared" si="168"/>
        <v xml:space="preserve">            Дата-кабель Hoco X26 Lightning (1.2 м.) цвет: красный</v>
      </c>
      <c r="C1712" s="34">
        <v>206</v>
      </c>
      <c r="D1712" s="12">
        <f t="shared" si="169"/>
        <v>4.3319999999999999</v>
      </c>
      <c r="E1712" s="84">
        <f t="shared" si="169"/>
        <v>3.6119999999999997</v>
      </c>
      <c r="F1712" s="74" t="s">
        <v>63</v>
      </c>
      <c r="H1712" s="46" t="s">
        <v>4492</v>
      </c>
      <c r="I1712" s="47">
        <v>3.61</v>
      </c>
      <c r="J1712" s="47">
        <v>3.01</v>
      </c>
      <c r="K1712" s="179">
        <v>3.32</v>
      </c>
      <c r="L1712" s="58" t="s">
        <v>3043</v>
      </c>
      <c r="M1712" s="113" t="s">
        <v>1424</v>
      </c>
      <c r="N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</row>
    <row r="1713" spans="1:101" ht="22.35" customHeight="1" outlineLevel="3">
      <c r="A1713"/>
      <c r="B1713" s="13" t="str">
        <f t="shared" si="168"/>
        <v xml:space="preserve">            Дата-кабель Hoco X26 Lightning (1.2 м.) цвет: черный-золото</v>
      </c>
      <c r="C1713" s="34">
        <v>183</v>
      </c>
      <c r="D1713" s="12">
        <f t="shared" si="169"/>
        <v>4.3319999999999999</v>
      </c>
      <c r="E1713" s="84">
        <f t="shared" si="169"/>
        <v>3.6119999999999997</v>
      </c>
      <c r="F1713" s="74" t="s">
        <v>63</v>
      </c>
      <c r="H1713" s="46" t="s">
        <v>4493</v>
      </c>
      <c r="I1713" s="47">
        <v>3.61</v>
      </c>
      <c r="J1713" s="47">
        <v>3.01</v>
      </c>
      <c r="K1713" s="179">
        <v>3.32</v>
      </c>
      <c r="L1713" s="58" t="s">
        <v>3043</v>
      </c>
      <c r="M1713" s="113" t="s">
        <v>1424</v>
      </c>
      <c r="N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</row>
    <row r="1714" spans="1:101" ht="22.35" customHeight="1" outlineLevel="3">
      <c r="A1714"/>
      <c r="B1714" s="13" t="str">
        <f t="shared" si="168"/>
        <v xml:space="preserve">            Дата-кабель Hoco X26 Lightning (1.2 м.) цвет: черный-красный</v>
      </c>
      <c r="C1714" s="34">
        <v>190</v>
      </c>
      <c r="D1714" s="12">
        <f t="shared" si="169"/>
        <v>4.3319999999999999</v>
      </c>
      <c r="E1714" s="84">
        <f t="shared" si="169"/>
        <v>3.6119999999999997</v>
      </c>
      <c r="F1714" s="74" t="s">
        <v>63</v>
      </c>
      <c r="H1714" s="46" t="s">
        <v>4494</v>
      </c>
      <c r="I1714" s="47">
        <v>3.61</v>
      </c>
      <c r="J1714" s="47">
        <v>3.01</v>
      </c>
      <c r="K1714" s="179">
        <v>3.32</v>
      </c>
      <c r="L1714" s="58" t="s">
        <v>3043</v>
      </c>
      <c r="M1714" s="113" t="s">
        <v>1424</v>
      </c>
      <c r="N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</row>
    <row r="1715" spans="1:101" ht="22.35" customHeight="1" outlineLevel="3">
      <c r="A1715"/>
      <c r="B1715" s="13" t="str">
        <f t="shared" si="168"/>
        <v xml:space="preserve">            Дата-кабель Hoco X26 MicroUSB (1.2 м.) цвет: красный</v>
      </c>
      <c r="C1715" s="34">
        <v>237</v>
      </c>
      <c r="D1715" s="12">
        <f t="shared" si="169"/>
        <v>3.5760000000000001</v>
      </c>
      <c r="E1715" s="84">
        <f t="shared" si="169"/>
        <v>2.976</v>
      </c>
      <c r="F1715" s="74" t="s">
        <v>63</v>
      </c>
      <c r="H1715" s="46" t="s">
        <v>4495</v>
      </c>
      <c r="I1715" s="47">
        <v>2.98</v>
      </c>
      <c r="J1715" s="47">
        <v>2.48</v>
      </c>
      <c r="K1715" s="179">
        <v>2.75</v>
      </c>
      <c r="L1715" s="58" t="s">
        <v>3043</v>
      </c>
      <c r="M1715" s="113" t="s">
        <v>1424</v>
      </c>
      <c r="N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</row>
    <row r="1716" spans="1:101" ht="22.35" customHeight="1" outlineLevel="3">
      <c r="A1716"/>
      <c r="B1716" s="13" t="str">
        <f t="shared" si="168"/>
        <v xml:space="preserve">            Дата-кабель Hoco X26 MicroUSB (1.2 м.) цвет: черный-золото</v>
      </c>
      <c r="C1716" s="34">
        <v>213</v>
      </c>
      <c r="D1716" s="12">
        <f t="shared" si="169"/>
        <v>3.5760000000000001</v>
      </c>
      <c r="E1716" s="84">
        <f t="shared" si="169"/>
        <v>2.976</v>
      </c>
      <c r="F1716" s="74" t="s">
        <v>63</v>
      </c>
      <c r="H1716" s="46" t="s">
        <v>4496</v>
      </c>
      <c r="I1716" s="47">
        <v>2.98</v>
      </c>
      <c r="J1716" s="47">
        <v>2.48</v>
      </c>
      <c r="K1716" s="179">
        <v>2.75</v>
      </c>
      <c r="L1716" s="58" t="s">
        <v>3043</v>
      </c>
      <c r="M1716" s="113" t="s">
        <v>1424</v>
      </c>
      <c r="N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</row>
    <row r="1717" spans="1:101" ht="22.35" customHeight="1" outlineLevel="3">
      <c r="A1717"/>
      <c r="B1717" s="13" t="str">
        <f t="shared" si="168"/>
        <v xml:space="preserve">            Дата-кабель Hoco X26 MicroUSB (1.2 м.) цвет: черный-красный</v>
      </c>
      <c r="C1717" s="34">
        <v>220</v>
      </c>
      <c r="D1717" s="12">
        <f t="shared" si="169"/>
        <v>3.5760000000000001</v>
      </c>
      <c r="E1717" s="84">
        <f t="shared" si="169"/>
        <v>2.976</v>
      </c>
      <c r="F1717" s="74" t="s">
        <v>63</v>
      </c>
      <c r="H1717" s="46" t="s">
        <v>4497</v>
      </c>
      <c r="I1717" s="47">
        <v>2.98</v>
      </c>
      <c r="J1717" s="47">
        <v>2.48</v>
      </c>
      <c r="K1717" s="179">
        <v>2.75</v>
      </c>
      <c r="L1717" s="58" t="s">
        <v>3043</v>
      </c>
      <c r="M1717" s="113" t="s">
        <v>1424</v>
      </c>
      <c r="N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</row>
    <row r="1718" spans="1:101" ht="11.85" customHeight="1" outlineLevel="3">
      <c r="A1718"/>
      <c r="B1718" s="13" t="str">
        <f t="shared" si="168"/>
        <v xml:space="preserve">            Дата-кабель Hoco X5 Bamboo Lightning (1.0 м) Белый</v>
      </c>
      <c r="C1718" s="34">
        <v>19</v>
      </c>
      <c r="D1718" s="12">
        <f t="shared" si="169"/>
        <v>4.8360000000000003</v>
      </c>
      <c r="E1718" s="84">
        <f t="shared" si="169"/>
        <v>4.032</v>
      </c>
      <c r="F1718" s="74" t="s">
        <v>63</v>
      </c>
      <c r="H1718" s="46" t="s">
        <v>4498</v>
      </c>
      <c r="I1718" s="47">
        <v>4.03</v>
      </c>
      <c r="J1718" s="47">
        <v>3.36</v>
      </c>
      <c r="K1718" s="179">
        <v>3.7</v>
      </c>
      <c r="L1718" s="58" t="s">
        <v>3043</v>
      </c>
      <c r="M1718" s="113" t="s">
        <v>1424</v>
      </c>
      <c r="N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</row>
    <row r="1719" spans="1:101" ht="22.35" customHeight="1" outlineLevel="3">
      <c r="A1719"/>
      <c r="B1719" s="13" t="str">
        <f t="shared" si="168"/>
        <v xml:space="preserve">            Дата-кабель Hoco X5 Bamboo Lightning (1.0 м) Желтый</v>
      </c>
      <c r="C1719" s="34">
        <v>40</v>
      </c>
      <c r="D1719" s="12">
        <f t="shared" si="169"/>
        <v>5.1239999999999997</v>
      </c>
      <c r="E1719" s="84">
        <f t="shared" si="169"/>
        <v>4.2720000000000002</v>
      </c>
      <c r="F1719" s="74" t="s">
        <v>63</v>
      </c>
      <c r="H1719" s="46" t="s">
        <v>4499</v>
      </c>
      <c r="I1719" s="47">
        <v>4.2699999999999996</v>
      </c>
      <c r="J1719" s="47">
        <v>3.56</v>
      </c>
      <c r="K1719" s="179">
        <v>4.22</v>
      </c>
      <c r="L1719" s="58" t="s">
        <v>3043</v>
      </c>
      <c r="M1719" s="113" t="s">
        <v>1424</v>
      </c>
      <c r="N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</row>
    <row r="1720" spans="1:101" ht="22.35" customHeight="1" outlineLevel="3">
      <c r="A1720"/>
      <c r="B1720" s="13" t="str">
        <f t="shared" si="168"/>
        <v xml:space="preserve">            Дата-кабель Hoco X5 Bamboo Lightning (1.0 м) Зеленый</v>
      </c>
      <c r="C1720" s="34">
        <v>57</v>
      </c>
      <c r="D1720" s="12">
        <f t="shared" si="169"/>
        <v>5.1239999999999997</v>
      </c>
      <c r="E1720" s="84">
        <f t="shared" si="169"/>
        <v>4.2720000000000002</v>
      </c>
      <c r="F1720" s="74" t="s">
        <v>63</v>
      </c>
      <c r="H1720" s="46" t="s">
        <v>4500</v>
      </c>
      <c r="I1720" s="47">
        <v>4.2699999999999996</v>
      </c>
      <c r="J1720" s="47">
        <v>3.56</v>
      </c>
      <c r="K1720" s="179">
        <v>4.22</v>
      </c>
      <c r="L1720" s="58" t="s">
        <v>3043</v>
      </c>
      <c r="M1720" s="113" t="s">
        <v>1424</v>
      </c>
      <c r="N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</row>
    <row r="1721" spans="1:101" ht="22.35" customHeight="1" outlineLevel="3">
      <c r="A1721"/>
      <c r="B1721" s="13" t="str">
        <f t="shared" si="168"/>
        <v xml:space="preserve">            Дата-кабель Hoco X5 Bamboo Lightning (1.0 м) Черный</v>
      </c>
      <c r="C1721" s="34">
        <v>2</v>
      </c>
      <c r="D1721" s="12">
        <f t="shared" si="169"/>
        <v>4.8360000000000003</v>
      </c>
      <c r="E1721" s="84">
        <f t="shared" si="169"/>
        <v>4.032</v>
      </c>
      <c r="F1721" s="74" t="s">
        <v>63</v>
      </c>
      <c r="H1721" s="46" t="s">
        <v>4501</v>
      </c>
      <c r="I1721" s="47">
        <v>4.03</v>
      </c>
      <c r="J1721" s="47">
        <v>3.36</v>
      </c>
      <c r="K1721" s="179">
        <v>3.7</v>
      </c>
      <c r="L1721" s="58" t="s">
        <v>3043</v>
      </c>
      <c r="M1721" s="113" t="s">
        <v>1424</v>
      </c>
      <c r="N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</row>
    <row r="1722" spans="1:101" ht="22.35" customHeight="1" outlineLevel="3">
      <c r="A1722"/>
      <c r="B1722" s="13" t="str">
        <f t="shared" si="168"/>
        <v xml:space="preserve">            Дата-кабель Hoco X5 Bamboo MicroUSB (1.0 м) Белый</v>
      </c>
      <c r="C1722" s="34">
        <v>71</v>
      </c>
      <c r="D1722" s="12">
        <f t="shared" si="169"/>
        <v>4.2240000000000002</v>
      </c>
      <c r="E1722" s="84">
        <f t="shared" si="169"/>
        <v>3.516</v>
      </c>
      <c r="F1722" s="74" t="s">
        <v>63</v>
      </c>
      <c r="H1722" s="46" t="s">
        <v>4502</v>
      </c>
      <c r="I1722" s="47">
        <v>3.52</v>
      </c>
      <c r="J1722" s="47">
        <v>2.93</v>
      </c>
      <c r="K1722" s="179">
        <v>3.26</v>
      </c>
      <c r="L1722" s="58" t="s">
        <v>3043</v>
      </c>
      <c r="M1722" s="113" t="s">
        <v>1424</v>
      </c>
      <c r="N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</row>
    <row r="1723" spans="1:101" ht="22.35" customHeight="1" outlineLevel="3">
      <c r="A1723"/>
      <c r="B1723" s="13" t="str">
        <f t="shared" si="168"/>
        <v xml:space="preserve">            Дата-кабель Hoco X5 Bamboo MicroUSB (1.0 м) Желтый</v>
      </c>
      <c r="C1723" s="34">
        <v>101</v>
      </c>
      <c r="D1723" s="12">
        <f t="shared" si="169"/>
        <v>4.4640000000000004</v>
      </c>
      <c r="E1723" s="84">
        <f t="shared" si="169"/>
        <v>3.7199999999999998</v>
      </c>
      <c r="F1723" s="74" t="s">
        <v>63</v>
      </c>
      <c r="H1723" s="46" t="s">
        <v>4503</v>
      </c>
      <c r="I1723" s="47">
        <v>3.72</v>
      </c>
      <c r="J1723" s="47">
        <v>3.1</v>
      </c>
      <c r="K1723" s="179">
        <v>3.7</v>
      </c>
      <c r="L1723" s="58" t="s">
        <v>3043</v>
      </c>
      <c r="M1723" s="113" t="s">
        <v>1424</v>
      </c>
      <c r="N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</row>
    <row r="1724" spans="1:101" ht="22.35" customHeight="1" outlineLevel="3">
      <c r="A1724"/>
      <c r="B1724" s="13" t="str">
        <f t="shared" si="168"/>
        <v xml:space="preserve">            Дата-кабель Hoco X5 Bamboo MicroUSB (1.0 м) Зеленый</v>
      </c>
      <c r="C1724" s="34">
        <v>118</v>
      </c>
      <c r="D1724" s="12">
        <f t="shared" si="169"/>
        <v>4.4640000000000004</v>
      </c>
      <c r="E1724" s="84">
        <f t="shared" si="169"/>
        <v>3.7199999999999998</v>
      </c>
      <c r="F1724" s="74" t="s">
        <v>63</v>
      </c>
      <c r="H1724" s="46" t="s">
        <v>4504</v>
      </c>
      <c r="I1724" s="47">
        <v>3.72</v>
      </c>
      <c r="J1724" s="47">
        <v>3.1</v>
      </c>
      <c r="K1724" s="179">
        <v>3.7</v>
      </c>
      <c r="L1724" s="58" t="s">
        <v>3043</v>
      </c>
      <c r="M1724" s="113" t="s">
        <v>1424</v>
      </c>
      <c r="N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</row>
    <row r="1725" spans="1:101" ht="22.35" customHeight="1" outlineLevel="3">
      <c r="A1725"/>
      <c r="B1725" s="13" t="str">
        <f t="shared" si="168"/>
        <v xml:space="preserve">            Дата-кабель Hoco X5 Bamboo MicroUSB (1.0 м) Черный</v>
      </c>
      <c r="C1725" s="34">
        <v>64</v>
      </c>
      <c r="D1725" s="12">
        <f t="shared" si="169"/>
        <v>4.2240000000000002</v>
      </c>
      <c r="E1725" s="84">
        <f t="shared" si="169"/>
        <v>3.516</v>
      </c>
      <c r="F1725" s="74" t="s">
        <v>63</v>
      </c>
      <c r="H1725" s="46" t="s">
        <v>4505</v>
      </c>
      <c r="I1725" s="47">
        <v>3.52</v>
      </c>
      <c r="J1725" s="47">
        <v>2.93</v>
      </c>
      <c r="K1725" s="179">
        <v>3.26</v>
      </c>
      <c r="L1725" s="58" t="s">
        <v>3043</v>
      </c>
      <c r="M1725" s="113" t="s">
        <v>1424</v>
      </c>
      <c r="N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</row>
    <row r="1726" spans="1:101" ht="22.35" customHeight="1" outlineLevel="3">
      <c r="A1726"/>
      <c r="B1726" s="13" t="str">
        <f t="shared" si="168"/>
        <v xml:space="preserve">            Дата-кабель Hoco X5 Bamboo USB Type-C (1.0 м) Белый</v>
      </c>
      <c r="C1726" s="32">
        <v>2709</v>
      </c>
      <c r="D1726" s="12">
        <f t="shared" si="169"/>
        <v>5.4479999999999995</v>
      </c>
      <c r="E1726" s="84">
        <f t="shared" si="169"/>
        <v>4.5359999999999996</v>
      </c>
      <c r="F1726" s="74" t="s">
        <v>63</v>
      </c>
      <c r="H1726" s="46" t="s">
        <v>4506</v>
      </c>
      <c r="I1726" s="47">
        <v>4.54</v>
      </c>
      <c r="J1726" s="47">
        <v>3.78</v>
      </c>
      <c r="K1726" s="179">
        <v>4.07</v>
      </c>
      <c r="L1726" s="58" t="s">
        <v>3043</v>
      </c>
      <c r="M1726" s="113" t="s">
        <v>1424</v>
      </c>
      <c r="N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</row>
    <row r="1727" spans="1:101" ht="22.35" customHeight="1" outlineLevel="3">
      <c r="A1727"/>
      <c r="B1727" s="13" t="str">
        <f t="shared" si="168"/>
        <v xml:space="preserve">            Дата-кабель Hoco X5 Bamboo USB Type-C (1.0 м) Голубой</v>
      </c>
      <c r="C1727" s="32">
        <v>2716</v>
      </c>
      <c r="D1727" s="12">
        <f t="shared" si="169"/>
        <v>5.5439999999999996</v>
      </c>
      <c r="E1727" s="84">
        <f t="shared" si="169"/>
        <v>4.62</v>
      </c>
      <c r="F1727" s="74" t="s">
        <v>63</v>
      </c>
      <c r="H1727" s="46" t="s">
        <v>4507</v>
      </c>
      <c r="I1727" s="47">
        <v>4.62</v>
      </c>
      <c r="J1727" s="47">
        <v>3.85</v>
      </c>
      <c r="K1727" s="179">
        <v>4.58</v>
      </c>
      <c r="L1727" s="58" t="s">
        <v>3043</v>
      </c>
      <c r="M1727" s="113" t="s">
        <v>1424</v>
      </c>
      <c r="N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</row>
    <row r="1728" spans="1:101" ht="22.35" customHeight="1" outlineLevel="3">
      <c r="A1728"/>
      <c r="B1728" s="13" t="str">
        <f t="shared" si="168"/>
        <v xml:space="preserve">            Дата-кабель Hoco X5 Bamboo USB Type-C (1.0 м) Черный</v>
      </c>
      <c r="C1728" s="32">
        <v>2693</v>
      </c>
      <c r="D1728" s="12">
        <f t="shared" si="169"/>
        <v>5.76</v>
      </c>
      <c r="E1728" s="84">
        <f t="shared" si="169"/>
        <v>4.8</v>
      </c>
      <c r="F1728" s="74" t="s">
        <v>63</v>
      </c>
      <c r="H1728" s="46" t="s">
        <v>4508</v>
      </c>
      <c r="I1728" s="47">
        <v>4.8</v>
      </c>
      <c r="J1728" s="47">
        <v>4</v>
      </c>
      <c r="K1728" s="179">
        <v>4.3099999999999996</v>
      </c>
      <c r="L1728" s="58" t="s">
        <v>3043</v>
      </c>
      <c r="M1728" s="113" t="s">
        <v>1424</v>
      </c>
      <c r="N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</row>
    <row r="1729" spans="1:101" ht="22.35" customHeight="1" outlineLevel="3">
      <c r="A1729"/>
      <c r="B1729" s="13" t="str">
        <f t="shared" si="168"/>
        <v xml:space="preserve">            Дата-кабель Hoco X9 High speed Lightning (1.0 м) Голубой</v>
      </c>
      <c r="C1729" s="32">
        <v>6622</v>
      </c>
      <c r="D1729" s="12">
        <f t="shared" si="169"/>
        <v>6.7559999999999993</v>
      </c>
      <c r="E1729" s="84">
        <f t="shared" si="169"/>
        <v>5.6280000000000001</v>
      </c>
      <c r="F1729" s="74" t="s">
        <v>63</v>
      </c>
      <c r="H1729" s="46" t="s">
        <v>4509</v>
      </c>
      <c r="I1729" s="47">
        <v>5.63</v>
      </c>
      <c r="J1729" s="47">
        <v>4.6900000000000004</v>
      </c>
      <c r="K1729" s="179">
        <v>5.59</v>
      </c>
      <c r="L1729" s="58" t="s">
        <v>3043</v>
      </c>
      <c r="M1729" s="113" t="s">
        <v>1424</v>
      </c>
      <c r="N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</row>
    <row r="1730" spans="1:101" ht="22.35" customHeight="1" outlineLevel="3">
      <c r="A1730"/>
      <c r="B1730" s="13" t="str">
        <f t="shared" si="168"/>
        <v xml:space="preserve">            Дата-кабель Hoco X9 High speed Lightning (1.0 м) черный</v>
      </c>
      <c r="C1730" s="32">
        <v>6585</v>
      </c>
      <c r="D1730" s="12">
        <f t="shared" si="169"/>
        <v>7.032</v>
      </c>
      <c r="E1730" s="84">
        <f t="shared" si="169"/>
        <v>5.8559999999999999</v>
      </c>
      <c r="F1730" s="74" t="s">
        <v>63</v>
      </c>
      <c r="H1730" s="46" t="s">
        <v>4510</v>
      </c>
      <c r="I1730" s="47">
        <v>5.86</v>
      </c>
      <c r="J1730" s="47">
        <v>4.88</v>
      </c>
      <c r="K1730" s="179">
        <v>5.26</v>
      </c>
      <c r="L1730" s="58" t="s">
        <v>3043</v>
      </c>
      <c r="M1730" s="113" t="s">
        <v>1424</v>
      </c>
      <c r="N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</row>
    <row r="1731" spans="1:101" ht="22.35" customHeight="1" outlineLevel="3">
      <c r="A1731"/>
      <c r="B1731" s="13" t="str">
        <f t="shared" si="168"/>
        <v xml:space="preserve">            Дата-кабель Hoco X9 High speed Lightning (2.0 м) Красный</v>
      </c>
      <c r="C1731" s="32">
        <v>6653</v>
      </c>
      <c r="D1731" s="12">
        <f t="shared" si="169"/>
        <v>8.64</v>
      </c>
      <c r="E1731" s="84">
        <f t="shared" si="169"/>
        <v>7.1999999999999993</v>
      </c>
      <c r="F1731" s="74" t="s">
        <v>63</v>
      </c>
      <c r="H1731" s="46" t="s">
        <v>4511</v>
      </c>
      <c r="I1731" s="47">
        <v>7.2</v>
      </c>
      <c r="J1731" s="47">
        <v>6</v>
      </c>
      <c r="K1731" s="179">
        <v>7.13</v>
      </c>
      <c r="L1731" s="58" t="s">
        <v>3043</v>
      </c>
      <c r="M1731" s="113" t="s">
        <v>1424</v>
      </c>
      <c r="N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</row>
    <row r="1732" spans="1:101" ht="22.35" customHeight="1" outlineLevel="3">
      <c r="A1732"/>
      <c r="B1732" s="13" t="str">
        <f t="shared" si="168"/>
        <v xml:space="preserve">            Дата-кабель Hoco X9 High speed Lightning (2.0 м) Черный</v>
      </c>
      <c r="C1732" s="32">
        <v>6639</v>
      </c>
      <c r="D1732" s="12">
        <f t="shared" si="169"/>
        <v>8.9879999999999995</v>
      </c>
      <c r="E1732" s="84">
        <f t="shared" si="169"/>
        <v>7.4879999999999995</v>
      </c>
      <c r="F1732" s="74" t="s">
        <v>63</v>
      </c>
      <c r="H1732" s="46" t="s">
        <v>4512</v>
      </c>
      <c r="I1732" s="47">
        <v>7.49</v>
      </c>
      <c r="J1732" s="47">
        <v>6.24</v>
      </c>
      <c r="K1732" s="179">
        <v>6.73</v>
      </c>
      <c r="L1732" s="58" t="s">
        <v>3043</v>
      </c>
      <c r="M1732" s="113" t="s">
        <v>1424</v>
      </c>
      <c r="N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</row>
    <row r="1733" spans="1:101" ht="22.35" customHeight="1" outlineLevel="3">
      <c r="A1733"/>
      <c r="B1733" s="13" t="str">
        <f t="shared" si="168"/>
        <v xml:space="preserve">            Дата-кабель Hoco X9 High speed MicroUSB (1.0 м) Белый</v>
      </c>
      <c r="C1733" s="32">
        <v>6691</v>
      </c>
      <c r="D1733" s="12">
        <f t="shared" si="169"/>
        <v>5.9039999999999999</v>
      </c>
      <c r="E1733" s="84">
        <f t="shared" si="169"/>
        <v>4.919999999999999</v>
      </c>
      <c r="F1733" s="74" t="s">
        <v>63</v>
      </c>
      <c r="H1733" s="46" t="s">
        <v>4513</v>
      </c>
      <c r="I1733" s="47">
        <v>4.92</v>
      </c>
      <c r="J1733" s="47">
        <v>4.0999999999999996</v>
      </c>
      <c r="K1733" s="179">
        <v>4.4400000000000004</v>
      </c>
      <c r="L1733" s="58" t="s">
        <v>3043</v>
      </c>
      <c r="M1733" s="113" t="s">
        <v>1424</v>
      </c>
      <c r="N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</row>
    <row r="1734" spans="1:101" ht="22.35" customHeight="1" outlineLevel="3">
      <c r="A1734"/>
      <c r="B1734" s="13" t="str">
        <f t="shared" si="168"/>
        <v xml:space="preserve">            Дата-кабель Hoco X9 High speed MicroUSB (1.0 м) Красный</v>
      </c>
      <c r="C1734" s="32">
        <v>6707</v>
      </c>
      <c r="D1734" s="12">
        <f t="shared" si="169"/>
        <v>5.6760000000000002</v>
      </c>
      <c r="E1734" s="84">
        <f t="shared" si="169"/>
        <v>4.7279999999999998</v>
      </c>
      <c r="F1734" s="74" t="s">
        <v>63</v>
      </c>
      <c r="H1734" s="46" t="s">
        <v>4514</v>
      </c>
      <c r="I1734" s="47">
        <v>4.7300000000000004</v>
      </c>
      <c r="J1734" s="47">
        <v>3.94</v>
      </c>
      <c r="K1734" s="179">
        <v>4.6900000000000004</v>
      </c>
      <c r="L1734" s="58" t="s">
        <v>3043</v>
      </c>
      <c r="M1734" s="113" t="s">
        <v>1424</v>
      </c>
      <c r="N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</row>
    <row r="1735" spans="1:101" ht="22.35" customHeight="1" outlineLevel="3">
      <c r="A1735"/>
      <c r="B1735" s="13" t="str">
        <f t="shared" si="168"/>
        <v xml:space="preserve">            Дата-кабель Hoco X9 High speed MicroUSB (1.0 м) Розовый</v>
      </c>
      <c r="C1735" s="32">
        <v>6714</v>
      </c>
      <c r="D1735" s="12">
        <f t="shared" si="169"/>
        <v>5.6760000000000002</v>
      </c>
      <c r="E1735" s="84">
        <f t="shared" si="169"/>
        <v>4.7279999999999998</v>
      </c>
      <c r="F1735" s="74" t="s">
        <v>63</v>
      </c>
      <c r="H1735" s="46" t="s">
        <v>4515</v>
      </c>
      <c r="I1735" s="47">
        <v>4.7300000000000004</v>
      </c>
      <c r="J1735" s="47">
        <v>3.94</v>
      </c>
      <c r="K1735" s="179">
        <v>4.6900000000000004</v>
      </c>
      <c r="L1735" s="58" t="s">
        <v>3043</v>
      </c>
      <c r="M1735" s="113" t="s">
        <v>1424</v>
      </c>
      <c r="N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</row>
    <row r="1736" spans="1:101" ht="22.35" customHeight="1" outlineLevel="3">
      <c r="A1736"/>
      <c r="B1736" s="13" t="str">
        <f t="shared" si="168"/>
        <v xml:space="preserve">            Дата-кабель Hoco X9 High speed MicroUSB (1.0 м) черный</v>
      </c>
      <c r="C1736" s="32">
        <v>6684</v>
      </c>
      <c r="D1736" s="12">
        <f t="shared" si="169"/>
        <v>5.9039999999999999</v>
      </c>
      <c r="E1736" s="84">
        <f t="shared" si="169"/>
        <v>4.919999999999999</v>
      </c>
      <c r="F1736" s="74" t="s">
        <v>63</v>
      </c>
      <c r="H1736" s="46" t="s">
        <v>4516</v>
      </c>
      <c r="I1736" s="47">
        <v>4.92</v>
      </c>
      <c r="J1736" s="47">
        <v>4.0999999999999996</v>
      </c>
      <c r="K1736" s="179">
        <v>4.4400000000000004</v>
      </c>
      <c r="L1736" s="58" t="s">
        <v>3043</v>
      </c>
      <c r="M1736" s="113" t="s">
        <v>1424</v>
      </c>
      <c r="N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</row>
    <row r="1737" spans="1:101" ht="22.35" customHeight="1" outlineLevel="3">
      <c r="A1737"/>
      <c r="B1737" s="13" t="str">
        <f t="shared" si="168"/>
        <v xml:space="preserve">            Дата-кабель Hoco X9 High speed MicroUSB (2.0 м) Черный</v>
      </c>
      <c r="C1737" s="32">
        <v>6738</v>
      </c>
      <c r="D1737" s="12">
        <f t="shared" si="169"/>
        <v>7.4279999999999999</v>
      </c>
      <c r="E1737" s="84">
        <f t="shared" si="169"/>
        <v>6.1920000000000002</v>
      </c>
      <c r="F1737" s="74" t="s">
        <v>63</v>
      </c>
      <c r="H1737" s="46" t="s">
        <v>4517</v>
      </c>
      <c r="I1737" s="47">
        <v>6.19</v>
      </c>
      <c r="J1737" s="47">
        <v>5.16</v>
      </c>
      <c r="K1737" s="179">
        <v>5.57</v>
      </c>
      <c r="L1737" s="58" t="s">
        <v>3043</v>
      </c>
      <c r="M1737" s="113" t="s">
        <v>1424</v>
      </c>
      <c r="N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</row>
    <row r="1738" spans="1:101" ht="12.6" customHeight="1" outlineLevel="2">
      <c r="A1738"/>
      <c r="B1738" s="35" t="s">
        <v>490</v>
      </c>
      <c r="C1738" s="29"/>
      <c r="D1738" s="29"/>
      <c r="E1738" s="29"/>
      <c r="F1738" s="29"/>
      <c r="G1738" s="29"/>
      <c r="H1738" s="49"/>
      <c r="I1738" s="49"/>
      <c r="J1738" s="49"/>
      <c r="K1738" s="29"/>
      <c r="L1738" s="29"/>
      <c r="M1738" s="29"/>
      <c r="N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</row>
    <row r="1739" spans="1:101" ht="22.35" customHeight="1" outlineLevel="3">
      <c r="A1739"/>
      <c r="B1739" s="13" t="str">
        <f t="shared" ref="B1739:B1741" si="170">HYPERLINK(CONCATENATE("http://belpult.by/site_search?search_term=",C1739),H1739)</f>
        <v xml:space="preserve">            Внешний аккумулятор универсальный Hoco B21-5200 mAh Tiny Concave pattern Power bank белый</v>
      </c>
      <c r="C1739" s="31" t="s">
        <v>2194</v>
      </c>
      <c r="D1739" s="12">
        <f t="shared" si="169"/>
        <v>25.116</v>
      </c>
      <c r="E1739" s="84">
        <f t="shared" si="169"/>
        <v>20.928000000000001</v>
      </c>
      <c r="F1739" s="74" t="s">
        <v>63</v>
      </c>
      <c r="H1739" s="46" t="s">
        <v>2193</v>
      </c>
      <c r="I1739" s="47">
        <v>20.93</v>
      </c>
      <c r="J1739" s="47">
        <v>17.440000000000001</v>
      </c>
      <c r="K1739" s="179">
        <v>20.72</v>
      </c>
      <c r="L1739" s="58" t="s">
        <v>3043</v>
      </c>
      <c r="M1739" s="113" t="s">
        <v>1424</v>
      </c>
      <c r="N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</row>
    <row r="1740" spans="1:101" ht="22.35" customHeight="1" outlineLevel="3">
      <c r="A1740"/>
      <c r="B1740" s="13" t="str">
        <f t="shared" si="170"/>
        <v xml:space="preserve">            Внешний аккумулятор универсальный Hoco B21-5200 mAh Tiny Concave pattern Power bank серый</v>
      </c>
      <c r="C1740" s="31" t="s">
        <v>2196</v>
      </c>
      <c r="D1740" s="12">
        <f t="shared" si="169"/>
        <v>24.671999999999997</v>
      </c>
      <c r="E1740" s="84">
        <f t="shared" si="169"/>
        <v>20.555999999999997</v>
      </c>
      <c r="F1740" s="74" t="s">
        <v>63</v>
      </c>
      <c r="H1740" s="46" t="s">
        <v>2195</v>
      </c>
      <c r="I1740" s="47">
        <v>20.56</v>
      </c>
      <c r="J1740" s="47">
        <v>17.13</v>
      </c>
      <c r="K1740" s="179">
        <v>19.559999999999999</v>
      </c>
      <c r="L1740" s="58" t="s">
        <v>3043</v>
      </c>
      <c r="M1740" s="113" t="s">
        <v>1424</v>
      </c>
      <c r="N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</row>
    <row r="1741" spans="1:101" ht="22.35" customHeight="1" outlineLevel="3">
      <c r="A1741"/>
      <c r="B1741" s="13" t="str">
        <f t="shared" si="170"/>
        <v xml:space="preserve">            Портативный внешний Li-ion аккумулятор Vanson USB-5200 (Li-ion 3.7В 5200мА, 1x5В 2,1A / 2x5В 1A)</v>
      </c>
      <c r="C1741" s="32">
        <v>13513</v>
      </c>
      <c r="D1741" s="12">
        <f t="shared" si="169"/>
        <v>37.212000000000003</v>
      </c>
      <c r="E1741" s="84">
        <f t="shared" si="169"/>
        <v>31.02</v>
      </c>
      <c r="F1741" s="74" t="s">
        <v>63</v>
      </c>
      <c r="H1741" s="46" t="s">
        <v>491</v>
      </c>
      <c r="I1741" s="47">
        <v>31.01</v>
      </c>
      <c r="J1741" s="47">
        <v>25.85</v>
      </c>
      <c r="K1741" s="179">
        <v>30.32</v>
      </c>
      <c r="L1741" s="58" t="s">
        <v>3043</v>
      </c>
      <c r="M1741" s="113" t="s">
        <v>1419</v>
      </c>
      <c r="N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</row>
    <row r="1742" spans="1:101" ht="22.8" customHeight="1" outlineLevel="1">
      <c r="A1742"/>
      <c r="B1742" s="64" t="s">
        <v>4155</v>
      </c>
      <c r="C1742" s="75"/>
      <c r="D1742" s="75"/>
      <c r="E1742" s="75"/>
      <c r="F1742" s="75"/>
      <c r="G1742" s="75"/>
      <c r="H1742" s="116"/>
      <c r="I1742" s="116"/>
      <c r="J1742" s="116"/>
      <c r="K1742" s="75"/>
      <c r="L1742" s="75"/>
      <c r="M1742" s="75"/>
      <c r="N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</row>
    <row r="1743" spans="1:101" ht="22.35" customHeight="1" outlineLevel="2">
      <c r="A1743"/>
      <c r="B1743" s="13" t="str">
        <f t="shared" ref="B1743:B1766" si="171">HYPERLINK(CONCATENATE("http://belpult.by/site_search?search_term=",C1743),H1743)</f>
        <v xml:space="preserve">        Micro SD карта памяти Hoco 4GB Class 6 (без адаптера) USB 2.0</v>
      </c>
      <c r="C1743" s="34">
        <v>359</v>
      </c>
      <c r="D1743" s="12">
        <f t="shared" si="169"/>
        <v>12.6</v>
      </c>
      <c r="E1743" s="84">
        <f t="shared" si="169"/>
        <v>10.5</v>
      </c>
      <c r="F1743" s="74" t="s">
        <v>63</v>
      </c>
      <c r="H1743" s="46" t="s">
        <v>3093</v>
      </c>
      <c r="I1743" s="47">
        <v>10.5</v>
      </c>
      <c r="J1743" s="47">
        <v>8.75</v>
      </c>
      <c r="K1743" s="179">
        <v>9.44</v>
      </c>
      <c r="L1743" s="58" t="s">
        <v>3043</v>
      </c>
      <c r="M1743" s="113" t="s">
        <v>1427</v>
      </c>
      <c r="N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</row>
    <row r="1744" spans="1:101" ht="22.35" customHeight="1" outlineLevel="2">
      <c r="A1744"/>
      <c r="B1744" s="13" t="str">
        <f t="shared" si="171"/>
        <v xml:space="preserve">        Micro SDHC карта памяти Hoco 16GB Class 10 (без адаптера) USB 3.0</v>
      </c>
      <c r="C1744" s="32">
        <v>5805</v>
      </c>
      <c r="D1744" s="12">
        <f t="shared" si="169"/>
        <v>14.591999999999999</v>
      </c>
      <c r="E1744" s="84">
        <f t="shared" si="169"/>
        <v>12.156000000000001</v>
      </c>
      <c r="F1744" s="74" t="s">
        <v>63</v>
      </c>
      <c r="H1744" s="46" t="s">
        <v>3094</v>
      </c>
      <c r="I1744" s="47">
        <v>12.16</v>
      </c>
      <c r="J1744" s="47">
        <v>10.130000000000001</v>
      </c>
      <c r="K1744" s="179">
        <v>10.96</v>
      </c>
      <c r="L1744" s="58" t="s">
        <v>3043</v>
      </c>
      <c r="M1744" s="113" t="s">
        <v>1427</v>
      </c>
      <c r="N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</row>
    <row r="1745" spans="1:101" ht="22.35" customHeight="1" outlineLevel="2">
      <c r="A1745"/>
      <c r="B1745" s="13" t="str">
        <f t="shared" si="171"/>
        <v xml:space="preserve">        Micro SDHC карта памяти Hoco 32GB Class 10 (без адаптера) USB 3.0</v>
      </c>
      <c r="C1745" s="32">
        <v>5812</v>
      </c>
      <c r="D1745" s="12">
        <f t="shared" si="169"/>
        <v>15.311999999999999</v>
      </c>
      <c r="E1745" s="84">
        <f t="shared" si="169"/>
        <v>12.756</v>
      </c>
      <c r="F1745" s="74" t="s">
        <v>63</v>
      </c>
      <c r="H1745" s="46" t="s">
        <v>3095</v>
      </c>
      <c r="I1745" s="47">
        <v>12.76</v>
      </c>
      <c r="J1745" s="47">
        <v>10.63</v>
      </c>
      <c r="K1745" s="179">
        <v>11.75</v>
      </c>
      <c r="L1745" s="58" t="s">
        <v>3043</v>
      </c>
      <c r="M1745" s="113" t="s">
        <v>1427</v>
      </c>
      <c r="N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</row>
    <row r="1746" spans="1:101" ht="22.35" customHeight="1" outlineLevel="2">
      <c r="A1746"/>
      <c r="B1746" s="13" t="str">
        <f t="shared" si="171"/>
        <v xml:space="preserve">        Micro SDHC карта памяти Hoco 8GB Class 10 (без адаптера) USB 2.0м</v>
      </c>
      <c r="C1746" s="32">
        <v>5799</v>
      </c>
      <c r="D1746" s="12">
        <f t="shared" si="169"/>
        <v>13.247999999999999</v>
      </c>
      <c r="E1746" s="84">
        <f t="shared" si="169"/>
        <v>11.04</v>
      </c>
      <c r="F1746" s="74" t="s">
        <v>63</v>
      </c>
      <c r="H1746" s="46" t="s">
        <v>3096</v>
      </c>
      <c r="I1746" s="47">
        <v>11.04</v>
      </c>
      <c r="J1746" s="47">
        <v>9.1999999999999993</v>
      </c>
      <c r="K1746" s="179">
        <v>9.94</v>
      </c>
      <c r="L1746" s="58" t="s">
        <v>3043</v>
      </c>
      <c r="M1746" s="113" t="s">
        <v>1427</v>
      </c>
      <c r="N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</row>
    <row r="1747" spans="1:101" ht="22.35" customHeight="1" outlineLevel="2">
      <c r="A1747"/>
      <c r="B1747" s="13" t="str">
        <f t="shared" si="171"/>
        <v xml:space="preserve">        Micro SDXC карта памяти Hoco 64GB Class 10 (без адаптера) USB 3.0</v>
      </c>
      <c r="C1747" s="32">
        <v>5829</v>
      </c>
      <c r="D1747" s="12">
        <f t="shared" si="169"/>
        <v>40.811999999999998</v>
      </c>
      <c r="E1747" s="84">
        <f t="shared" si="169"/>
        <v>34.007999999999996</v>
      </c>
      <c r="F1747" s="74" t="s">
        <v>63</v>
      </c>
      <c r="H1747" s="46" t="s">
        <v>3097</v>
      </c>
      <c r="I1747" s="47">
        <v>34.01</v>
      </c>
      <c r="J1747" s="47">
        <v>28.34</v>
      </c>
      <c r="K1747" s="179">
        <v>31.33</v>
      </c>
      <c r="L1747" s="58" t="s">
        <v>3043</v>
      </c>
      <c r="M1747" s="113" t="s">
        <v>1427</v>
      </c>
      <c r="N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</row>
    <row r="1748" spans="1:101" ht="22.35" customHeight="1" outlineLevel="2">
      <c r="A1748"/>
      <c r="B1748" s="13" t="str">
        <f t="shared" si="171"/>
        <v xml:space="preserve">        USB флэш-диск Smart Buy 16GB Clossy series Black SB16GBGS-K</v>
      </c>
      <c r="C1748" s="31" t="s">
        <v>4102</v>
      </c>
      <c r="D1748" s="12">
        <f t="shared" si="169"/>
        <v>12.311999999999999</v>
      </c>
      <c r="E1748" s="84">
        <f t="shared" si="169"/>
        <v>10.26</v>
      </c>
      <c r="F1748" s="74" t="s">
        <v>63</v>
      </c>
      <c r="H1748" s="46" t="s">
        <v>4101</v>
      </c>
      <c r="I1748" s="47">
        <v>10.26</v>
      </c>
      <c r="J1748" s="47">
        <v>8.5500000000000007</v>
      </c>
      <c r="K1748" s="179">
        <v>9.2200000000000006</v>
      </c>
      <c r="L1748" s="58" t="s">
        <v>3043</v>
      </c>
      <c r="M1748" s="113" t="s">
        <v>1427</v>
      </c>
      <c r="N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</row>
    <row r="1749" spans="1:101" ht="22.35" customHeight="1" outlineLevel="2">
      <c r="A1749"/>
      <c r="B1749" s="13" t="str">
        <f t="shared" si="171"/>
        <v xml:space="preserve">        USB флэш-диск Smart Buy 16GB Glossy series Blue SB16GBGS-B</v>
      </c>
      <c r="C1749" s="31" t="s">
        <v>3147</v>
      </c>
      <c r="D1749" s="12">
        <f t="shared" si="169"/>
        <v>12.311999999999999</v>
      </c>
      <c r="E1749" s="84">
        <f t="shared" si="169"/>
        <v>10.26</v>
      </c>
      <c r="F1749" s="74" t="s">
        <v>63</v>
      </c>
      <c r="H1749" s="46" t="s">
        <v>3146</v>
      </c>
      <c r="I1749" s="47">
        <v>10.26</v>
      </c>
      <c r="J1749" s="47">
        <v>8.5500000000000007</v>
      </c>
      <c r="K1749" s="179">
        <v>9.2200000000000006</v>
      </c>
      <c r="L1749" s="58" t="s">
        <v>3043</v>
      </c>
      <c r="M1749" s="113" t="s">
        <v>1427</v>
      </c>
      <c r="N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</row>
    <row r="1750" spans="1:101" ht="22.35" customHeight="1" outlineLevel="2">
      <c r="A1750"/>
      <c r="B1750" s="13" t="str">
        <f t="shared" si="171"/>
        <v xml:space="preserve">        USB флэш-диск Smart Buy 16GB STREAM Yellow (SB16GBST-Y)</v>
      </c>
      <c r="C1750" s="31" t="s">
        <v>4157</v>
      </c>
      <c r="D1750" s="12">
        <f t="shared" si="169"/>
        <v>12.468</v>
      </c>
      <c r="E1750" s="84">
        <f t="shared" si="169"/>
        <v>10.391999999999999</v>
      </c>
      <c r="F1750" s="74" t="s">
        <v>63</v>
      </c>
      <c r="H1750" s="46" t="s">
        <v>4156</v>
      </c>
      <c r="I1750" s="47">
        <v>10.39</v>
      </c>
      <c r="J1750" s="47">
        <v>8.66</v>
      </c>
      <c r="K1750" s="179">
        <v>9.35</v>
      </c>
      <c r="L1750" s="58" t="s">
        <v>3043</v>
      </c>
      <c r="M1750" s="113" t="s">
        <v>1427</v>
      </c>
      <c r="N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</row>
    <row r="1751" spans="1:101" ht="22.35" customHeight="1" outlineLevel="2">
      <c r="A1751"/>
      <c r="B1751" s="13" t="str">
        <f t="shared" si="171"/>
        <v xml:space="preserve">        USB флэш-диск Smart Buy 16GB V-Cut Silver SB16GBVC-S</v>
      </c>
      <c r="C1751" s="31" t="s">
        <v>3149</v>
      </c>
      <c r="D1751" s="12">
        <f t="shared" si="169"/>
        <v>12.311999999999999</v>
      </c>
      <c r="E1751" s="84">
        <f t="shared" si="169"/>
        <v>10.26</v>
      </c>
      <c r="F1751" s="74" t="s">
        <v>63</v>
      </c>
      <c r="H1751" s="46" t="s">
        <v>3148</v>
      </c>
      <c r="I1751" s="47">
        <v>10.26</v>
      </c>
      <c r="J1751" s="47">
        <v>8.5500000000000007</v>
      </c>
      <c r="K1751" s="179">
        <v>9.2200000000000006</v>
      </c>
      <c r="L1751" s="59" t="s">
        <v>3044</v>
      </c>
      <c r="M1751" s="113" t="s">
        <v>1427</v>
      </c>
      <c r="N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</row>
    <row r="1752" spans="1:101" ht="22.35" customHeight="1" outlineLevel="2">
      <c r="A1752"/>
      <c r="B1752" s="13" t="str">
        <f t="shared" si="171"/>
        <v xml:space="preserve">        USB флэш-диск Smart Buy 32GB Crown White (SB32GBCRW-W)</v>
      </c>
      <c r="C1752" s="31" t="s">
        <v>4104</v>
      </c>
      <c r="D1752" s="12">
        <f t="shared" si="169"/>
        <v>14.52</v>
      </c>
      <c r="E1752" s="84">
        <f t="shared" si="169"/>
        <v>12.096</v>
      </c>
      <c r="F1752" s="74" t="s">
        <v>63</v>
      </c>
      <c r="H1752" s="46" t="s">
        <v>4103</v>
      </c>
      <c r="I1752" s="47">
        <v>12.1</v>
      </c>
      <c r="J1752" s="47">
        <v>10.08</v>
      </c>
      <c r="K1752" s="179">
        <v>10.89</v>
      </c>
      <c r="L1752" s="59" t="s">
        <v>3044</v>
      </c>
      <c r="M1752" s="113" t="s">
        <v>1427</v>
      </c>
      <c r="N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</row>
    <row r="1753" spans="1:101" ht="22.35" customHeight="1" outlineLevel="2">
      <c r="A1753"/>
      <c r="B1753" s="13" t="str">
        <f t="shared" si="171"/>
        <v xml:space="preserve">        USB флэш-диск Smart Buy 32GB Glossy series Black SB32GBGS-K</v>
      </c>
      <c r="C1753" s="31" t="s">
        <v>3151</v>
      </c>
      <c r="D1753" s="12">
        <f t="shared" ref="D1753:E1816" si="172">PRODUCT(I1753,1.2)</f>
        <v>14.52</v>
      </c>
      <c r="E1753" s="84">
        <f t="shared" si="172"/>
        <v>12.096</v>
      </c>
      <c r="F1753" s="74" t="s">
        <v>63</v>
      </c>
      <c r="H1753" s="46" t="s">
        <v>3150</v>
      </c>
      <c r="I1753" s="47">
        <v>12.1</v>
      </c>
      <c r="J1753" s="47">
        <v>10.08</v>
      </c>
      <c r="K1753" s="179">
        <v>10.89</v>
      </c>
      <c r="L1753" s="58" t="s">
        <v>3043</v>
      </c>
      <c r="M1753" s="113" t="s">
        <v>1427</v>
      </c>
      <c r="N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</row>
    <row r="1754" spans="1:101" ht="22.35" customHeight="1" outlineLevel="2">
      <c r="A1754"/>
      <c r="B1754" s="13" t="str">
        <f t="shared" si="171"/>
        <v xml:space="preserve">        USB флэш-диск Smart Buy 32GB Glossy series Blue SB32GBGS-B</v>
      </c>
      <c r="C1754" s="31" t="s">
        <v>4106</v>
      </c>
      <c r="D1754" s="12">
        <f t="shared" si="172"/>
        <v>14.52</v>
      </c>
      <c r="E1754" s="84">
        <f t="shared" si="172"/>
        <v>12.096</v>
      </c>
      <c r="F1754" s="74" t="s">
        <v>63</v>
      </c>
      <c r="H1754" s="46" t="s">
        <v>4105</v>
      </c>
      <c r="I1754" s="47">
        <v>12.1</v>
      </c>
      <c r="J1754" s="47">
        <v>10.08</v>
      </c>
      <c r="K1754" s="179">
        <v>10.89</v>
      </c>
      <c r="L1754" s="58" t="s">
        <v>3043</v>
      </c>
      <c r="M1754" s="113" t="s">
        <v>1427</v>
      </c>
      <c r="N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</row>
    <row r="1755" spans="1:101" ht="22.35" customHeight="1" outlineLevel="2">
      <c r="A1755"/>
      <c r="B1755" s="13" t="str">
        <f t="shared" si="171"/>
        <v xml:space="preserve">        USB флэш-диск Smart Buy 32GB Paean Black (SB32GBPN-K)</v>
      </c>
      <c r="C1755" s="31" t="s">
        <v>4108</v>
      </c>
      <c r="D1755" s="12">
        <f t="shared" si="172"/>
        <v>14.52</v>
      </c>
      <c r="E1755" s="84">
        <f t="shared" si="172"/>
        <v>12.096</v>
      </c>
      <c r="F1755" s="74" t="s">
        <v>63</v>
      </c>
      <c r="H1755" s="46" t="s">
        <v>4107</v>
      </c>
      <c r="I1755" s="47">
        <v>12.1</v>
      </c>
      <c r="J1755" s="47">
        <v>10.08</v>
      </c>
      <c r="K1755" s="179">
        <v>10.89</v>
      </c>
      <c r="L1755" s="58" t="s">
        <v>3043</v>
      </c>
      <c r="M1755" s="113" t="s">
        <v>1427</v>
      </c>
      <c r="N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</row>
    <row r="1756" spans="1:101" ht="22.35" customHeight="1" outlineLevel="2">
      <c r="A1756"/>
      <c r="B1756" s="13" t="str">
        <f t="shared" si="171"/>
        <v xml:space="preserve">        USB флэш-диск Smart Buy 32GB Paean White (SB32GBPN-W)</v>
      </c>
      <c r="C1756" s="31" t="s">
        <v>3153</v>
      </c>
      <c r="D1756" s="12">
        <f t="shared" si="172"/>
        <v>14.52</v>
      </c>
      <c r="E1756" s="84">
        <f t="shared" si="172"/>
        <v>12.096</v>
      </c>
      <c r="F1756" s="74" t="s">
        <v>63</v>
      </c>
      <c r="H1756" s="46" t="s">
        <v>3152</v>
      </c>
      <c r="I1756" s="47">
        <v>12.1</v>
      </c>
      <c r="J1756" s="47">
        <v>10.08</v>
      </c>
      <c r="K1756" s="179">
        <v>10.89</v>
      </c>
      <c r="L1756" s="59" t="s">
        <v>3044</v>
      </c>
      <c r="M1756" s="113" t="s">
        <v>1427</v>
      </c>
      <c r="N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</row>
    <row r="1757" spans="1:101" ht="22.35" customHeight="1" outlineLevel="2">
      <c r="A1757"/>
      <c r="B1757" s="13" t="str">
        <f t="shared" si="171"/>
        <v xml:space="preserve">        USB флэш-диск Smart Buy 32GB Quart series Black (SB32GBQZ-K)</v>
      </c>
      <c r="C1757" s="31" t="s">
        <v>4110</v>
      </c>
      <c r="D1757" s="12">
        <f t="shared" si="172"/>
        <v>14.52</v>
      </c>
      <c r="E1757" s="84">
        <f t="shared" si="172"/>
        <v>12.096</v>
      </c>
      <c r="F1757" s="74" t="s">
        <v>63</v>
      </c>
      <c r="H1757" s="46" t="s">
        <v>4109</v>
      </c>
      <c r="I1757" s="47">
        <v>12.1</v>
      </c>
      <c r="J1757" s="47">
        <v>10.08</v>
      </c>
      <c r="K1757" s="179">
        <v>10.89</v>
      </c>
      <c r="L1757" s="58" t="s">
        <v>3043</v>
      </c>
      <c r="M1757" s="113" t="s">
        <v>1427</v>
      </c>
      <c r="N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</row>
    <row r="1758" spans="1:101" ht="22.35" customHeight="1" outlineLevel="2">
      <c r="A1758"/>
      <c r="B1758" s="13" t="str">
        <f t="shared" si="171"/>
        <v xml:space="preserve">        USB флэш-диск Smart Buy 32GB V-Cut Black (SB32GBVC-K)</v>
      </c>
      <c r="C1758" s="31" t="s">
        <v>4112</v>
      </c>
      <c r="D1758" s="12">
        <f t="shared" si="172"/>
        <v>15.6</v>
      </c>
      <c r="E1758" s="84">
        <f t="shared" si="172"/>
        <v>12.996</v>
      </c>
      <c r="F1758" s="74" t="s">
        <v>63</v>
      </c>
      <c r="H1758" s="46" t="s">
        <v>4111</v>
      </c>
      <c r="I1758" s="47">
        <v>13</v>
      </c>
      <c r="J1758" s="47">
        <v>10.83</v>
      </c>
      <c r="K1758" s="179">
        <v>11.7</v>
      </c>
      <c r="L1758" s="58" t="s">
        <v>3043</v>
      </c>
      <c r="M1758" s="113" t="s">
        <v>1427</v>
      </c>
      <c r="N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</row>
    <row r="1759" spans="1:101" ht="22.35" customHeight="1" outlineLevel="2">
      <c r="A1759"/>
      <c r="B1759" s="13" t="str">
        <f t="shared" si="171"/>
        <v xml:space="preserve">        USB флэш-диск Smart Buy 32GB V-Cut Silver SB32GBVC-S</v>
      </c>
      <c r="C1759" s="31" t="s">
        <v>3155</v>
      </c>
      <c r="D1759" s="12">
        <f t="shared" si="172"/>
        <v>14.52</v>
      </c>
      <c r="E1759" s="84">
        <f t="shared" si="172"/>
        <v>12.096</v>
      </c>
      <c r="F1759" s="74" t="s">
        <v>63</v>
      </c>
      <c r="H1759" s="46" t="s">
        <v>3154</v>
      </c>
      <c r="I1759" s="47">
        <v>12.1</v>
      </c>
      <c r="J1759" s="47">
        <v>10.08</v>
      </c>
      <c r="K1759" s="179">
        <v>10.89</v>
      </c>
      <c r="L1759" s="58" t="s">
        <v>3043</v>
      </c>
      <c r="M1759" s="113" t="s">
        <v>1427</v>
      </c>
      <c r="N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</row>
    <row r="1760" spans="1:101" ht="22.35" customHeight="1" outlineLevel="2">
      <c r="A1760"/>
      <c r="B1760" s="13" t="str">
        <f t="shared" si="171"/>
        <v xml:space="preserve">        USB флэш-диск Smart Buy 64GB Crown Black (SB64GBCRW-K)</v>
      </c>
      <c r="C1760" s="31" t="s">
        <v>4114</v>
      </c>
      <c r="D1760" s="12">
        <f t="shared" si="172"/>
        <v>29.015999999999998</v>
      </c>
      <c r="E1760" s="84">
        <f t="shared" si="172"/>
        <v>24.179999999999996</v>
      </c>
      <c r="F1760" s="74" t="s">
        <v>63</v>
      </c>
      <c r="H1760" s="46" t="s">
        <v>4113</v>
      </c>
      <c r="I1760" s="47">
        <v>24.18</v>
      </c>
      <c r="J1760" s="47">
        <v>20.149999999999999</v>
      </c>
      <c r="K1760" s="179">
        <v>21.76</v>
      </c>
      <c r="L1760" s="58" t="s">
        <v>3043</v>
      </c>
      <c r="M1760" s="113" t="s">
        <v>1427</v>
      </c>
      <c r="N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</row>
    <row r="1761" spans="1:101" ht="22.35" customHeight="1" outlineLevel="2">
      <c r="A1761"/>
      <c r="B1761" s="13" t="str">
        <f t="shared" si="171"/>
        <v xml:space="preserve">        USB флэш-диск Smart Buy 64GB Quartz series Black (SB64GBQZ-K)</v>
      </c>
      <c r="C1761" s="31" t="s">
        <v>3157</v>
      </c>
      <c r="D1761" s="12">
        <f t="shared" si="172"/>
        <v>29.015999999999998</v>
      </c>
      <c r="E1761" s="84">
        <f t="shared" si="172"/>
        <v>24.179999999999996</v>
      </c>
      <c r="F1761" s="74" t="s">
        <v>63</v>
      </c>
      <c r="H1761" s="46" t="s">
        <v>3156</v>
      </c>
      <c r="I1761" s="47">
        <v>24.18</v>
      </c>
      <c r="J1761" s="47">
        <v>20.149999999999999</v>
      </c>
      <c r="K1761" s="179">
        <v>21.76</v>
      </c>
      <c r="L1761" s="58" t="s">
        <v>3043</v>
      </c>
      <c r="M1761" s="113" t="s">
        <v>1419</v>
      </c>
      <c r="N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</row>
    <row r="1762" spans="1:101" ht="22.35" customHeight="1" outlineLevel="2">
      <c r="A1762"/>
      <c r="B1762" s="13" t="str">
        <f t="shared" si="171"/>
        <v xml:space="preserve">        USB флэш-диск Smart Buy 8GB Crown Black (SB8GBCRW-K)</v>
      </c>
      <c r="C1762" s="31" t="s">
        <v>3159</v>
      </c>
      <c r="D1762" s="12">
        <f t="shared" si="172"/>
        <v>12.468</v>
      </c>
      <c r="E1762" s="84">
        <f t="shared" si="172"/>
        <v>10.391999999999999</v>
      </c>
      <c r="F1762" s="74" t="s">
        <v>63</v>
      </c>
      <c r="H1762" s="46" t="s">
        <v>3158</v>
      </c>
      <c r="I1762" s="47">
        <v>10.39</v>
      </c>
      <c r="J1762" s="47">
        <v>8.66</v>
      </c>
      <c r="K1762" s="179">
        <v>9.35</v>
      </c>
      <c r="L1762" s="58" t="s">
        <v>3043</v>
      </c>
      <c r="M1762" s="113" t="s">
        <v>1427</v>
      </c>
      <c r="N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</row>
    <row r="1763" spans="1:101" ht="22.35" customHeight="1" outlineLevel="2">
      <c r="A1763"/>
      <c r="B1763" s="13" t="str">
        <f t="shared" si="171"/>
        <v xml:space="preserve">        USB флэш-диск Smart Buy 8GB Crown White (SB8GBCRW-W)</v>
      </c>
      <c r="C1763" s="31" t="s">
        <v>4159</v>
      </c>
      <c r="D1763" s="12">
        <f t="shared" si="172"/>
        <v>12.468</v>
      </c>
      <c r="E1763" s="84">
        <f t="shared" si="172"/>
        <v>10.391999999999999</v>
      </c>
      <c r="F1763" s="74" t="s">
        <v>63</v>
      </c>
      <c r="H1763" s="46" t="s">
        <v>4158</v>
      </c>
      <c r="I1763" s="47">
        <v>10.39</v>
      </c>
      <c r="J1763" s="47">
        <v>8.66</v>
      </c>
      <c r="K1763" s="179">
        <v>9.35</v>
      </c>
      <c r="L1763" s="58" t="s">
        <v>3043</v>
      </c>
      <c r="M1763" s="113" t="s">
        <v>1427</v>
      </c>
      <c r="N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</row>
    <row r="1764" spans="1:101" ht="11.85" customHeight="1" outlineLevel="2">
      <c r="A1764"/>
      <c r="B1764" s="13" t="str">
        <f t="shared" si="171"/>
        <v xml:space="preserve">        USB флэш-диск Smart Buy 8GB Dock Blue (SB8GBDK-B)</v>
      </c>
      <c r="C1764" s="31" t="s">
        <v>4161</v>
      </c>
      <c r="D1764" s="12">
        <f t="shared" si="172"/>
        <v>12.468</v>
      </c>
      <c r="E1764" s="84">
        <f t="shared" si="172"/>
        <v>10.391999999999999</v>
      </c>
      <c r="F1764" s="74" t="s">
        <v>63</v>
      </c>
      <c r="H1764" s="46" t="s">
        <v>4160</v>
      </c>
      <c r="I1764" s="47">
        <v>10.39</v>
      </c>
      <c r="J1764" s="47">
        <v>8.66</v>
      </c>
      <c r="K1764" s="179">
        <v>9.35</v>
      </c>
      <c r="L1764" s="58" t="s">
        <v>3043</v>
      </c>
      <c r="M1764" s="113" t="s">
        <v>1427</v>
      </c>
      <c r="N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</row>
    <row r="1765" spans="1:101" ht="11.85" customHeight="1" outlineLevel="2">
      <c r="A1765"/>
      <c r="B1765" s="13" t="str">
        <f t="shared" si="171"/>
        <v xml:space="preserve">        USB флэш-диск Smart Buy 8GB Dock Red  (SB8GBDK-R)</v>
      </c>
      <c r="C1765" s="31" t="s">
        <v>4163</v>
      </c>
      <c r="D1765" s="12">
        <f t="shared" si="172"/>
        <v>12.468</v>
      </c>
      <c r="E1765" s="84">
        <f t="shared" si="172"/>
        <v>10.391999999999999</v>
      </c>
      <c r="F1765" s="74" t="s">
        <v>63</v>
      </c>
      <c r="H1765" s="46" t="s">
        <v>4162</v>
      </c>
      <c r="I1765" s="47">
        <v>10.39</v>
      </c>
      <c r="J1765" s="47">
        <v>8.66</v>
      </c>
      <c r="K1765" s="179">
        <v>9.35</v>
      </c>
      <c r="L1765" s="58" t="s">
        <v>3043</v>
      </c>
      <c r="M1765" s="113" t="s">
        <v>1427</v>
      </c>
      <c r="N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</row>
    <row r="1766" spans="1:101" ht="22.35" customHeight="1" outlineLevel="2">
      <c r="A1766"/>
      <c r="B1766" s="13" t="str">
        <f t="shared" si="171"/>
        <v xml:space="preserve">        USB флэш-диск Smart Buy 8GB STREAM Blue (SB8GBST-B)</v>
      </c>
      <c r="C1766" s="31" t="s">
        <v>4165</v>
      </c>
      <c r="D1766" s="12">
        <f t="shared" si="172"/>
        <v>12.468</v>
      </c>
      <c r="E1766" s="84">
        <f t="shared" si="172"/>
        <v>10.391999999999999</v>
      </c>
      <c r="F1766" s="74" t="s">
        <v>63</v>
      </c>
      <c r="H1766" s="46" t="s">
        <v>4164</v>
      </c>
      <c r="I1766" s="47">
        <v>10.39</v>
      </c>
      <c r="J1766" s="47">
        <v>8.66</v>
      </c>
      <c r="K1766" s="179">
        <v>9.35</v>
      </c>
      <c r="L1766" s="58" t="s">
        <v>3043</v>
      </c>
      <c r="M1766" s="113" t="s">
        <v>1427</v>
      </c>
      <c r="N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</row>
    <row r="1767" spans="1:101" ht="22.8" customHeight="1" outlineLevel="1">
      <c r="A1767"/>
      <c r="B1767" s="64" t="s">
        <v>4166</v>
      </c>
      <c r="C1767" s="75"/>
      <c r="D1767" s="75"/>
      <c r="E1767" s="75"/>
      <c r="F1767" s="75"/>
      <c r="G1767" s="75"/>
      <c r="H1767" s="116"/>
      <c r="I1767" s="116"/>
      <c r="J1767" s="116"/>
      <c r="K1767" s="75"/>
      <c r="L1767" s="75"/>
      <c r="M1767" s="75"/>
      <c r="N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</row>
    <row r="1768" spans="1:101" ht="22.35" customHeight="1" outlineLevel="2">
      <c r="A1768"/>
      <c r="B1768" s="13" t="str">
        <f t="shared" ref="B1768:B1778" si="173">HYPERLINK(CONCATENATE("http://belpult.by/site_search?search_term=",C1768),H1768)</f>
        <v xml:space="preserve">        Intro MU109 Мышь проводная USB, 800dpi 3 кнопки,черная c подсветкой</v>
      </c>
      <c r="C1768" s="31" t="s">
        <v>2283</v>
      </c>
      <c r="D1768" s="12">
        <f t="shared" si="172"/>
        <v>3.7919999999999998</v>
      </c>
      <c r="E1768" s="84">
        <f t="shared" si="172"/>
        <v>3.1559999999999997</v>
      </c>
      <c r="F1768" s="74" t="s">
        <v>63</v>
      </c>
      <c r="H1768" s="46" t="s">
        <v>2282</v>
      </c>
      <c r="I1768" s="47">
        <v>3.16</v>
      </c>
      <c r="J1768" s="47">
        <v>2.63</v>
      </c>
      <c r="K1768" s="179">
        <v>3.12</v>
      </c>
      <c r="L1768" s="59" t="s">
        <v>3044</v>
      </c>
      <c r="M1768" s="113" t="s">
        <v>1862</v>
      </c>
      <c r="N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</row>
    <row r="1769" spans="1:101" ht="22.35" customHeight="1" outlineLevel="2">
      <c r="A1769"/>
      <c r="B1769" s="13" t="str">
        <f t="shared" si="173"/>
        <v xml:space="preserve">        Intro MU130 Мышь проводная USB 1000dpi 3 кнопки,черная</v>
      </c>
      <c r="C1769" s="31" t="s">
        <v>2446</v>
      </c>
      <c r="D1769" s="12">
        <f t="shared" si="172"/>
        <v>5.6159999999999997</v>
      </c>
      <c r="E1769" s="84">
        <f t="shared" si="172"/>
        <v>4.68</v>
      </c>
      <c r="F1769" s="74" t="s">
        <v>63</v>
      </c>
      <c r="H1769" s="46" t="s">
        <v>2445</v>
      </c>
      <c r="I1769" s="47">
        <v>4.68</v>
      </c>
      <c r="J1769" s="47">
        <v>3.9</v>
      </c>
      <c r="K1769" s="179">
        <v>4.22</v>
      </c>
      <c r="L1769" s="58" t="s">
        <v>3043</v>
      </c>
      <c r="M1769" s="113" t="s">
        <v>1862</v>
      </c>
      <c r="N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</row>
    <row r="1770" spans="1:101" ht="22.35" customHeight="1" outlineLevel="2">
      <c r="A1770"/>
      <c r="B1770" s="13" t="str">
        <f t="shared" si="173"/>
        <v xml:space="preserve">        Intro MU150 Мышь проводная USB 1000dpi 3 кнопки,черная</v>
      </c>
      <c r="C1770" s="31" t="s">
        <v>2285</v>
      </c>
      <c r="D1770" s="12">
        <f t="shared" si="172"/>
        <v>6.6119999999999992</v>
      </c>
      <c r="E1770" s="84">
        <f t="shared" si="172"/>
        <v>5.508</v>
      </c>
      <c r="F1770" s="74" t="s">
        <v>63</v>
      </c>
      <c r="H1770" s="46" t="s">
        <v>2284</v>
      </c>
      <c r="I1770" s="47">
        <v>5.51</v>
      </c>
      <c r="J1770" s="47">
        <v>4.59</v>
      </c>
      <c r="K1770" s="179">
        <v>5.0599999999999996</v>
      </c>
      <c r="L1770" s="59" t="s">
        <v>3044</v>
      </c>
      <c r="M1770" s="113" t="s">
        <v>1862</v>
      </c>
      <c r="N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</row>
    <row r="1771" spans="1:101" ht="22.35" customHeight="1" outlineLevel="2">
      <c r="A1771"/>
      <c r="B1771" s="13" t="str">
        <f t="shared" si="173"/>
        <v xml:space="preserve">        Intro MU190 Мышь проводная USB 1200dpi 3 кнопки,черная</v>
      </c>
      <c r="C1771" s="31" t="s">
        <v>2287</v>
      </c>
      <c r="D1771" s="12">
        <f t="shared" si="172"/>
        <v>5.7480000000000002</v>
      </c>
      <c r="E1771" s="84">
        <f t="shared" si="172"/>
        <v>4.7880000000000003</v>
      </c>
      <c r="F1771" s="74" t="s">
        <v>63</v>
      </c>
      <c r="H1771" s="46" t="s">
        <v>2286</v>
      </c>
      <c r="I1771" s="47">
        <v>4.79</v>
      </c>
      <c r="J1771" s="47">
        <v>3.99</v>
      </c>
      <c r="K1771" s="179">
        <v>4.75</v>
      </c>
      <c r="L1771" s="59" t="s">
        <v>3044</v>
      </c>
      <c r="M1771" s="113" t="s">
        <v>1862</v>
      </c>
      <c r="N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</row>
    <row r="1772" spans="1:101" ht="22.35" customHeight="1" outlineLevel="2">
      <c r="A1772"/>
      <c r="B1772" s="13" t="str">
        <f t="shared" si="173"/>
        <v xml:space="preserve">        Intro MU195 Мышь проводная USB, 6 кнопок,белая 800/1200/1500/2400 DPI</v>
      </c>
      <c r="C1772" s="31" t="s">
        <v>2289</v>
      </c>
      <c r="D1772" s="12">
        <f t="shared" si="172"/>
        <v>9.4079999999999995</v>
      </c>
      <c r="E1772" s="84">
        <f t="shared" si="172"/>
        <v>7.8360000000000003</v>
      </c>
      <c r="F1772" s="74" t="s">
        <v>63</v>
      </c>
      <c r="H1772" s="46" t="s">
        <v>2288</v>
      </c>
      <c r="I1772" s="47">
        <v>7.84</v>
      </c>
      <c r="J1772" s="47">
        <v>6.53</v>
      </c>
      <c r="K1772" s="179">
        <v>7.04</v>
      </c>
      <c r="L1772" s="58" t="s">
        <v>3043</v>
      </c>
      <c r="M1772" s="113" t="s">
        <v>1862</v>
      </c>
      <c r="N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</row>
    <row r="1773" spans="1:101" ht="22.35" customHeight="1" outlineLevel="2">
      <c r="A1773"/>
      <c r="B1773" s="13" t="str">
        <f t="shared" si="173"/>
        <v xml:space="preserve">        Intro MU195 Мышь проводная USB, 6 кнопок,черная 800/1200/1500/2400 DP</v>
      </c>
      <c r="C1773" s="31" t="s">
        <v>2291</v>
      </c>
      <c r="D1773" s="12">
        <f t="shared" si="172"/>
        <v>9.048</v>
      </c>
      <c r="E1773" s="84">
        <f t="shared" si="172"/>
        <v>7.5359999999999996</v>
      </c>
      <c r="F1773" s="74" t="s">
        <v>63</v>
      </c>
      <c r="H1773" s="46" t="s">
        <v>2290</v>
      </c>
      <c r="I1773" s="47">
        <v>7.54</v>
      </c>
      <c r="J1773" s="47">
        <v>6.28</v>
      </c>
      <c r="K1773" s="179">
        <v>7.48</v>
      </c>
      <c r="L1773" s="59" t="s">
        <v>3044</v>
      </c>
      <c r="M1773" s="113" t="s">
        <v>1862</v>
      </c>
      <c r="N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</row>
    <row r="1774" spans="1:101" ht="11.85" customHeight="1" outlineLevel="2">
      <c r="A1774"/>
      <c r="B1774" s="13" t="str">
        <f t="shared" si="173"/>
        <v xml:space="preserve">        Intro MU230G Мышь проводная игровая </v>
      </c>
      <c r="C1774" s="31" t="s">
        <v>2293</v>
      </c>
      <c r="D1774" s="12">
        <f t="shared" si="172"/>
        <v>16.068000000000001</v>
      </c>
      <c r="E1774" s="84">
        <f t="shared" si="172"/>
        <v>13.391999999999999</v>
      </c>
      <c r="F1774" s="74" t="s">
        <v>63</v>
      </c>
      <c r="H1774" s="46" t="s">
        <v>2292</v>
      </c>
      <c r="I1774" s="47">
        <v>13.39</v>
      </c>
      <c r="J1774" s="47">
        <v>11.16</v>
      </c>
      <c r="K1774" s="179">
        <v>13.27</v>
      </c>
      <c r="L1774" s="58" t="s">
        <v>3043</v>
      </c>
      <c r="M1774" s="113" t="s">
        <v>1862</v>
      </c>
      <c r="N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</row>
    <row r="1775" spans="1:101" ht="22.35" customHeight="1" outlineLevel="2">
      <c r="A1775"/>
      <c r="B1775" s="13" t="str">
        <f t="shared" si="173"/>
        <v xml:space="preserve">        Клавиатура проводная Smartbuy ONE 112U-K USB черная (SBK-112U-K)</v>
      </c>
      <c r="C1775" s="31" t="s">
        <v>2419</v>
      </c>
      <c r="D1775" s="12">
        <f t="shared" si="172"/>
        <v>12.576000000000001</v>
      </c>
      <c r="E1775" s="84">
        <f t="shared" si="172"/>
        <v>10.476000000000001</v>
      </c>
      <c r="F1775" s="74" t="s">
        <v>63</v>
      </c>
      <c r="H1775" s="46" t="s">
        <v>2418</v>
      </c>
      <c r="I1775" s="47">
        <v>10.48</v>
      </c>
      <c r="J1775" s="47">
        <v>8.73</v>
      </c>
      <c r="K1775" s="179">
        <v>9.64</v>
      </c>
      <c r="L1775" s="58" t="s">
        <v>3043</v>
      </c>
      <c r="M1775" s="113" t="s">
        <v>1862</v>
      </c>
      <c r="N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</row>
    <row r="1776" spans="1:101" ht="22.35" customHeight="1" outlineLevel="2">
      <c r="A1776"/>
      <c r="B1776" s="13" t="str">
        <f t="shared" si="173"/>
        <v xml:space="preserve">        Мышь беспроводная Smartbuy ONE 351AG-K черная (SBM-351AG-K)</v>
      </c>
      <c r="C1776" s="31" t="s">
        <v>2751</v>
      </c>
      <c r="D1776" s="12">
        <f t="shared" si="172"/>
        <v>8.363999999999999</v>
      </c>
      <c r="E1776" s="84">
        <f t="shared" si="172"/>
        <v>6.9719999999999995</v>
      </c>
      <c r="F1776" s="74" t="s">
        <v>63</v>
      </c>
      <c r="H1776" s="46" t="s">
        <v>2750</v>
      </c>
      <c r="I1776" s="47">
        <v>6.97</v>
      </c>
      <c r="J1776" s="47">
        <v>5.81</v>
      </c>
      <c r="K1776" s="179">
        <v>6.91</v>
      </c>
      <c r="L1776" s="59" t="s">
        <v>3044</v>
      </c>
      <c r="M1776" s="113" t="s">
        <v>1862</v>
      </c>
      <c r="N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</row>
    <row r="1777" spans="1:101" ht="22.35" customHeight="1" outlineLevel="2">
      <c r="A1777"/>
      <c r="B1777" s="13" t="str">
        <f t="shared" si="173"/>
        <v xml:space="preserve">        Мышь беспроводная Smartbuy ONE 358AG-K черная (SBM-358AG-K)</v>
      </c>
      <c r="C1777" s="31" t="s">
        <v>2753</v>
      </c>
      <c r="D1777" s="12">
        <f t="shared" si="172"/>
        <v>9.7799999999999994</v>
      </c>
      <c r="E1777" s="84">
        <f t="shared" si="172"/>
        <v>8.1479999999999997</v>
      </c>
      <c r="F1777" s="74" t="s">
        <v>63</v>
      </c>
      <c r="H1777" s="46" t="s">
        <v>2752</v>
      </c>
      <c r="I1777" s="47">
        <v>8.15</v>
      </c>
      <c r="J1777" s="47">
        <v>6.79</v>
      </c>
      <c r="K1777" s="179">
        <v>8.07</v>
      </c>
      <c r="L1777" s="58" t="s">
        <v>3043</v>
      </c>
      <c r="M1777" s="113" t="s">
        <v>1862</v>
      </c>
      <c r="N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</row>
    <row r="1778" spans="1:101" ht="22.35" customHeight="1" outlineLevel="2">
      <c r="A1778"/>
      <c r="B1778" s="13" t="str">
        <f t="shared" si="173"/>
        <v xml:space="preserve">        Мышь беспроводная Smartbuy ONE 359G-K черная (SBM-359G-K)</v>
      </c>
      <c r="C1778" s="31" t="s">
        <v>2755</v>
      </c>
      <c r="D1778" s="12">
        <f t="shared" si="172"/>
        <v>9.7199999999999989</v>
      </c>
      <c r="E1778" s="84">
        <f t="shared" si="172"/>
        <v>8.1</v>
      </c>
      <c r="F1778" s="74" t="s">
        <v>63</v>
      </c>
      <c r="H1778" s="46" t="s">
        <v>2754</v>
      </c>
      <c r="I1778" s="47">
        <v>8.1</v>
      </c>
      <c r="J1778" s="47">
        <v>6.75</v>
      </c>
      <c r="K1778" s="179">
        <v>7.48</v>
      </c>
      <c r="L1778" s="58" t="s">
        <v>3043</v>
      </c>
      <c r="M1778" s="113" t="s">
        <v>1862</v>
      </c>
      <c r="N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</row>
    <row r="1779" spans="1:101" ht="22.8" customHeight="1" outlineLevel="1">
      <c r="A1779"/>
      <c r="B1779" s="64" t="s">
        <v>4167</v>
      </c>
      <c r="C1779" s="75"/>
      <c r="D1779" s="75"/>
      <c r="E1779" s="75"/>
      <c r="F1779" s="75"/>
      <c r="G1779" s="75"/>
      <c r="H1779" s="116"/>
      <c r="I1779" s="116"/>
      <c r="J1779" s="116"/>
      <c r="K1779" s="75"/>
      <c r="L1779" s="75"/>
      <c r="M1779" s="75"/>
      <c r="N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</row>
    <row r="1780" spans="1:101" ht="12.6" customHeight="1" outlineLevel="2">
      <c r="A1780"/>
      <c r="B1780" s="35" t="s">
        <v>492</v>
      </c>
      <c r="C1780" s="29"/>
      <c r="D1780" s="29"/>
      <c r="E1780" s="29"/>
      <c r="F1780" s="29"/>
      <c r="G1780" s="29"/>
      <c r="H1780" s="49"/>
      <c r="I1780" s="49"/>
      <c r="J1780" s="49"/>
      <c r="K1780" s="29"/>
      <c r="L1780" s="29"/>
      <c r="M1780" s="29"/>
      <c r="N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</row>
    <row r="1781" spans="1:101" ht="11.85" customHeight="1" outlineLevel="3">
      <c r="A1781"/>
      <c r="B1781" s="13" t="str">
        <f t="shared" ref="B1781:B1789" si="174">HYPERLINK(CONCATENATE("http://belpult.by/site_search?search_term=",C1781),H1781)</f>
        <v xml:space="preserve">            DT200 токовые клещи</v>
      </c>
      <c r="C1781" s="32">
        <v>14244</v>
      </c>
      <c r="D1781" s="12">
        <f t="shared" si="172"/>
        <v>27.312000000000001</v>
      </c>
      <c r="E1781" s="84">
        <f t="shared" si="172"/>
        <v>22.763999999999999</v>
      </c>
      <c r="F1781" s="74" t="s">
        <v>63</v>
      </c>
      <c r="H1781" s="46" t="s">
        <v>1824</v>
      </c>
      <c r="I1781" s="47">
        <v>22.76</v>
      </c>
      <c r="J1781" s="47">
        <v>18.97</v>
      </c>
      <c r="K1781" s="179">
        <v>22.53</v>
      </c>
      <c r="L1781" s="58" t="s">
        <v>3043</v>
      </c>
      <c r="M1781" s="113" t="s">
        <v>1419</v>
      </c>
      <c r="N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</row>
    <row r="1782" spans="1:101" ht="11.85" customHeight="1" outlineLevel="3">
      <c r="A1782"/>
      <c r="B1782" s="13" t="str">
        <f t="shared" si="174"/>
        <v xml:space="preserve">            DT83B мультиметр цифровой</v>
      </c>
      <c r="C1782" s="31" t="s">
        <v>1643</v>
      </c>
      <c r="D1782" s="12">
        <f t="shared" si="172"/>
        <v>13.847999999999999</v>
      </c>
      <c r="E1782" s="84">
        <f t="shared" si="172"/>
        <v>11.543999999999999</v>
      </c>
      <c r="F1782" s="74" t="s">
        <v>63</v>
      </c>
      <c r="H1782" s="46" t="s">
        <v>1642</v>
      </c>
      <c r="I1782" s="47">
        <v>11.54</v>
      </c>
      <c r="J1782" s="47">
        <v>9.6199999999999992</v>
      </c>
      <c r="K1782" s="179">
        <v>11.42</v>
      </c>
      <c r="L1782" s="59" t="s">
        <v>3044</v>
      </c>
      <c r="M1782" s="113" t="s">
        <v>1405</v>
      </c>
      <c r="N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</row>
    <row r="1783" spans="1:101" ht="11.85" customHeight="1" outlineLevel="3">
      <c r="A1783"/>
      <c r="B1783" s="13" t="str">
        <f t="shared" si="174"/>
        <v xml:space="preserve">            YX1000A мультиметр стрелочный</v>
      </c>
      <c r="C1783" s="32">
        <v>1160</v>
      </c>
      <c r="D1783" s="12">
        <f t="shared" si="172"/>
        <v>13.847999999999999</v>
      </c>
      <c r="E1783" s="84">
        <f t="shared" si="172"/>
        <v>11.543999999999999</v>
      </c>
      <c r="F1783" s="74" t="s">
        <v>63</v>
      </c>
      <c r="H1783" s="46" t="s">
        <v>1644</v>
      </c>
      <c r="I1783" s="47">
        <v>11.54</v>
      </c>
      <c r="J1783" s="47">
        <v>9.6199999999999992</v>
      </c>
      <c r="K1783" s="179">
        <v>11.42</v>
      </c>
      <c r="L1783" s="58" t="s">
        <v>3043</v>
      </c>
      <c r="M1783" s="113" t="s">
        <v>1405</v>
      </c>
      <c r="N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</row>
    <row r="1784" spans="1:101" ht="11.85" customHeight="1" outlineLevel="3">
      <c r="A1784"/>
      <c r="B1784" s="13" t="str">
        <f t="shared" si="174"/>
        <v xml:space="preserve">            YX2000A мультиметр стрелочный</v>
      </c>
      <c r="C1784" s="32">
        <v>1161</v>
      </c>
      <c r="D1784" s="12">
        <f t="shared" si="172"/>
        <v>10.5</v>
      </c>
      <c r="E1784" s="84">
        <f t="shared" si="172"/>
        <v>8.7479999999999993</v>
      </c>
      <c r="F1784" s="74" t="s">
        <v>63</v>
      </c>
      <c r="H1784" s="46" t="s">
        <v>1645</v>
      </c>
      <c r="I1784" s="47">
        <v>8.75</v>
      </c>
      <c r="J1784" s="47">
        <v>7.29</v>
      </c>
      <c r="K1784" s="179">
        <v>8.67</v>
      </c>
      <c r="L1784" s="58" t="s">
        <v>3043</v>
      </c>
      <c r="M1784" s="113" t="s">
        <v>1405</v>
      </c>
      <c r="N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</row>
    <row r="1785" spans="1:101" ht="11.85" customHeight="1" outlineLevel="3">
      <c r="A1785"/>
      <c r="B1785" s="13" t="str">
        <f t="shared" si="174"/>
        <v xml:space="preserve">            Мультиметр цифровой DT830B </v>
      </c>
      <c r="C1785" s="31" t="s">
        <v>3496</v>
      </c>
      <c r="D1785" s="12">
        <f t="shared" si="172"/>
        <v>10.5</v>
      </c>
      <c r="E1785" s="84">
        <f t="shared" si="172"/>
        <v>8.7479999999999993</v>
      </c>
      <c r="F1785" s="74" t="s">
        <v>63</v>
      </c>
      <c r="H1785" s="46" t="s">
        <v>3495</v>
      </c>
      <c r="I1785" s="47">
        <v>8.75</v>
      </c>
      <c r="J1785" s="47">
        <v>7.29</v>
      </c>
      <c r="K1785" s="179">
        <v>8.67</v>
      </c>
      <c r="L1785" s="59" t="s">
        <v>3044</v>
      </c>
      <c r="M1785" s="113" t="s">
        <v>1405</v>
      </c>
      <c r="N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</row>
    <row r="1786" spans="1:101" ht="11.85" customHeight="1" outlineLevel="3">
      <c r="A1786"/>
      <c r="B1786" s="13" t="str">
        <f t="shared" si="174"/>
        <v xml:space="preserve">            Мультиметр цифровой DT831 </v>
      </c>
      <c r="C1786" s="31" t="s">
        <v>1646</v>
      </c>
      <c r="D1786" s="12">
        <f t="shared" si="172"/>
        <v>11.375999999999999</v>
      </c>
      <c r="E1786" s="84">
        <f t="shared" si="172"/>
        <v>9.48</v>
      </c>
      <c r="F1786" s="74" t="s">
        <v>63</v>
      </c>
      <c r="H1786" s="46" t="s">
        <v>1690</v>
      </c>
      <c r="I1786" s="47">
        <v>9.48</v>
      </c>
      <c r="J1786" s="47">
        <v>7.9</v>
      </c>
      <c r="K1786" s="179">
        <v>9.39</v>
      </c>
      <c r="L1786" s="58" t="s">
        <v>3043</v>
      </c>
      <c r="M1786" s="113" t="s">
        <v>1405</v>
      </c>
      <c r="N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</row>
    <row r="1787" spans="1:101" ht="11.85" customHeight="1" outlineLevel="3">
      <c r="A1787"/>
      <c r="B1787" s="13" t="str">
        <f t="shared" si="174"/>
        <v xml:space="preserve">            Мультиметр цифровой DT832 (+ прозвон цепей) </v>
      </c>
      <c r="C1787" s="32">
        <v>14235</v>
      </c>
      <c r="D1787" s="12">
        <f t="shared" si="172"/>
        <v>11.016</v>
      </c>
      <c r="E1787" s="84">
        <f t="shared" si="172"/>
        <v>9.18</v>
      </c>
      <c r="F1787" s="74" t="s">
        <v>63</v>
      </c>
      <c r="H1787" s="46" t="s">
        <v>2298</v>
      </c>
      <c r="I1787" s="47">
        <v>9.18</v>
      </c>
      <c r="J1787" s="47">
        <v>7.65</v>
      </c>
      <c r="K1787" s="179">
        <v>8.4499999999999993</v>
      </c>
      <c r="L1787" s="59" t="s">
        <v>3044</v>
      </c>
      <c r="M1787" s="113" t="s">
        <v>1405</v>
      </c>
      <c r="N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</row>
    <row r="1788" spans="1:101" ht="11.85" customHeight="1" outlineLevel="3">
      <c r="A1788"/>
      <c r="B1788" s="13" t="str">
        <f t="shared" si="174"/>
        <v xml:space="preserve">            Мультиметр цифровой DT838 </v>
      </c>
      <c r="C1788" s="32">
        <v>14234</v>
      </c>
      <c r="D1788" s="12">
        <f t="shared" si="172"/>
        <v>12.743999999999998</v>
      </c>
      <c r="E1788" s="84">
        <f t="shared" si="172"/>
        <v>10.62</v>
      </c>
      <c r="F1788" s="74" t="s">
        <v>63</v>
      </c>
      <c r="H1788" s="46" t="s">
        <v>1691</v>
      </c>
      <c r="I1788" s="47">
        <v>10.62</v>
      </c>
      <c r="J1788" s="47">
        <v>8.85</v>
      </c>
      <c r="K1788" s="179">
        <v>9.7899999999999991</v>
      </c>
      <c r="L1788" s="59" t="s">
        <v>3044</v>
      </c>
      <c r="M1788" s="113" t="s">
        <v>1405</v>
      </c>
      <c r="N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</row>
    <row r="1789" spans="1:101" ht="11.85" customHeight="1" outlineLevel="3">
      <c r="A1789"/>
      <c r="B1789" s="13" t="str">
        <f t="shared" si="174"/>
        <v xml:space="preserve">            Мультиметр цифровой М832</v>
      </c>
      <c r="C1789" s="31" t="s">
        <v>3458</v>
      </c>
      <c r="D1789" s="12">
        <f t="shared" si="172"/>
        <v>1.2</v>
      </c>
      <c r="E1789" s="84">
        <f t="shared" si="172"/>
        <v>20.363999999999997</v>
      </c>
      <c r="F1789" s="74" t="s">
        <v>63</v>
      </c>
      <c r="H1789" s="46" t="s">
        <v>3457</v>
      </c>
      <c r="I1789" s="57"/>
      <c r="J1789" s="47">
        <v>16.97</v>
      </c>
      <c r="K1789" s="179">
        <v>6.01</v>
      </c>
      <c r="L1789" s="59" t="s">
        <v>3044</v>
      </c>
      <c r="M1789" s="113"/>
      <c r="N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</row>
    <row r="1790" spans="1:101" ht="12.6" customHeight="1" outlineLevel="2">
      <c r="A1790"/>
      <c r="B1790" s="35" t="s">
        <v>493</v>
      </c>
      <c r="C1790" s="29"/>
      <c r="D1790" s="29"/>
      <c r="E1790" s="29"/>
      <c r="F1790" s="29"/>
      <c r="G1790" s="29"/>
      <c r="H1790" s="49"/>
      <c r="I1790" s="49"/>
      <c r="J1790" s="49"/>
      <c r="K1790" s="29"/>
      <c r="L1790" s="29"/>
      <c r="M1790" s="29"/>
      <c r="N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</row>
    <row r="1791" spans="1:101" ht="22.35" customHeight="1" outlineLevel="3">
      <c r="A1791"/>
      <c r="B1791" s="13" t="str">
        <f t="shared" ref="B1791:B1797" si="175">HYPERLINK(CONCATENATE("http://belpult.by/site_search?search_term=",C1791),H1791)</f>
        <v xml:space="preserve">            Автотестер универсальный (свет+звук) 16-0102 REXANT</v>
      </c>
      <c r="C1791" s="32">
        <v>14606</v>
      </c>
      <c r="D1791" s="12">
        <f t="shared" si="172"/>
        <v>4.26</v>
      </c>
      <c r="E1791" s="84">
        <f t="shared" si="172"/>
        <v>3.552</v>
      </c>
      <c r="F1791" s="74" t="s">
        <v>63</v>
      </c>
      <c r="H1791" s="46" t="s">
        <v>1825</v>
      </c>
      <c r="I1791" s="47">
        <v>3.55</v>
      </c>
      <c r="J1791" s="47">
        <v>2.96</v>
      </c>
      <c r="K1791" s="179">
        <v>3.19</v>
      </c>
      <c r="L1791" s="58" t="s">
        <v>3043</v>
      </c>
      <c r="M1791" s="113" t="s">
        <v>1405</v>
      </c>
      <c r="N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</row>
    <row r="1792" spans="1:101" ht="22.35" customHeight="1" outlineLevel="3">
      <c r="A1792"/>
      <c r="B1792" s="13" t="str">
        <f t="shared" si="175"/>
        <v xml:space="preserve">            Отвертка-индикатор 6875-17150 (75 мм) с прищепкой</v>
      </c>
      <c r="C1792" s="32">
        <v>8403</v>
      </c>
      <c r="D1792" s="12">
        <f t="shared" si="172"/>
        <v>4.9800000000000004</v>
      </c>
      <c r="E1792" s="84">
        <f t="shared" si="172"/>
        <v>4.1520000000000001</v>
      </c>
      <c r="F1792" s="74" t="s">
        <v>63</v>
      </c>
      <c r="H1792" s="46" t="s">
        <v>1692</v>
      </c>
      <c r="I1792" s="47">
        <v>4.1500000000000004</v>
      </c>
      <c r="J1792" s="47">
        <v>3.46</v>
      </c>
      <c r="K1792" s="179">
        <v>4.1100000000000003</v>
      </c>
      <c r="L1792" s="58" t="s">
        <v>3043</v>
      </c>
      <c r="M1792" s="113" t="s">
        <v>1405</v>
      </c>
      <c r="N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</row>
    <row r="1793" spans="1:101" ht="11.85" customHeight="1" outlineLevel="3">
      <c r="A1793"/>
      <c r="B1793" s="13" t="str">
        <f t="shared" si="175"/>
        <v xml:space="preserve">            Отвертка-индикатор 6875-304В</v>
      </c>
      <c r="C1793" s="32">
        <v>8402</v>
      </c>
      <c r="D1793" s="12">
        <f t="shared" si="172"/>
        <v>1.5</v>
      </c>
      <c r="E1793" s="84">
        <f t="shared" si="172"/>
        <v>1.248</v>
      </c>
      <c r="F1793" s="74" t="s">
        <v>63</v>
      </c>
      <c r="H1793" s="46" t="s">
        <v>1826</v>
      </c>
      <c r="I1793" s="47">
        <v>1.25</v>
      </c>
      <c r="J1793" s="47">
        <v>1.04</v>
      </c>
      <c r="K1793" s="179">
        <v>1.25</v>
      </c>
      <c r="L1793" s="58" t="s">
        <v>3043</v>
      </c>
      <c r="M1793" s="113" t="s">
        <v>1463</v>
      </c>
      <c r="N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</row>
    <row r="1794" spans="1:101" ht="11.85" customHeight="1" outlineLevel="3">
      <c r="A1794"/>
      <c r="B1794" s="13" t="str">
        <f t="shared" si="175"/>
        <v xml:space="preserve">            Отвертка-индикатор 6878-28NS (цифровая)</v>
      </c>
      <c r="C1794" s="32">
        <v>8399</v>
      </c>
      <c r="D1794" s="12">
        <f t="shared" si="172"/>
        <v>2.448</v>
      </c>
      <c r="E1794" s="84">
        <f t="shared" si="172"/>
        <v>2.04</v>
      </c>
      <c r="F1794" s="74" t="s">
        <v>63</v>
      </c>
      <c r="H1794" s="46" t="s">
        <v>1647</v>
      </c>
      <c r="I1794" s="47">
        <v>2.04</v>
      </c>
      <c r="J1794" s="47">
        <v>1.7</v>
      </c>
      <c r="K1794" s="179">
        <v>1.85</v>
      </c>
      <c r="L1794" s="58" t="s">
        <v>3043</v>
      </c>
      <c r="M1794" s="113" t="s">
        <v>1405</v>
      </c>
      <c r="N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</row>
    <row r="1795" spans="1:101" ht="11.85" customHeight="1" outlineLevel="3">
      <c r="A1795"/>
      <c r="B1795" s="13" t="str">
        <f t="shared" si="175"/>
        <v xml:space="preserve">            Отвертка-индикатор 6885-48NS (RFA 101) звуковая</v>
      </c>
      <c r="C1795" s="32">
        <v>8400</v>
      </c>
      <c r="D1795" s="12">
        <f t="shared" si="172"/>
        <v>9.7799999999999994</v>
      </c>
      <c r="E1795" s="84">
        <f t="shared" si="172"/>
        <v>8.1479999999999997</v>
      </c>
      <c r="F1795" s="74" t="s">
        <v>63</v>
      </c>
      <c r="H1795" s="46" t="s">
        <v>1693</v>
      </c>
      <c r="I1795" s="47">
        <v>8.15</v>
      </c>
      <c r="J1795" s="47">
        <v>6.79</v>
      </c>
      <c r="K1795" s="179">
        <v>7.5</v>
      </c>
      <c r="L1795" s="58" t="s">
        <v>3043</v>
      </c>
      <c r="M1795" s="113" t="s">
        <v>1427</v>
      </c>
      <c r="N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</row>
    <row r="1796" spans="1:101" ht="11.85" customHeight="1" outlineLevel="3">
      <c r="A1796"/>
      <c r="B1796" s="13" t="str">
        <f t="shared" si="175"/>
        <v xml:space="preserve">            Отвертка-индикатор автомобильная 16-0101</v>
      </c>
      <c r="C1796" s="32">
        <v>13974</v>
      </c>
      <c r="D1796" s="12">
        <f t="shared" si="172"/>
        <v>2.5319999999999996</v>
      </c>
      <c r="E1796" s="84">
        <f t="shared" si="172"/>
        <v>1.8959999999999999</v>
      </c>
      <c r="F1796" s="74" t="s">
        <v>63</v>
      </c>
      <c r="H1796" s="46" t="s">
        <v>1694</v>
      </c>
      <c r="I1796" s="47">
        <v>2.11</v>
      </c>
      <c r="J1796" s="47">
        <v>1.58</v>
      </c>
      <c r="K1796" s="179">
        <v>2.1800000000000002</v>
      </c>
      <c r="L1796" s="58" t="s">
        <v>3043</v>
      </c>
      <c r="M1796" s="113" t="s">
        <v>1405</v>
      </c>
      <c r="N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</row>
    <row r="1797" spans="1:101" ht="11.85" customHeight="1" outlineLevel="3">
      <c r="A1797"/>
      <c r="B1797" s="13" t="str">
        <f t="shared" si="175"/>
        <v xml:space="preserve">            Тестер 6890-63 8 in 1 (6-380 В) (Ресанта)</v>
      </c>
      <c r="C1797" s="32">
        <v>8749</v>
      </c>
      <c r="D1797" s="12">
        <f t="shared" si="172"/>
        <v>22.38</v>
      </c>
      <c r="E1797" s="84">
        <f t="shared" si="172"/>
        <v>18.648</v>
      </c>
      <c r="F1797" s="74" t="s">
        <v>63</v>
      </c>
      <c r="H1797" s="46" t="s">
        <v>1695</v>
      </c>
      <c r="I1797" s="47">
        <v>18.649999999999999</v>
      </c>
      <c r="J1797" s="47">
        <v>15.54</v>
      </c>
      <c r="K1797" s="179">
        <v>16.68</v>
      </c>
      <c r="L1797" s="58" t="s">
        <v>3043</v>
      </c>
      <c r="M1797" s="113" t="s">
        <v>1419</v>
      </c>
      <c r="N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</row>
    <row r="1798" spans="1:101" ht="12.6" customHeight="1" outlineLevel="2">
      <c r="A1798"/>
      <c r="B1798" s="35" t="s">
        <v>53</v>
      </c>
      <c r="C1798" s="29"/>
      <c r="D1798" s="29"/>
      <c r="E1798" s="29"/>
      <c r="F1798" s="29"/>
      <c r="G1798" s="29"/>
      <c r="H1798" s="49"/>
      <c r="I1798" s="49"/>
      <c r="J1798" s="49"/>
      <c r="K1798" s="29"/>
      <c r="L1798" s="29"/>
      <c r="M1798" s="29"/>
      <c r="N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</row>
    <row r="1799" spans="1:101" ht="11.85" customHeight="1" outlineLevel="3">
      <c r="A1799"/>
      <c r="B1799" s="13" t="str">
        <f t="shared" ref="B1799:B1803" si="176">HYPERLINK(CONCATENATE("http://belpult.by/site_search?search_term=",C1799),H1799)</f>
        <v xml:space="preserve">            Кабель тестера 10A CATIII</v>
      </c>
      <c r="C1799" s="31" t="s">
        <v>1489</v>
      </c>
      <c r="D1799" s="12">
        <f t="shared" si="172"/>
        <v>8.5440000000000005</v>
      </c>
      <c r="E1799" s="84">
        <f t="shared" si="172"/>
        <v>7.1159999999999997</v>
      </c>
      <c r="F1799" s="74" t="s">
        <v>63</v>
      </c>
      <c r="H1799" s="46" t="s">
        <v>3014</v>
      </c>
      <c r="I1799" s="47">
        <v>7.12</v>
      </c>
      <c r="J1799" s="47">
        <v>5.93</v>
      </c>
      <c r="K1799" s="179">
        <v>6.89</v>
      </c>
      <c r="L1799" s="58" t="s">
        <v>3043</v>
      </c>
      <c r="M1799" s="113" t="s">
        <v>1405</v>
      </c>
      <c r="N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</row>
    <row r="1800" spans="1:101" ht="11.85" customHeight="1" outlineLevel="3">
      <c r="A1800"/>
      <c r="B1800" s="13" t="str">
        <f t="shared" si="176"/>
        <v xml:space="preserve">            Кабель тестера UNIT-T L20</v>
      </c>
      <c r="C1800" s="31" t="s">
        <v>3016</v>
      </c>
      <c r="D1800" s="12">
        <f t="shared" si="172"/>
        <v>7.8599999999999994</v>
      </c>
      <c r="E1800" s="84">
        <f t="shared" si="172"/>
        <v>6.5519999999999996</v>
      </c>
      <c r="F1800" s="74" t="s">
        <v>63</v>
      </c>
      <c r="H1800" s="46" t="s">
        <v>3015</v>
      </c>
      <c r="I1800" s="47">
        <v>6.55</v>
      </c>
      <c r="J1800" s="47">
        <v>5.46</v>
      </c>
      <c r="K1800" s="179">
        <v>6.34</v>
      </c>
      <c r="L1800" s="58" t="s">
        <v>3043</v>
      </c>
      <c r="M1800" s="113" t="s">
        <v>1405</v>
      </c>
      <c r="N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</row>
    <row r="1801" spans="1:101" ht="11.85" customHeight="1" outlineLevel="3">
      <c r="A1801"/>
      <c r="B1801" s="13" t="str">
        <f t="shared" si="176"/>
        <v xml:space="preserve">            Кабель тестера угловой</v>
      </c>
      <c r="C1801" s="31" t="s">
        <v>1227</v>
      </c>
      <c r="D1801" s="12">
        <f t="shared" si="172"/>
        <v>2.3759999999999999</v>
      </c>
      <c r="E1801" s="84">
        <f t="shared" si="172"/>
        <v>1.9799999999999998</v>
      </c>
      <c r="F1801" s="74" t="s">
        <v>63</v>
      </c>
      <c r="H1801" s="46" t="s">
        <v>1226</v>
      </c>
      <c r="I1801" s="47">
        <v>1.98</v>
      </c>
      <c r="J1801" s="47">
        <v>1.65</v>
      </c>
      <c r="K1801" s="179">
        <v>1.94</v>
      </c>
      <c r="L1801" s="58" t="s">
        <v>3043</v>
      </c>
      <c r="M1801" s="113" t="s">
        <v>1417</v>
      </c>
      <c r="N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</row>
    <row r="1802" spans="1:101" ht="11.85" customHeight="1" outlineLevel="3">
      <c r="A1802"/>
      <c r="B1802" s="13" t="str">
        <f t="shared" si="176"/>
        <v xml:space="preserve">            Шнур для тестеров M830 серии TL 01</v>
      </c>
      <c r="C1802" s="32">
        <v>467</v>
      </c>
      <c r="D1802" s="12">
        <f t="shared" si="172"/>
        <v>1.944</v>
      </c>
      <c r="E1802" s="84">
        <f t="shared" si="172"/>
        <v>1.62</v>
      </c>
      <c r="F1802" s="74" t="s">
        <v>63</v>
      </c>
      <c r="H1802" s="46" t="s">
        <v>2299</v>
      </c>
      <c r="I1802" s="47">
        <v>1.62</v>
      </c>
      <c r="J1802" s="47">
        <v>1.35</v>
      </c>
      <c r="K1802" s="179">
        <v>1.47</v>
      </c>
      <c r="L1802" s="58" t="s">
        <v>3043</v>
      </c>
      <c r="M1802" s="113" t="s">
        <v>1417</v>
      </c>
      <c r="N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</row>
    <row r="1803" spans="1:101" ht="11.85" customHeight="1" outlineLevel="3">
      <c r="A1803"/>
      <c r="B1803" s="13" t="str">
        <f t="shared" si="176"/>
        <v xml:space="preserve">            Шнур для тестеров M890 серии TL 03</v>
      </c>
      <c r="C1803" s="32">
        <v>512</v>
      </c>
      <c r="D1803" s="12">
        <f t="shared" si="172"/>
        <v>3.456</v>
      </c>
      <c r="E1803" s="84">
        <f t="shared" si="172"/>
        <v>2.88</v>
      </c>
      <c r="F1803" s="74" t="s">
        <v>63</v>
      </c>
      <c r="H1803" s="46" t="s">
        <v>1648</v>
      </c>
      <c r="I1803" s="47">
        <v>2.88</v>
      </c>
      <c r="J1803" s="47">
        <v>2.4</v>
      </c>
      <c r="K1803" s="179">
        <v>2.6</v>
      </c>
      <c r="L1803" s="58" t="s">
        <v>3043</v>
      </c>
      <c r="M1803" s="113" t="s">
        <v>1417</v>
      </c>
      <c r="N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</row>
    <row r="1804" spans="1:101" ht="25.2" customHeight="1" outlineLevel="1">
      <c r="A1804"/>
      <c r="B1804" s="69" t="s">
        <v>4168</v>
      </c>
      <c r="C1804" s="70"/>
      <c r="D1804" s="70"/>
      <c r="E1804" s="70"/>
      <c r="F1804" s="70"/>
      <c r="G1804" s="70"/>
      <c r="H1804" s="115"/>
      <c r="I1804" s="115"/>
      <c r="J1804" s="115"/>
      <c r="K1804" s="70"/>
      <c r="L1804" s="70"/>
      <c r="M1804" s="70"/>
      <c r="N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</row>
    <row r="1805" spans="1:101" ht="22.35" customHeight="1" outlineLevel="2">
      <c r="A1805"/>
      <c r="B1805" s="13" t="str">
        <f t="shared" ref="B1805:B1864" si="177">HYPERLINK(CONCATENATE("http://belpult.by/site_search?search_term=",C1805),H1805)</f>
        <v xml:space="preserve">        Bluetooth-гарнитура BOROFONE BC10 (Bluetooth 4.2, 70mAh) цвет: чёрный</v>
      </c>
      <c r="C1805" s="32">
        <v>3863</v>
      </c>
      <c r="D1805" s="12">
        <f t="shared" si="172"/>
        <v>15.143999999999998</v>
      </c>
      <c r="E1805" s="84">
        <f t="shared" si="172"/>
        <v>12.623999999999999</v>
      </c>
      <c r="F1805" s="74" t="s">
        <v>63</v>
      </c>
      <c r="H1805" s="46" t="s">
        <v>4414</v>
      </c>
      <c r="I1805" s="47">
        <v>12.62</v>
      </c>
      <c r="J1805" s="47">
        <v>10.52</v>
      </c>
      <c r="K1805" s="179">
        <v>11.37</v>
      </c>
      <c r="L1805" s="58" t="s">
        <v>3043</v>
      </c>
      <c r="M1805" s="113" t="s">
        <v>1419</v>
      </c>
      <c r="N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</row>
    <row r="1806" spans="1:101" ht="22.35" customHeight="1" outlineLevel="2">
      <c r="A1806"/>
      <c r="B1806" s="13" t="str">
        <f t="shared" si="177"/>
        <v xml:space="preserve">        Bluetooth-гарнитура BOROFONE BC11 (Bluetooth 4.2, 70mAh) цвет: чёрный</v>
      </c>
      <c r="C1806" s="32">
        <v>3887</v>
      </c>
      <c r="D1806" s="12">
        <f t="shared" si="172"/>
        <v>15.143999999999998</v>
      </c>
      <c r="E1806" s="84">
        <f t="shared" si="172"/>
        <v>12.623999999999999</v>
      </c>
      <c r="F1806" s="74" t="s">
        <v>63</v>
      </c>
      <c r="H1806" s="46" t="s">
        <v>4415</v>
      </c>
      <c r="I1806" s="47">
        <v>12.62</v>
      </c>
      <c r="J1806" s="47">
        <v>10.52</v>
      </c>
      <c r="K1806" s="179">
        <v>11.37</v>
      </c>
      <c r="L1806" s="58" t="s">
        <v>3043</v>
      </c>
      <c r="M1806" s="113" t="s">
        <v>1419</v>
      </c>
      <c r="N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</row>
    <row r="1807" spans="1:101" ht="11.85" customHeight="1" outlineLevel="2">
      <c r="A1807"/>
      <c r="B1807" s="13" t="str">
        <f t="shared" si="177"/>
        <v xml:space="preserve">        Bluetooth-гарнитура Hoco E32 (белый)</v>
      </c>
      <c r="C1807" s="31" t="s">
        <v>3098</v>
      </c>
      <c r="D1807" s="12">
        <f t="shared" si="172"/>
        <v>20.387999999999998</v>
      </c>
      <c r="E1807" s="84">
        <f t="shared" si="172"/>
        <v>16.992000000000001</v>
      </c>
      <c r="F1807" s="74" t="s">
        <v>63</v>
      </c>
      <c r="H1807" s="46" t="s">
        <v>3279</v>
      </c>
      <c r="I1807" s="47">
        <v>16.989999999999998</v>
      </c>
      <c r="J1807" s="47">
        <v>14.16</v>
      </c>
      <c r="K1807" s="179">
        <v>15.64</v>
      </c>
      <c r="L1807" s="58" t="s">
        <v>3043</v>
      </c>
      <c r="M1807" s="113" t="s">
        <v>1418</v>
      </c>
      <c r="N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</row>
    <row r="1808" spans="1:101" ht="11.85" customHeight="1" outlineLevel="2">
      <c r="A1808"/>
      <c r="B1808" s="13" t="str">
        <f t="shared" si="177"/>
        <v xml:space="preserve">        Bluetooth-гарнитура Hoco E32 (черный)</v>
      </c>
      <c r="C1808" s="31" t="s">
        <v>3099</v>
      </c>
      <c r="D1808" s="12">
        <f t="shared" si="172"/>
        <v>20.387999999999998</v>
      </c>
      <c r="E1808" s="84">
        <f t="shared" si="172"/>
        <v>16.992000000000001</v>
      </c>
      <c r="F1808" s="74" t="s">
        <v>63</v>
      </c>
      <c r="H1808" s="46" t="s">
        <v>3280</v>
      </c>
      <c r="I1808" s="47">
        <v>16.989999999999998</v>
      </c>
      <c r="J1808" s="47">
        <v>14.16</v>
      </c>
      <c r="K1808" s="179">
        <v>15.64</v>
      </c>
      <c r="L1808" s="58" t="s">
        <v>3043</v>
      </c>
      <c r="M1808" s="113" t="s">
        <v>1418</v>
      </c>
      <c r="N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</row>
    <row r="1809" spans="1:101" ht="22.35" customHeight="1" outlineLevel="2">
      <c r="A1809"/>
      <c r="B1809" s="13" t="str">
        <f t="shared" si="177"/>
        <v xml:space="preserve">        Bluetooth-гарнитура Hoco E36 цвет: чёрный (Bluetooth 4.2; 70мАч)</v>
      </c>
      <c r="C1809" s="32">
        <v>1516</v>
      </c>
      <c r="D1809" s="12">
        <f t="shared" si="172"/>
        <v>15.707999999999998</v>
      </c>
      <c r="E1809" s="84">
        <f t="shared" si="172"/>
        <v>13.092000000000001</v>
      </c>
      <c r="F1809" s="74" t="s">
        <v>63</v>
      </c>
      <c r="H1809" s="46" t="s">
        <v>4416</v>
      </c>
      <c r="I1809" s="47">
        <v>13.09</v>
      </c>
      <c r="J1809" s="47">
        <v>10.91</v>
      </c>
      <c r="K1809" s="179">
        <v>11.79</v>
      </c>
      <c r="L1809" s="58" t="s">
        <v>3043</v>
      </c>
      <c r="M1809" s="113" t="s">
        <v>1419</v>
      </c>
      <c r="N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</row>
    <row r="1810" spans="1:101" ht="22.35" customHeight="1" outlineLevel="2">
      <c r="A1810"/>
      <c r="B1810" s="13" t="str">
        <f t="shared" si="177"/>
        <v xml:space="preserve">        DEFENDER Гарнитура стерео Gryphon 750 (рег громк), цв. черн., большая, 2.0m, box-20. 63750</v>
      </c>
      <c r="C1810" s="32">
        <v>63750</v>
      </c>
      <c r="D1810" s="12">
        <f t="shared" si="172"/>
        <v>17.352</v>
      </c>
      <c r="E1810" s="84">
        <f t="shared" si="172"/>
        <v>14.46</v>
      </c>
      <c r="F1810" s="74" t="s">
        <v>63</v>
      </c>
      <c r="H1810" s="46" t="s">
        <v>3281</v>
      </c>
      <c r="I1810" s="47">
        <v>14.46</v>
      </c>
      <c r="J1810" s="47">
        <v>12.05</v>
      </c>
      <c r="K1810" s="179">
        <v>13</v>
      </c>
      <c r="L1810" s="58" t="s">
        <v>3043</v>
      </c>
      <c r="M1810" s="113" t="s">
        <v>1862</v>
      </c>
      <c r="N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</row>
    <row r="1811" spans="1:101" ht="22.35" customHeight="1" outlineLevel="2">
      <c r="A1811"/>
      <c r="B1811" s="13" t="str">
        <f t="shared" si="177"/>
        <v xml:space="preserve">        DEFENDER Наушники стерео Gryphon HN-751 (рег громк), большие, 2.0m, box-20 63751</v>
      </c>
      <c r="C1811" s="32">
        <v>63751</v>
      </c>
      <c r="D1811" s="12">
        <f t="shared" si="172"/>
        <v>15.864000000000001</v>
      </c>
      <c r="E1811" s="84">
        <f t="shared" si="172"/>
        <v>13.223999999999998</v>
      </c>
      <c r="F1811" s="74" t="s">
        <v>63</v>
      </c>
      <c r="H1811" s="46" t="s">
        <v>3282</v>
      </c>
      <c r="I1811" s="47">
        <v>13.22</v>
      </c>
      <c r="J1811" s="47">
        <v>11.02</v>
      </c>
      <c r="K1811" s="179">
        <v>11.9</v>
      </c>
      <c r="L1811" s="58" t="s">
        <v>3043</v>
      </c>
      <c r="M1811" s="113" t="s">
        <v>1862</v>
      </c>
      <c r="N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</row>
    <row r="1812" spans="1:101" ht="11.85" customHeight="1" outlineLevel="2">
      <c r="A1812"/>
      <c r="B1812" s="13" t="str">
        <f t="shared" si="177"/>
        <v xml:space="preserve">        Intro RX-190 Наушники внутриканальные белые</v>
      </c>
      <c r="C1812" s="31" t="s">
        <v>1861</v>
      </c>
      <c r="D1812" s="12">
        <f t="shared" si="172"/>
        <v>2.5319999999999996</v>
      </c>
      <c r="E1812" s="84">
        <f t="shared" si="172"/>
        <v>2.1120000000000001</v>
      </c>
      <c r="F1812" s="74" t="s">
        <v>63</v>
      </c>
      <c r="H1812" s="46" t="s">
        <v>3283</v>
      </c>
      <c r="I1812" s="47">
        <v>2.11</v>
      </c>
      <c r="J1812" s="47">
        <v>1.76</v>
      </c>
      <c r="K1812" s="179">
        <v>1.89</v>
      </c>
      <c r="L1812" s="58" t="s">
        <v>3043</v>
      </c>
      <c r="M1812" s="113" t="s">
        <v>1862</v>
      </c>
      <c r="N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</row>
    <row r="1813" spans="1:101" ht="11.85" customHeight="1" outlineLevel="2">
      <c r="A1813"/>
      <c r="B1813" s="13" t="str">
        <f t="shared" si="177"/>
        <v xml:space="preserve">        Intro RX-190 Наушники внутриканальные красные</v>
      </c>
      <c r="C1813" s="31" t="s">
        <v>1863</v>
      </c>
      <c r="D1813" s="12">
        <f t="shared" si="172"/>
        <v>2.4359999999999995</v>
      </c>
      <c r="E1813" s="84">
        <f t="shared" si="172"/>
        <v>2.028</v>
      </c>
      <c r="F1813" s="74" t="s">
        <v>63</v>
      </c>
      <c r="H1813" s="46" t="s">
        <v>3284</v>
      </c>
      <c r="I1813" s="47">
        <v>2.0299999999999998</v>
      </c>
      <c r="J1813" s="47">
        <v>1.69</v>
      </c>
      <c r="K1813" s="179">
        <v>1.87</v>
      </c>
      <c r="L1813" s="58" t="s">
        <v>3043</v>
      </c>
      <c r="M1813" s="113" t="s">
        <v>1862</v>
      </c>
      <c r="N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</row>
    <row r="1814" spans="1:101" ht="11.85" customHeight="1" outlineLevel="2">
      <c r="A1814"/>
      <c r="B1814" s="13" t="str">
        <f t="shared" si="177"/>
        <v xml:space="preserve">        Intro RX-190 Наушники внутриканальные черные</v>
      </c>
      <c r="C1814" s="31" t="s">
        <v>1864</v>
      </c>
      <c r="D1814" s="12">
        <f t="shared" si="172"/>
        <v>2.5319999999999996</v>
      </c>
      <c r="E1814" s="84">
        <f t="shared" si="172"/>
        <v>2.1120000000000001</v>
      </c>
      <c r="F1814" s="74" t="s">
        <v>63</v>
      </c>
      <c r="H1814" s="46" t="s">
        <v>3285</v>
      </c>
      <c r="I1814" s="47">
        <v>2.11</v>
      </c>
      <c r="J1814" s="47">
        <v>1.76</v>
      </c>
      <c r="K1814" s="179">
        <v>1.89</v>
      </c>
      <c r="L1814" s="58" t="s">
        <v>3043</v>
      </c>
      <c r="M1814" s="113" t="s">
        <v>1862</v>
      </c>
      <c r="N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</row>
    <row r="1815" spans="1:101" ht="11.85" customHeight="1" outlineLevel="2">
      <c r="A1815"/>
      <c r="B1815" s="13" t="str">
        <f t="shared" si="177"/>
        <v xml:space="preserve">        Intro RX-210 Наушники внутриканальные белые</v>
      </c>
      <c r="C1815" s="31" t="s">
        <v>1865</v>
      </c>
      <c r="D1815" s="12">
        <f t="shared" si="172"/>
        <v>3.3</v>
      </c>
      <c r="E1815" s="84">
        <f t="shared" si="172"/>
        <v>2.7479999999999998</v>
      </c>
      <c r="F1815" s="74" t="s">
        <v>63</v>
      </c>
      <c r="H1815" s="46" t="s">
        <v>3286</v>
      </c>
      <c r="I1815" s="47">
        <v>2.75</v>
      </c>
      <c r="J1815" s="47">
        <v>2.29</v>
      </c>
      <c r="K1815" s="179">
        <v>2.4900000000000002</v>
      </c>
      <c r="L1815" s="58" t="s">
        <v>3043</v>
      </c>
      <c r="M1815" s="113" t="s">
        <v>1424</v>
      </c>
      <c r="N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</row>
    <row r="1816" spans="1:101" ht="11.85" customHeight="1" outlineLevel="2">
      <c r="A1816"/>
      <c r="B1816" s="13" t="str">
        <f t="shared" si="177"/>
        <v xml:space="preserve">        Intro RX-210 Наушники внутриканальные красные</v>
      </c>
      <c r="C1816" s="31" t="s">
        <v>1866</v>
      </c>
      <c r="D1816" s="12">
        <f t="shared" si="172"/>
        <v>3.1680000000000001</v>
      </c>
      <c r="E1816" s="84">
        <f t="shared" si="172"/>
        <v>2.64</v>
      </c>
      <c r="F1816" s="74" t="s">
        <v>63</v>
      </c>
      <c r="H1816" s="46" t="s">
        <v>3287</v>
      </c>
      <c r="I1816" s="47">
        <v>2.64</v>
      </c>
      <c r="J1816" s="47">
        <v>2.2000000000000002</v>
      </c>
      <c r="K1816" s="179">
        <v>2.62</v>
      </c>
      <c r="L1816" s="58" t="s">
        <v>3043</v>
      </c>
      <c r="M1816" s="113" t="s">
        <v>1424</v>
      </c>
      <c r="N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</row>
    <row r="1817" spans="1:101" ht="11.85" customHeight="1" outlineLevel="2">
      <c r="A1817"/>
      <c r="B1817" s="13" t="str">
        <f t="shared" si="177"/>
        <v xml:space="preserve">        Intro RX-210 Наушники внутриканальные синие</v>
      </c>
      <c r="C1817" s="31" t="s">
        <v>1867</v>
      </c>
      <c r="D1817" s="12">
        <f t="shared" ref="D1817:E1880" si="178">PRODUCT(I1817,1.2)</f>
        <v>3.1680000000000001</v>
      </c>
      <c r="E1817" s="84">
        <f t="shared" si="178"/>
        <v>2.64</v>
      </c>
      <c r="F1817" s="74" t="s">
        <v>63</v>
      </c>
      <c r="H1817" s="46" t="s">
        <v>3288</v>
      </c>
      <c r="I1817" s="47">
        <v>2.64</v>
      </c>
      <c r="J1817" s="47">
        <v>2.2000000000000002</v>
      </c>
      <c r="K1817" s="179">
        <v>2.62</v>
      </c>
      <c r="L1817" s="58" t="s">
        <v>3043</v>
      </c>
      <c r="M1817" s="113" t="s">
        <v>1424</v>
      </c>
      <c r="N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</row>
    <row r="1818" spans="1:101" ht="11.85" customHeight="1" outlineLevel="2">
      <c r="A1818"/>
      <c r="B1818" s="13" t="str">
        <f t="shared" si="177"/>
        <v xml:space="preserve">        Intro RX-210 Наушники внутриканальные черные</v>
      </c>
      <c r="C1818" s="31" t="s">
        <v>1868</v>
      </c>
      <c r="D1818" s="12">
        <f t="shared" si="178"/>
        <v>3.3</v>
      </c>
      <c r="E1818" s="84">
        <f t="shared" si="178"/>
        <v>2.7479999999999998</v>
      </c>
      <c r="F1818" s="74" t="s">
        <v>63</v>
      </c>
      <c r="H1818" s="46" t="s">
        <v>3289</v>
      </c>
      <c r="I1818" s="47">
        <v>2.75</v>
      </c>
      <c r="J1818" s="47">
        <v>2.29</v>
      </c>
      <c r="K1818" s="179">
        <v>2.4900000000000002</v>
      </c>
      <c r="L1818" s="58" t="s">
        <v>3043</v>
      </c>
      <c r="M1818" s="113" t="s">
        <v>1424</v>
      </c>
      <c r="N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</row>
    <row r="1819" spans="1:101" ht="11.85" customHeight="1" outlineLevel="2">
      <c r="A1819"/>
      <c r="B1819" s="13" t="str">
        <f t="shared" si="177"/>
        <v xml:space="preserve">        Intro RX-260 Наушники внутриканальные белые</v>
      </c>
      <c r="C1819" s="31" t="s">
        <v>1869</v>
      </c>
      <c r="D1819" s="12">
        <f t="shared" si="178"/>
        <v>4.871999999999999</v>
      </c>
      <c r="E1819" s="84">
        <f t="shared" si="178"/>
        <v>4.056</v>
      </c>
      <c r="F1819" s="74" t="s">
        <v>63</v>
      </c>
      <c r="H1819" s="46" t="s">
        <v>3290</v>
      </c>
      <c r="I1819" s="47">
        <v>4.0599999999999996</v>
      </c>
      <c r="J1819" s="47">
        <v>3.38</v>
      </c>
      <c r="K1819" s="179">
        <v>4.03</v>
      </c>
      <c r="L1819" s="58" t="s">
        <v>3043</v>
      </c>
      <c r="M1819" s="113" t="s">
        <v>1424</v>
      </c>
      <c r="N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</row>
    <row r="1820" spans="1:101" ht="11.85" customHeight="1" outlineLevel="2">
      <c r="A1820"/>
      <c r="B1820" s="13" t="str">
        <f t="shared" si="177"/>
        <v xml:space="preserve">        Intro RX-260 Наушники внутриканальные красные</v>
      </c>
      <c r="C1820" s="31" t="s">
        <v>1870</v>
      </c>
      <c r="D1820" s="12">
        <f t="shared" si="178"/>
        <v>4.871999999999999</v>
      </c>
      <c r="E1820" s="84">
        <f t="shared" si="178"/>
        <v>4.056</v>
      </c>
      <c r="F1820" s="74" t="s">
        <v>63</v>
      </c>
      <c r="H1820" s="46" t="s">
        <v>3291</v>
      </c>
      <c r="I1820" s="47">
        <v>4.0599999999999996</v>
      </c>
      <c r="J1820" s="47">
        <v>3.38</v>
      </c>
      <c r="K1820" s="179">
        <v>4.03</v>
      </c>
      <c r="L1820" s="58" t="s">
        <v>3043</v>
      </c>
      <c r="M1820" s="113" t="s">
        <v>1424</v>
      </c>
      <c r="N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</row>
    <row r="1821" spans="1:101" ht="11.85" customHeight="1" outlineLevel="2">
      <c r="A1821"/>
      <c r="B1821" s="13" t="str">
        <f t="shared" si="177"/>
        <v xml:space="preserve">        Intro RX-260 Наушники внутриканальные синие</v>
      </c>
      <c r="C1821" s="31" t="s">
        <v>1871</v>
      </c>
      <c r="D1821" s="12">
        <f t="shared" si="178"/>
        <v>4.871999999999999</v>
      </c>
      <c r="E1821" s="84">
        <f t="shared" si="178"/>
        <v>4.056</v>
      </c>
      <c r="F1821" s="74" t="s">
        <v>63</v>
      </c>
      <c r="H1821" s="46" t="s">
        <v>3292</v>
      </c>
      <c r="I1821" s="47">
        <v>4.0599999999999996</v>
      </c>
      <c r="J1821" s="47">
        <v>3.38</v>
      </c>
      <c r="K1821" s="179">
        <v>4.03</v>
      </c>
      <c r="L1821" s="58" t="s">
        <v>3043</v>
      </c>
      <c r="M1821" s="113" t="s">
        <v>1424</v>
      </c>
      <c r="N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</row>
    <row r="1822" spans="1:101" ht="11.85" customHeight="1" outlineLevel="2">
      <c r="A1822"/>
      <c r="B1822" s="13" t="str">
        <f t="shared" si="177"/>
        <v xml:space="preserve">        Intro RX-260 Наушники внутриканальные черные</v>
      </c>
      <c r="C1822" s="31" t="s">
        <v>1872</v>
      </c>
      <c r="D1822" s="12">
        <f t="shared" si="178"/>
        <v>4.871999999999999</v>
      </c>
      <c r="E1822" s="84">
        <f t="shared" si="178"/>
        <v>4.056</v>
      </c>
      <c r="F1822" s="74" t="s">
        <v>63</v>
      </c>
      <c r="H1822" s="46" t="s">
        <v>3293</v>
      </c>
      <c r="I1822" s="47">
        <v>4.0599999999999996</v>
      </c>
      <c r="J1822" s="47">
        <v>3.38</v>
      </c>
      <c r="K1822" s="179">
        <v>4.03</v>
      </c>
      <c r="L1822" s="58" t="s">
        <v>3043</v>
      </c>
      <c r="M1822" s="113" t="s">
        <v>1424</v>
      </c>
      <c r="N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</row>
    <row r="1823" spans="1:101" ht="11.85" customHeight="1" outlineLevel="2">
      <c r="A1823"/>
      <c r="B1823" s="13" t="str">
        <f t="shared" si="177"/>
        <v xml:space="preserve">        Intro RX-360 Наушники внутриканальные белые</v>
      </c>
      <c r="C1823" s="31" t="s">
        <v>2307</v>
      </c>
      <c r="D1823" s="12">
        <f t="shared" si="178"/>
        <v>5.1599999999999993</v>
      </c>
      <c r="E1823" s="84">
        <f t="shared" si="178"/>
        <v>4.2960000000000003</v>
      </c>
      <c r="F1823" s="74" t="s">
        <v>63</v>
      </c>
      <c r="H1823" s="46" t="s">
        <v>3294</v>
      </c>
      <c r="I1823" s="47">
        <v>4.3</v>
      </c>
      <c r="J1823" s="47">
        <v>3.58</v>
      </c>
      <c r="K1823" s="179">
        <v>4.2699999999999996</v>
      </c>
      <c r="L1823" s="58" t="s">
        <v>3043</v>
      </c>
      <c r="M1823" s="113" t="s">
        <v>1424</v>
      </c>
      <c r="N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</row>
    <row r="1824" spans="1:101" ht="11.85" customHeight="1" outlineLevel="2">
      <c r="A1824"/>
      <c r="B1824" s="13" t="str">
        <f t="shared" si="177"/>
        <v xml:space="preserve">        Intro RX-360 Наушники внутриканальные красные</v>
      </c>
      <c r="C1824" s="31" t="s">
        <v>2308</v>
      </c>
      <c r="D1824" s="12">
        <f t="shared" si="178"/>
        <v>5.1599999999999993</v>
      </c>
      <c r="E1824" s="84">
        <f t="shared" si="178"/>
        <v>4.2960000000000003</v>
      </c>
      <c r="F1824" s="74" t="s">
        <v>63</v>
      </c>
      <c r="H1824" s="46" t="s">
        <v>3295</v>
      </c>
      <c r="I1824" s="47">
        <v>4.3</v>
      </c>
      <c r="J1824" s="47">
        <v>3.58</v>
      </c>
      <c r="K1824" s="179">
        <v>4.2699999999999996</v>
      </c>
      <c r="L1824" s="58" t="s">
        <v>3043</v>
      </c>
      <c r="M1824" s="113" t="s">
        <v>1424</v>
      </c>
      <c r="N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</row>
    <row r="1825" spans="1:101" ht="11.85" customHeight="1" outlineLevel="2">
      <c r="A1825"/>
      <c r="B1825" s="13" t="str">
        <f t="shared" si="177"/>
        <v xml:space="preserve">        Intro RX-360 Наушники внутриканальные синие</v>
      </c>
      <c r="C1825" s="31" t="s">
        <v>2309</v>
      </c>
      <c r="D1825" s="12">
        <f t="shared" si="178"/>
        <v>5.1599999999999993</v>
      </c>
      <c r="E1825" s="84">
        <f t="shared" si="178"/>
        <v>4.2960000000000003</v>
      </c>
      <c r="F1825" s="74" t="s">
        <v>63</v>
      </c>
      <c r="H1825" s="46" t="s">
        <v>3296</v>
      </c>
      <c r="I1825" s="47">
        <v>4.3</v>
      </c>
      <c r="J1825" s="47">
        <v>3.58</v>
      </c>
      <c r="K1825" s="179">
        <v>4.2699999999999996</v>
      </c>
      <c r="L1825" s="58" t="s">
        <v>3043</v>
      </c>
      <c r="M1825" s="113" t="s">
        <v>1424</v>
      </c>
      <c r="N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</row>
    <row r="1826" spans="1:101" ht="11.85" customHeight="1" outlineLevel="2">
      <c r="A1826"/>
      <c r="B1826" s="13" t="str">
        <f t="shared" si="177"/>
        <v xml:space="preserve">        Intro RX-360 Наушники внутриканальные черные</v>
      </c>
      <c r="C1826" s="31" t="s">
        <v>2310</v>
      </c>
      <c r="D1826" s="12">
        <f t="shared" si="178"/>
        <v>5.3519999999999994</v>
      </c>
      <c r="E1826" s="84">
        <f t="shared" si="178"/>
        <v>4.4640000000000004</v>
      </c>
      <c r="F1826" s="74" t="s">
        <v>63</v>
      </c>
      <c r="H1826" s="46" t="s">
        <v>3297</v>
      </c>
      <c r="I1826" s="47">
        <v>4.46</v>
      </c>
      <c r="J1826" s="47">
        <v>3.72</v>
      </c>
      <c r="K1826" s="179">
        <v>4.03</v>
      </c>
      <c r="L1826" s="58" t="s">
        <v>3043</v>
      </c>
      <c r="M1826" s="113" t="s">
        <v>1424</v>
      </c>
      <c r="N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</row>
    <row r="1827" spans="1:101" ht="22.35" customHeight="1" outlineLevel="2">
      <c r="A1827"/>
      <c r="B1827" s="13" t="str">
        <f t="shared" si="177"/>
        <v xml:space="preserve">        Intro RX-910M Наушники-гарнитуры внутриканальные белые</v>
      </c>
      <c r="C1827" s="31" t="s">
        <v>2311</v>
      </c>
      <c r="D1827" s="12">
        <f t="shared" si="178"/>
        <v>5.28</v>
      </c>
      <c r="E1827" s="84">
        <f t="shared" si="178"/>
        <v>4.4039999999999999</v>
      </c>
      <c r="F1827" s="74" t="s">
        <v>63</v>
      </c>
      <c r="H1827" s="46" t="s">
        <v>3298</v>
      </c>
      <c r="I1827" s="47">
        <v>4.4000000000000004</v>
      </c>
      <c r="J1827" s="47">
        <v>3.67</v>
      </c>
      <c r="K1827" s="179">
        <v>3.96</v>
      </c>
      <c r="L1827" s="58" t="s">
        <v>3043</v>
      </c>
      <c r="M1827" s="113" t="s">
        <v>1424</v>
      </c>
      <c r="N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</row>
    <row r="1828" spans="1:101" ht="22.35" customHeight="1" outlineLevel="2">
      <c r="A1828"/>
      <c r="B1828" s="13" t="str">
        <f t="shared" si="177"/>
        <v xml:space="preserve">        Intro RX-910M Наушники-гарнитуры внутриканальные черные</v>
      </c>
      <c r="C1828" s="31" t="s">
        <v>2312</v>
      </c>
      <c r="D1828" s="12">
        <f t="shared" si="178"/>
        <v>5.28</v>
      </c>
      <c r="E1828" s="84">
        <f t="shared" si="178"/>
        <v>4.4039999999999999</v>
      </c>
      <c r="F1828" s="74" t="s">
        <v>63</v>
      </c>
      <c r="H1828" s="46" t="s">
        <v>3299</v>
      </c>
      <c r="I1828" s="47">
        <v>4.4000000000000004</v>
      </c>
      <c r="J1828" s="47">
        <v>3.67</v>
      </c>
      <c r="K1828" s="179">
        <v>3.96</v>
      </c>
      <c r="L1828" s="58" t="s">
        <v>3043</v>
      </c>
      <c r="M1828" s="113" t="s">
        <v>1424</v>
      </c>
      <c r="N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</row>
    <row r="1829" spans="1:101" ht="22.35" customHeight="1" outlineLevel="2">
      <c r="A1829"/>
      <c r="B1829" s="13" t="str">
        <f t="shared" si="177"/>
        <v xml:space="preserve">        Intro RX-915M Наушники-гарнитуры внутриканальные белые</v>
      </c>
      <c r="C1829" s="31" t="s">
        <v>2313</v>
      </c>
      <c r="D1829" s="12">
        <f t="shared" si="178"/>
        <v>5.7480000000000002</v>
      </c>
      <c r="E1829" s="84">
        <f t="shared" si="178"/>
        <v>4.7880000000000003</v>
      </c>
      <c r="F1829" s="74" t="s">
        <v>63</v>
      </c>
      <c r="H1829" s="46" t="s">
        <v>3300</v>
      </c>
      <c r="I1829" s="47">
        <v>4.79</v>
      </c>
      <c r="J1829" s="47">
        <v>3.99</v>
      </c>
      <c r="K1829" s="179">
        <v>4.75</v>
      </c>
      <c r="L1829" s="59" t="s">
        <v>3044</v>
      </c>
      <c r="M1829" s="113" t="s">
        <v>1424</v>
      </c>
      <c r="N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</row>
    <row r="1830" spans="1:101" ht="22.35" customHeight="1" outlineLevel="2">
      <c r="A1830"/>
      <c r="B1830" s="13" t="str">
        <f t="shared" si="177"/>
        <v xml:space="preserve">        Беспроводные bluetooth наушники Hoco ES10 цвет: черный</v>
      </c>
      <c r="C1830" s="32">
        <v>1640</v>
      </c>
      <c r="D1830" s="12">
        <f t="shared" si="178"/>
        <v>114.75599999999999</v>
      </c>
      <c r="E1830" s="84">
        <f t="shared" si="178"/>
        <v>95.628</v>
      </c>
      <c r="F1830" s="74" t="s">
        <v>63</v>
      </c>
      <c r="H1830" s="46" t="s">
        <v>3497</v>
      </c>
      <c r="I1830" s="47">
        <v>95.63</v>
      </c>
      <c r="J1830" s="47">
        <v>79.69</v>
      </c>
      <c r="K1830" s="179">
        <v>88.07</v>
      </c>
      <c r="L1830" s="58" t="s">
        <v>3043</v>
      </c>
      <c r="M1830" s="113" t="s">
        <v>1419</v>
      </c>
      <c r="N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</row>
    <row r="1831" spans="1:101" ht="22.35" customHeight="1" outlineLevel="2">
      <c r="A1831"/>
      <c r="B1831" s="13" t="str">
        <f t="shared" si="177"/>
        <v xml:space="preserve">        Беспроводные bluetooth наушники Hoco ES13 Plus с микрофоном, цвет: чёрный</v>
      </c>
      <c r="C1831" s="34">
        <v>38</v>
      </c>
      <c r="D1831" s="12">
        <f t="shared" si="178"/>
        <v>35.808</v>
      </c>
      <c r="E1831" s="84">
        <f t="shared" si="178"/>
        <v>29.844000000000001</v>
      </c>
      <c r="F1831" s="74" t="s">
        <v>63</v>
      </c>
      <c r="H1831" s="46" t="s">
        <v>4558</v>
      </c>
      <c r="I1831" s="47">
        <v>29.84</v>
      </c>
      <c r="J1831" s="47">
        <v>24.87</v>
      </c>
      <c r="K1831" s="179">
        <v>26.84</v>
      </c>
      <c r="L1831" s="58" t="s">
        <v>3043</v>
      </c>
      <c r="M1831" s="113" t="s">
        <v>1419</v>
      </c>
      <c r="N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</row>
    <row r="1832" spans="1:101" ht="22.35" customHeight="1" outlineLevel="2">
      <c r="A1832"/>
      <c r="B1832" s="13" t="str">
        <f t="shared" si="177"/>
        <v xml:space="preserve">        Беспроводные bluetooth наушники Hoco ES14 цвет: черный</v>
      </c>
      <c r="C1832" s="32">
        <v>9873</v>
      </c>
      <c r="D1832" s="12">
        <f t="shared" si="178"/>
        <v>35.808</v>
      </c>
      <c r="E1832" s="84">
        <f t="shared" si="178"/>
        <v>29.844000000000001</v>
      </c>
      <c r="F1832" s="74" t="s">
        <v>63</v>
      </c>
      <c r="H1832" s="46" t="s">
        <v>3498</v>
      </c>
      <c r="I1832" s="47">
        <v>29.84</v>
      </c>
      <c r="J1832" s="47">
        <v>24.87</v>
      </c>
      <c r="K1832" s="179">
        <v>26.84</v>
      </c>
      <c r="L1832" s="58" t="s">
        <v>3043</v>
      </c>
      <c r="M1832" s="113" t="s">
        <v>1419</v>
      </c>
      <c r="N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</row>
    <row r="1833" spans="1:101" ht="22.35" customHeight="1" outlineLevel="2">
      <c r="A1833"/>
      <c r="B1833" s="13" t="str">
        <f t="shared" si="177"/>
        <v xml:space="preserve">        Беспроводные bluetooth наушники Hoco ES21 с микрофоном, цвет: белый</v>
      </c>
      <c r="C1833" s="32">
        <v>8851</v>
      </c>
      <c r="D1833" s="12">
        <f t="shared" si="178"/>
        <v>31.667999999999999</v>
      </c>
      <c r="E1833" s="84">
        <f t="shared" si="178"/>
        <v>26.387999999999998</v>
      </c>
      <c r="F1833" s="74" t="s">
        <v>63</v>
      </c>
      <c r="H1833" s="46" t="s">
        <v>4417</v>
      </c>
      <c r="I1833" s="47">
        <v>26.39</v>
      </c>
      <c r="J1833" s="47">
        <v>21.99</v>
      </c>
      <c r="K1833" s="179">
        <v>23.76</v>
      </c>
      <c r="L1833" s="58" t="s">
        <v>3043</v>
      </c>
      <c r="M1833" s="113" t="s">
        <v>1419</v>
      </c>
      <c r="N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</row>
    <row r="1834" spans="1:101" ht="22.35" customHeight="1" outlineLevel="2">
      <c r="A1834"/>
      <c r="B1834" s="13" t="str">
        <f t="shared" si="177"/>
        <v xml:space="preserve">        Беспроводные bluetooth наушники Hoco ES21 с микрофоном, цвет: чёрный</v>
      </c>
      <c r="C1834" s="32">
        <v>8844</v>
      </c>
      <c r="D1834" s="12">
        <f t="shared" si="178"/>
        <v>31.667999999999999</v>
      </c>
      <c r="E1834" s="84">
        <f t="shared" si="178"/>
        <v>26.387999999999998</v>
      </c>
      <c r="F1834" s="74" t="s">
        <v>63</v>
      </c>
      <c r="H1834" s="46" t="s">
        <v>4418</v>
      </c>
      <c r="I1834" s="47">
        <v>26.39</v>
      </c>
      <c r="J1834" s="47">
        <v>21.99</v>
      </c>
      <c r="K1834" s="179">
        <v>23.76</v>
      </c>
      <c r="L1834" s="58" t="s">
        <v>3043</v>
      </c>
      <c r="M1834" s="113" t="s">
        <v>1419</v>
      </c>
      <c r="N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</row>
    <row r="1835" spans="1:101" ht="22.35" customHeight="1" outlineLevel="2">
      <c r="A1835"/>
      <c r="B1835" s="13" t="str">
        <f t="shared" si="177"/>
        <v xml:space="preserve">        Беспроводные bluetooth наушники Hoco W11 полноразмерные цвет: черный</v>
      </c>
      <c r="C1835" s="32">
        <v>4510</v>
      </c>
      <c r="D1835" s="12">
        <f t="shared" si="178"/>
        <v>76.512</v>
      </c>
      <c r="E1835" s="84">
        <f t="shared" si="178"/>
        <v>63.756</v>
      </c>
      <c r="F1835" s="74" t="s">
        <v>63</v>
      </c>
      <c r="H1835" s="46" t="s">
        <v>3499</v>
      </c>
      <c r="I1835" s="47">
        <v>63.76</v>
      </c>
      <c r="J1835" s="47">
        <v>53.13</v>
      </c>
      <c r="K1835" s="179">
        <v>58.72</v>
      </c>
      <c r="L1835" s="58" t="s">
        <v>3043</v>
      </c>
      <c r="M1835" s="113" t="s">
        <v>1419</v>
      </c>
      <c r="N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</row>
    <row r="1836" spans="1:101" ht="22.35" customHeight="1" outlineLevel="2">
      <c r="A1836"/>
      <c r="B1836" s="13" t="str">
        <f t="shared" si="177"/>
        <v xml:space="preserve">        Беспроводные bluetooth наушники Hoco W16 полноразмерные цвет: голубой</v>
      </c>
      <c r="C1836" s="32">
        <v>1432</v>
      </c>
      <c r="D1836" s="12">
        <f t="shared" si="178"/>
        <v>53.556000000000004</v>
      </c>
      <c r="E1836" s="84">
        <f t="shared" si="178"/>
        <v>44.627999999999993</v>
      </c>
      <c r="F1836" s="74" t="s">
        <v>63</v>
      </c>
      <c r="H1836" s="46" t="s">
        <v>3500</v>
      </c>
      <c r="I1836" s="47">
        <v>44.63</v>
      </c>
      <c r="J1836" s="47">
        <v>37.19</v>
      </c>
      <c r="K1836" s="179">
        <v>41.1</v>
      </c>
      <c r="L1836" s="58" t="s">
        <v>3043</v>
      </c>
      <c r="M1836" s="113" t="s">
        <v>1419</v>
      </c>
      <c r="N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</row>
    <row r="1837" spans="1:101" ht="22.35" customHeight="1" outlineLevel="2">
      <c r="A1837"/>
      <c r="B1837" s="13" t="str">
        <f t="shared" si="177"/>
        <v xml:space="preserve">        Беспроводные bluetooth наушники Hoco W16 полноразмерные цвет: красный</v>
      </c>
      <c r="C1837" s="32">
        <v>1425</v>
      </c>
      <c r="D1837" s="12">
        <f t="shared" si="178"/>
        <v>53.556000000000004</v>
      </c>
      <c r="E1837" s="84">
        <f t="shared" si="178"/>
        <v>44.627999999999993</v>
      </c>
      <c r="F1837" s="74" t="s">
        <v>63</v>
      </c>
      <c r="H1837" s="46" t="s">
        <v>3501</v>
      </c>
      <c r="I1837" s="47">
        <v>44.63</v>
      </c>
      <c r="J1837" s="47">
        <v>37.19</v>
      </c>
      <c r="K1837" s="179">
        <v>41.1</v>
      </c>
      <c r="L1837" s="58" t="s">
        <v>3043</v>
      </c>
      <c r="M1837" s="113" t="s">
        <v>1419</v>
      </c>
      <c r="N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</row>
    <row r="1838" spans="1:101" ht="22.35" customHeight="1" outlineLevel="2">
      <c r="A1838"/>
      <c r="B1838" s="13" t="str">
        <f t="shared" si="177"/>
        <v xml:space="preserve">        Беспроводные bluetooth-наушники BOROFONE BE20 (Bluetooth 4.2, 70mAh) цвет: белый</v>
      </c>
      <c r="C1838" s="32">
        <v>4013</v>
      </c>
      <c r="D1838" s="12">
        <f t="shared" si="178"/>
        <v>34.427999999999997</v>
      </c>
      <c r="E1838" s="84">
        <f t="shared" si="178"/>
        <v>28.692</v>
      </c>
      <c r="F1838" s="74" t="s">
        <v>63</v>
      </c>
      <c r="H1838" s="46" t="s">
        <v>4419</v>
      </c>
      <c r="I1838" s="47">
        <v>28.69</v>
      </c>
      <c r="J1838" s="47">
        <v>23.91</v>
      </c>
      <c r="K1838" s="179">
        <v>25.83</v>
      </c>
      <c r="L1838" s="58" t="s">
        <v>3043</v>
      </c>
      <c r="M1838" s="113" t="s">
        <v>1419</v>
      </c>
      <c r="N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</row>
    <row r="1839" spans="1:101" ht="22.35" customHeight="1" outlineLevel="2">
      <c r="A1839"/>
      <c r="B1839" s="13" t="str">
        <f t="shared" si="177"/>
        <v xml:space="preserve">        Беспроводные bluetooth-наушники BOROFONE BE20 (Bluetooth 4.2, 70mAh) цвет: чёрный</v>
      </c>
      <c r="C1839" s="32">
        <v>4006</v>
      </c>
      <c r="D1839" s="12">
        <f t="shared" si="178"/>
        <v>34.427999999999997</v>
      </c>
      <c r="E1839" s="84">
        <f t="shared" si="178"/>
        <v>28.692</v>
      </c>
      <c r="F1839" s="74" t="s">
        <v>63</v>
      </c>
      <c r="H1839" s="46" t="s">
        <v>4420</v>
      </c>
      <c r="I1839" s="47">
        <v>28.69</v>
      </c>
      <c r="J1839" s="47">
        <v>23.91</v>
      </c>
      <c r="K1839" s="179">
        <v>25.83</v>
      </c>
      <c r="L1839" s="58" t="s">
        <v>3043</v>
      </c>
      <c r="M1839" s="113" t="s">
        <v>1419</v>
      </c>
      <c r="N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</row>
    <row r="1840" spans="1:101" ht="22.35" customHeight="1" outlineLevel="2">
      <c r="A1840"/>
      <c r="B1840" s="13" t="str">
        <f t="shared" si="177"/>
        <v xml:space="preserve">        Наушники BOROFONE BM12 с микрофоном (1.2 м) цвет: белый</v>
      </c>
      <c r="C1840" s="32">
        <v>8586</v>
      </c>
      <c r="D1840" s="12">
        <f t="shared" si="178"/>
        <v>6.8879999999999999</v>
      </c>
      <c r="E1840" s="84">
        <f t="shared" si="178"/>
        <v>5.7359999999999998</v>
      </c>
      <c r="F1840" s="74" t="s">
        <v>63</v>
      </c>
      <c r="H1840" s="46" t="s">
        <v>4421</v>
      </c>
      <c r="I1840" s="47">
        <v>5.74</v>
      </c>
      <c r="J1840" s="47">
        <v>4.78</v>
      </c>
      <c r="K1840" s="179">
        <v>5.17</v>
      </c>
      <c r="L1840" s="58" t="s">
        <v>3043</v>
      </c>
      <c r="M1840" s="113" t="s">
        <v>1419</v>
      </c>
      <c r="N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</row>
    <row r="1841" spans="1:101" ht="22.35" customHeight="1" outlineLevel="2">
      <c r="A1841"/>
      <c r="B1841" s="13" t="str">
        <f t="shared" si="177"/>
        <v xml:space="preserve">        Наушники BOROFONE BM12 с микрофоном (1.2 м) цвет: чёрный</v>
      </c>
      <c r="C1841" s="32">
        <v>8579</v>
      </c>
      <c r="D1841" s="12">
        <f t="shared" si="178"/>
        <v>6.8879999999999999</v>
      </c>
      <c r="E1841" s="84">
        <f t="shared" si="178"/>
        <v>5.7359999999999998</v>
      </c>
      <c r="F1841" s="74" t="s">
        <v>63</v>
      </c>
      <c r="H1841" s="46" t="s">
        <v>4422</v>
      </c>
      <c r="I1841" s="47">
        <v>5.74</v>
      </c>
      <c r="J1841" s="47">
        <v>4.78</v>
      </c>
      <c r="K1841" s="179">
        <v>5.17</v>
      </c>
      <c r="L1841" s="58" t="s">
        <v>3043</v>
      </c>
      <c r="M1841" s="113" t="s">
        <v>1419</v>
      </c>
      <c r="N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</row>
    <row r="1842" spans="1:101" ht="22.35" customHeight="1" outlineLevel="2">
      <c r="A1842"/>
      <c r="B1842" s="13" t="str">
        <f t="shared" si="177"/>
        <v xml:space="preserve">        Наушники BOROFONE BM13 с микрофоном (1.2 м) цвет: красный</v>
      </c>
      <c r="C1842" s="32">
        <v>8852</v>
      </c>
      <c r="D1842" s="12">
        <f t="shared" si="178"/>
        <v>7.3199999999999994</v>
      </c>
      <c r="E1842" s="84">
        <f t="shared" si="178"/>
        <v>6.0960000000000001</v>
      </c>
      <c r="F1842" s="74" t="s">
        <v>63</v>
      </c>
      <c r="H1842" s="46" t="s">
        <v>4423</v>
      </c>
      <c r="I1842" s="47">
        <v>6.1</v>
      </c>
      <c r="J1842" s="47">
        <v>5.08</v>
      </c>
      <c r="K1842" s="179">
        <v>5.48</v>
      </c>
      <c r="L1842" s="58" t="s">
        <v>3043</v>
      </c>
      <c r="M1842" s="113" t="s">
        <v>1419</v>
      </c>
      <c r="N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</row>
    <row r="1843" spans="1:101" ht="22.35" customHeight="1" outlineLevel="2">
      <c r="A1843"/>
      <c r="B1843" s="13" t="str">
        <f t="shared" si="177"/>
        <v xml:space="preserve">        Наушники BOROFONE BM13 с микрофоном (1.2 м) цвет: чёрный</v>
      </c>
      <c r="C1843" s="32">
        <v>8838</v>
      </c>
      <c r="D1843" s="12">
        <f t="shared" si="178"/>
        <v>7.3199999999999994</v>
      </c>
      <c r="E1843" s="84">
        <f t="shared" si="178"/>
        <v>6.0960000000000001</v>
      </c>
      <c r="F1843" s="74" t="s">
        <v>63</v>
      </c>
      <c r="H1843" s="46" t="s">
        <v>4424</v>
      </c>
      <c r="I1843" s="47">
        <v>6.1</v>
      </c>
      <c r="J1843" s="47">
        <v>5.08</v>
      </c>
      <c r="K1843" s="179">
        <v>5.48</v>
      </c>
      <c r="L1843" s="58" t="s">
        <v>3043</v>
      </c>
      <c r="M1843" s="113" t="s">
        <v>1419</v>
      </c>
      <c r="N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</row>
    <row r="1844" spans="1:101" ht="22.35" customHeight="1" outlineLevel="2">
      <c r="A1844"/>
      <c r="B1844" s="13" t="str">
        <f t="shared" si="177"/>
        <v xml:space="preserve">        Наушники BOROFONE BM20 с микрофоном (1.2 м) цвет: белый</v>
      </c>
      <c r="C1844" s="32">
        <v>8622</v>
      </c>
      <c r="D1844" s="12">
        <f t="shared" si="178"/>
        <v>6.06</v>
      </c>
      <c r="E1844" s="84">
        <f t="shared" si="178"/>
        <v>5.0519999999999996</v>
      </c>
      <c r="F1844" s="74" t="s">
        <v>63</v>
      </c>
      <c r="H1844" s="46" t="s">
        <v>4425</v>
      </c>
      <c r="I1844" s="47">
        <v>5.05</v>
      </c>
      <c r="J1844" s="47">
        <v>4.21</v>
      </c>
      <c r="K1844" s="179">
        <v>4.55</v>
      </c>
      <c r="L1844" s="58" t="s">
        <v>3043</v>
      </c>
      <c r="M1844" s="113" t="s">
        <v>1419</v>
      </c>
      <c r="N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</row>
    <row r="1845" spans="1:101" ht="22.35" customHeight="1" outlineLevel="2">
      <c r="A1845"/>
      <c r="B1845" s="13" t="str">
        <f t="shared" si="177"/>
        <v xml:space="preserve">        Наушники BOROFONE BM20 с микрофоном (1.2 м) цвет: чёрный</v>
      </c>
      <c r="C1845" s="32">
        <v>8592</v>
      </c>
      <c r="D1845" s="12">
        <f t="shared" si="178"/>
        <v>6.06</v>
      </c>
      <c r="E1845" s="84">
        <f t="shared" si="178"/>
        <v>5.0519999999999996</v>
      </c>
      <c r="F1845" s="74" t="s">
        <v>63</v>
      </c>
      <c r="H1845" s="46" t="s">
        <v>4426</v>
      </c>
      <c r="I1845" s="47">
        <v>5.05</v>
      </c>
      <c r="J1845" s="47">
        <v>4.21</v>
      </c>
      <c r="K1845" s="179">
        <v>4.55</v>
      </c>
      <c r="L1845" s="58" t="s">
        <v>3043</v>
      </c>
      <c r="M1845" s="113" t="s">
        <v>1419</v>
      </c>
      <c r="N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</row>
    <row r="1846" spans="1:101" ht="22.35" customHeight="1" outlineLevel="2">
      <c r="A1846"/>
      <c r="B1846" s="13" t="str">
        <f t="shared" si="177"/>
        <v xml:space="preserve">        Наушники BOROFONE BM21 с микрофоном (1.2 м) цвет: белый</v>
      </c>
      <c r="C1846" s="32">
        <v>5101</v>
      </c>
      <c r="D1846" s="12">
        <f t="shared" si="178"/>
        <v>6.06</v>
      </c>
      <c r="E1846" s="84">
        <f t="shared" si="178"/>
        <v>5.0519999999999996</v>
      </c>
      <c r="F1846" s="74" t="s">
        <v>63</v>
      </c>
      <c r="H1846" s="46" t="s">
        <v>4427</v>
      </c>
      <c r="I1846" s="47">
        <v>5.05</v>
      </c>
      <c r="J1846" s="47">
        <v>4.21</v>
      </c>
      <c r="K1846" s="179">
        <v>4.55</v>
      </c>
      <c r="L1846" s="58" t="s">
        <v>3043</v>
      </c>
      <c r="M1846" s="113" t="s">
        <v>1419</v>
      </c>
      <c r="N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</row>
    <row r="1847" spans="1:101" ht="22.35" customHeight="1" outlineLevel="2">
      <c r="A1847"/>
      <c r="B1847" s="13" t="str">
        <f t="shared" si="177"/>
        <v xml:space="preserve">        Наушники BOROFONE BM21 с микрофоном (1.2 м) цвет: чёрный</v>
      </c>
      <c r="C1847" s="32">
        <v>5095</v>
      </c>
      <c r="D1847" s="12">
        <f t="shared" si="178"/>
        <v>6.06</v>
      </c>
      <c r="E1847" s="84">
        <f t="shared" si="178"/>
        <v>5.0519999999999996</v>
      </c>
      <c r="F1847" s="74" t="s">
        <v>63</v>
      </c>
      <c r="H1847" s="46" t="s">
        <v>4428</v>
      </c>
      <c r="I1847" s="47">
        <v>5.05</v>
      </c>
      <c r="J1847" s="47">
        <v>4.21</v>
      </c>
      <c r="K1847" s="179">
        <v>4.55</v>
      </c>
      <c r="L1847" s="58" t="s">
        <v>3043</v>
      </c>
      <c r="M1847" s="113" t="s">
        <v>1419</v>
      </c>
      <c r="N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</row>
    <row r="1848" spans="1:101" ht="22.35" customHeight="1" outlineLevel="2">
      <c r="A1848"/>
      <c r="B1848" s="13" t="str">
        <f t="shared" si="177"/>
        <v xml:space="preserve">        Наушники Hoco M1 Original Series Earphone для Apple с пультом управления Белые</v>
      </c>
      <c r="C1848" s="31" t="s">
        <v>2314</v>
      </c>
      <c r="D1848" s="12">
        <f t="shared" si="178"/>
        <v>7.8599999999999994</v>
      </c>
      <c r="E1848" s="84">
        <f t="shared" si="178"/>
        <v>6.5519999999999996</v>
      </c>
      <c r="F1848" s="74" t="s">
        <v>63</v>
      </c>
      <c r="H1848" s="46" t="s">
        <v>3301</v>
      </c>
      <c r="I1848" s="47">
        <v>6.55</v>
      </c>
      <c r="J1848" s="47">
        <v>5.46</v>
      </c>
      <c r="K1848" s="179">
        <v>5.9</v>
      </c>
      <c r="L1848" s="58" t="s">
        <v>3043</v>
      </c>
      <c r="M1848" s="113" t="s">
        <v>1424</v>
      </c>
      <c r="N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</row>
    <row r="1849" spans="1:101" ht="22.35" customHeight="1" outlineLevel="2">
      <c r="A1849"/>
      <c r="B1849" s="13" t="str">
        <f t="shared" si="177"/>
        <v xml:space="preserve">        Наушники Hoco M14 Inital Sound Universal Earphones with mic (1,2 м) с микрофоном Белые</v>
      </c>
      <c r="C1849" s="31" t="s">
        <v>1873</v>
      </c>
      <c r="D1849" s="12">
        <f t="shared" si="178"/>
        <v>8.1120000000000001</v>
      </c>
      <c r="E1849" s="84">
        <f t="shared" si="178"/>
        <v>6.7559999999999993</v>
      </c>
      <c r="F1849" s="74" t="s">
        <v>63</v>
      </c>
      <c r="H1849" s="46" t="s">
        <v>3302</v>
      </c>
      <c r="I1849" s="47">
        <v>6.76</v>
      </c>
      <c r="J1849" s="47">
        <v>5.63</v>
      </c>
      <c r="K1849" s="179">
        <v>6.69</v>
      </c>
      <c r="L1849" s="58" t="s">
        <v>3043</v>
      </c>
      <c r="M1849" s="113" t="s">
        <v>1424</v>
      </c>
      <c r="N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</row>
    <row r="1850" spans="1:101" ht="22.35" customHeight="1" outlineLevel="2">
      <c r="A1850"/>
      <c r="B1850" s="13" t="str">
        <f t="shared" si="177"/>
        <v xml:space="preserve">        Наушники Hoco M14 Inital Sound Universal Earphones with mic (1,2 м) с микрофоном Красные</v>
      </c>
      <c r="C1850" s="31" t="s">
        <v>1874</v>
      </c>
      <c r="D1850" s="12">
        <f t="shared" si="178"/>
        <v>8.1120000000000001</v>
      </c>
      <c r="E1850" s="84">
        <f t="shared" si="178"/>
        <v>6.7559999999999993</v>
      </c>
      <c r="F1850" s="74" t="s">
        <v>63</v>
      </c>
      <c r="H1850" s="46" t="s">
        <v>3303</v>
      </c>
      <c r="I1850" s="47">
        <v>6.76</v>
      </c>
      <c r="J1850" s="47">
        <v>5.63</v>
      </c>
      <c r="K1850" s="179">
        <v>6.69</v>
      </c>
      <c r="L1850" s="58" t="s">
        <v>3043</v>
      </c>
      <c r="M1850" s="113" t="s">
        <v>1424</v>
      </c>
      <c r="N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</row>
    <row r="1851" spans="1:101" ht="22.35" customHeight="1" outlineLevel="2">
      <c r="A1851"/>
      <c r="B1851" s="13" t="str">
        <f t="shared" si="177"/>
        <v xml:space="preserve">        Наушники Hoco M14 Inital Sound Universal Earphones with mic (1,2 м) с микрофоном Черные</v>
      </c>
      <c r="C1851" s="31" t="s">
        <v>1875</v>
      </c>
      <c r="D1851" s="12">
        <f t="shared" si="178"/>
        <v>8.1120000000000001</v>
      </c>
      <c r="E1851" s="84">
        <f t="shared" si="178"/>
        <v>6.7559999999999993</v>
      </c>
      <c r="F1851" s="74" t="s">
        <v>63</v>
      </c>
      <c r="H1851" s="46" t="s">
        <v>3304</v>
      </c>
      <c r="I1851" s="47">
        <v>6.76</v>
      </c>
      <c r="J1851" s="47">
        <v>5.63</v>
      </c>
      <c r="K1851" s="179">
        <v>6.07</v>
      </c>
      <c r="L1851" s="59" t="s">
        <v>3044</v>
      </c>
      <c r="M1851" s="113" t="s">
        <v>1424</v>
      </c>
      <c r="N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</row>
    <row r="1852" spans="1:101" ht="22.35" customHeight="1" outlineLevel="2">
      <c r="A1852"/>
      <c r="B1852" s="13" t="str">
        <f t="shared" si="177"/>
        <v xml:space="preserve">        Наушники Hoco M19 Drumbeat Universal Earphone with mic (1.2 м) с микрофоном Black Черные</v>
      </c>
      <c r="C1852" s="31" t="s">
        <v>2315</v>
      </c>
      <c r="D1852" s="12">
        <f t="shared" si="178"/>
        <v>7.4039999999999999</v>
      </c>
      <c r="E1852" s="84">
        <f t="shared" si="178"/>
        <v>6.1679999999999993</v>
      </c>
      <c r="F1852" s="74" t="s">
        <v>63</v>
      </c>
      <c r="H1852" s="46" t="s">
        <v>3305</v>
      </c>
      <c r="I1852" s="47">
        <v>6.17</v>
      </c>
      <c r="J1852" s="47">
        <v>5.14</v>
      </c>
      <c r="K1852" s="179">
        <v>5.68</v>
      </c>
      <c r="L1852" s="58" t="s">
        <v>3043</v>
      </c>
      <c r="M1852" s="113" t="s">
        <v>1424</v>
      </c>
      <c r="N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</row>
    <row r="1853" spans="1:101" ht="22.35" customHeight="1" outlineLevel="2">
      <c r="A1853"/>
      <c r="B1853" s="13" t="str">
        <f t="shared" si="177"/>
        <v xml:space="preserve">        Наушники Hoco M19 Drumbeat Universal Earphone with mic (1.2 м) с микрофоном White Белые</v>
      </c>
      <c r="C1853" s="31" t="s">
        <v>2316</v>
      </c>
      <c r="D1853" s="12">
        <f t="shared" si="178"/>
        <v>7.4039999999999999</v>
      </c>
      <c r="E1853" s="84">
        <f t="shared" si="178"/>
        <v>6.1679999999999993</v>
      </c>
      <c r="F1853" s="74" t="s">
        <v>63</v>
      </c>
      <c r="H1853" s="46" t="s">
        <v>3306</v>
      </c>
      <c r="I1853" s="47">
        <v>6.17</v>
      </c>
      <c r="J1853" s="47">
        <v>5.14</v>
      </c>
      <c r="K1853" s="179">
        <v>5.68</v>
      </c>
      <c r="L1853" s="58" t="s">
        <v>3043</v>
      </c>
      <c r="M1853" s="113" t="s">
        <v>1424</v>
      </c>
      <c r="N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</row>
    <row r="1854" spans="1:101" ht="22.35" customHeight="1" outlineLevel="2">
      <c r="A1854"/>
      <c r="B1854" s="13" t="str">
        <f t="shared" si="177"/>
        <v xml:space="preserve">        Наушники Hoco M28 Ariose Universal Earphones with mic (1.2 м) с микрофоном Black Черные</v>
      </c>
      <c r="C1854" s="31" t="s">
        <v>2317</v>
      </c>
      <c r="D1854" s="12">
        <f t="shared" si="178"/>
        <v>11.352</v>
      </c>
      <c r="E1854" s="84">
        <f t="shared" si="178"/>
        <v>9.4559999999999995</v>
      </c>
      <c r="F1854" s="74" t="s">
        <v>63</v>
      </c>
      <c r="H1854" s="46" t="s">
        <v>3307</v>
      </c>
      <c r="I1854" s="47">
        <v>9.4600000000000009</v>
      </c>
      <c r="J1854" s="47">
        <v>7.88</v>
      </c>
      <c r="K1854" s="179">
        <v>9.3699999999999992</v>
      </c>
      <c r="L1854" s="58" t="s">
        <v>3043</v>
      </c>
      <c r="M1854" s="113" t="s">
        <v>1424</v>
      </c>
      <c r="N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</row>
    <row r="1855" spans="1:101" ht="22.35" customHeight="1" outlineLevel="2">
      <c r="A1855"/>
      <c r="B1855" s="13" t="str">
        <f t="shared" si="177"/>
        <v xml:space="preserve">        Наушники Hoco M28 Ariose Universal Earphones with mic (1.2 м) с микрофоном Gray Серые</v>
      </c>
      <c r="C1855" s="31" t="s">
        <v>2318</v>
      </c>
      <c r="D1855" s="12">
        <f t="shared" si="178"/>
        <v>11.352</v>
      </c>
      <c r="E1855" s="84">
        <f t="shared" si="178"/>
        <v>9.4559999999999995</v>
      </c>
      <c r="F1855" s="74" t="s">
        <v>63</v>
      </c>
      <c r="H1855" s="46" t="s">
        <v>3308</v>
      </c>
      <c r="I1855" s="47">
        <v>9.4600000000000009</v>
      </c>
      <c r="J1855" s="47">
        <v>7.88</v>
      </c>
      <c r="K1855" s="179">
        <v>9.3699999999999992</v>
      </c>
      <c r="L1855" s="58" t="s">
        <v>3043</v>
      </c>
      <c r="M1855" s="113" t="s">
        <v>1424</v>
      </c>
      <c r="N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</row>
    <row r="1856" spans="1:101" ht="22.35" customHeight="1" outlineLevel="2">
      <c r="A1856"/>
      <c r="B1856" s="13" t="str">
        <f t="shared" si="177"/>
        <v xml:space="preserve">        Наушники Hoco M28 Ariose Universal Earphones with mic (1.2 м) с микрофоном White Белые</v>
      </c>
      <c r="C1856" s="31" t="s">
        <v>2319</v>
      </c>
      <c r="D1856" s="12">
        <f t="shared" si="178"/>
        <v>11.352</v>
      </c>
      <c r="E1856" s="84">
        <f t="shared" si="178"/>
        <v>9.4559999999999995</v>
      </c>
      <c r="F1856" s="74" t="s">
        <v>63</v>
      </c>
      <c r="H1856" s="46" t="s">
        <v>3309</v>
      </c>
      <c r="I1856" s="47">
        <v>9.4600000000000009</v>
      </c>
      <c r="J1856" s="47">
        <v>7.88</v>
      </c>
      <c r="K1856" s="179">
        <v>9.3699999999999992</v>
      </c>
      <c r="L1856" s="58" t="s">
        <v>3043</v>
      </c>
      <c r="M1856" s="113" t="s">
        <v>1424</v>
      </c>
      <c r="N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</row>
    <row r="1857" spans="1:101" ht="22.35" customHeight="1" outlineLevel="2">
      <c r="A1857"/>
      <c r="B1857" s="13" t="str">
        <f t="shared" si="177"/>
        <v xml:space="preserve">        Наушники Hoco M3 Universal Earphone (1.2 м) с микрофоном Белые</v>
      </c>
      <c r="C1857" s="31" t="s">
        <v>2320</v>
      </c>
      <c r="D1857" s="12">
        <f t="shared" si="178"/>
        <v>11.52</v>
      </c>
      <c r="E1857" s="84">
        <f t="shared" si="178"/>
        <v>9.6</v>
      </c>
      <c r="F1857" s="74" t="s">
        <v>63</v>
      </c>
      <c r="H1857" s="46" t="s">
        <v>3310</v>
      </c>
      <c r="I1857" s="47">
        <v>9.6</v>
      </c>
      <c r="J1857" s="47">
        <v>8</v>
      </c>
      <c r="K1857" s="179">
        <v>8.6199999999999992</v>
      </c>
      <c r="L1857" s="58" t="s">
        <v>3043</v>
      </c>
      <c r="M1857" s="113" t="s">
        <v>1424</v>
      </c>
      <c r="N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</row>
    <row r="1858" spans="1:101" ht="22.35" customHeight="1" outlineLevel="2">
      <c r="A1858"/>
      <c r="B1858" s="13" t="str">
        <f t="shared" si="177"/>
        <v xml:space="preserve">        Наушники Hoco M3 Universal Earphone (1.2 м) с микрофоном Зеленые</v>
      </c>
      <c r="C1858" s="31" t="s">
        <v>2321</v>
      </c>
      <c r="D1858" s="12">
        <f t="shared" si="178"/>
        <v>11.076000000000001</v>
      </c>
      <c r="E1858" s="84">
        <f t="shared" si="178"/>
        <v>9.2279999999999998</v>
      </c>
      <c r="F1858" s="74" t="s">
        <v>63</v>
      </c>
      <c r="H1858" s="46" t="s">
        <v>3311</v>
      </c>
      <c r="I1858" s="47">
        <v>9.23</v>
      </c>
      <c r="J1858" s="47">
        <v>7.69</v>
      </c>
      <c r="K1858" s="179">
        <v>9.15</v>
      </c>
      <c r="L1858" s="58" t="s">
        <v>3043</v>
      </c>
      <c r="M1858" s="113" t="s">
        <v>1424</v>
      </c>
      <c r="N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</row>
    <row r="1859" spans="1:101" ht="22.35" customHeight="1" outlineLevel="2">
      <c r="A1859"/>
      <c r="B1859" s="13" t="str">
        <f t="shared" si="177"/>
        <v xml:space="preserve">        Наушники Hoco M3 Universal Earphone (1.2 м) с микрофоном Розовые</v>
      </c>
      <c r="C1859" s="31" t="s">
        <v>2322</v>
      </c>
      <c r="D1859" s="12">
        <f t="shared" si="178"/>
        <v>11.076000000000001</v>
      </c>
      <c r="E1859" s="84">
        <f t="shared" si="178"/>
        <v>9.2279999999999998</v>
      </c>
      <c r="F1859" s="74" t="s">
        <v>63</v>
      </c>
      <c r="H1859" s="46" t="s">
        <v>3312</v>
      </c>
      <c r="I1859" s="47">
        <v>9.23</v>
      </c>
      <c r="J1859" s="47">
        <v>7.69</v>
      </c>
      <c r="K1859" s="179">
        <v>9.15</v>
      </c>
      <c r="L1859" s="58" t="s">
        <v>3043</v>
      </c>
      <c r="M1859" s="113" t="s">
        <v>1424</v>
      </c>
      <c r="N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</row>
    <row r="1860" spans="1:101" ht="22.35" customHeight="1" outlineLevel="2">
      <c r="A1860"/>
      <c r="B1860" s="13" t="str">
        <f t="shared" si="177"/>
        <v xml:space="preserve">        Наушники Hoco M3 Universal Earphone (1.2 м) с микрофоном Черные</v>
      </c>
      <c r="C1860" s="31" t="s">
        <v>2323</v>
      </c>
      <c r="D1860" s="12">
        <f t="shared" si="178"/>
        <v>11.52</v>
      </c>
      <c r="E1860" s="84">
        <f t="shared" si="178"/>
        <v>9.6</v>
      </c>
      <c r="F1860" s="74" t="s">
        <v>63</v>
      </c>
      <c r="H1860" s="46" t="s">
        <v>3313</v>
      </c>
      <c r="I1860" s="47">
        <v>9.6</v>
      </c>
      <c r="J1860" s="47">
        <v>8</v>
      </c>
      <c r="K1860" s="179">
        <v>8.6199999999999992</v>
      </c>
      <c r="L1860" s="58" t="s">
        <v>3043</v>
      </c>
      <c r="M1860" s="113" t="s">
        <v>1424</v>
      </c>
      <c r="N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</row>
    <row r="1861" spans="1:101" ht="11.85" customHeight="1" outlineLevel="2">
      <c r="A1861"/>
      <c r="B1861" s="13" t="str">
        <f t="shared" si="177"/>
        <v xml:space="preserve">        Наушники Hoco M34 с микрофоном (1.2 м) Белые</v>
      </c>
      <c r="C1861" s="31" t="s">
        <v>3038</v>
      </c>
      <c r="D1861" s="12">
        <f t="shared" si="178"/>
        <v>4.9800000000000004</v>
      </c>
      <c r="E1861" s="84">
        <f t="shared" si="178"/>
        <v>4.1520000000000001</v>
      </c>
      <c r="F1861" s="74" t="s">
        <v>63</v>
      </c>
      <c r="H1861" s="46" t="s">
        <v>3314</v>
      </c>
      <c r="I1861" s="47">
        <v>4.1500000000000004</v>
      </c>
      <c r="J1861" s="47">
        <v>3.46</v>
      </c>
      <c r="K1861" s="179">
        <v>3.83</v>
      </c>
      <c r="L1861" s="58" t="s">
        <v>3043</v>
      </c>
      <c r="M1861" s="113" t="s">
        <v>3039</v>
      </c>
      <c r="N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</row>
    <row r="1862" spans="1:101" ht="11.85" customHeight="1" outlineLevel="2">
      <c r="A1862"/>
      <c r="B1862" s="13" t="str">
        <f t="shared" si="177"/>
        <v xml:space="preserve">        Наушники Hoco M34 с микрофоном (1.2 м) Черные</v>
      </c>
      <c r="C1862" s="31" t="s">
        <v>3040</v>
      </c>
      <c r="D1862" s="12">
        <f t="shared" si="178"/>
        <v>4.9800000000000004</v>
      </c>
      <c r="E1862" s="84">
        <f t="shared" si="178"/>
        <v>4.1520000000000001</v>
      </c>
      <c r="F1862" s="74" t="s">
        <v>63</v>
      </c>
      <c r="H1862" s="46" t="s">
        <v>3315</v>
      </c>
      <c r="I1862" s="47">
        <v>4.1500000000000004</v>
      </c>
      <c r="J1862" s="47">
        <v>3.46</v>
      </c>
      <c r="K1862" s="179">
        <v>3.83</v>
      </c>
      <c r="L1862" s="58" t="s">
        <v>3043</v>
      </c>
      <c r="M1862" s="113" t="s">
        <v>3039</v>
      </c>
      <c r="N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</row>
    <row r="1863" spans="1:101" ht="22.35" customHeight="1" outlineLevel="2">
      <c r="A1863"/>
      <c r="B1863" s="13" t="str">
        <f t="shared" si="177"/>
        <v xml:space="preserve">        Наушники Hoco W5 Manno headphone (1.2 м) Black Черные</v>
      </c>
      <c r="C1863" s="32">
        <v>1084</v>
      </c>
      <c r="D1863" s="12">
        <f t="shared" si="178"/>
        <v>22.032</v>
      </c>
      <c r="E1863" s="84">
        <f t="shared" si="178"/>
        <v>18.36</v>
      </c>
      <c r="F1863" s="74" t="s">
        <v>63</v>
      </c>
      <c r="H1863" s="46" t="s">
        <v>3502</v>
      </c>
      <c r="I1863" s="47">
        <v>18.36</v>
      </c>
      <c r="J1863" s="47">
        <v>15.3</v>
      </c>
      <c r="K1863" s="179">
        <v>16.54</v>
      </c>
      <c r="L1863" s="58" t="s">
        <v>3043</v>
      </c>
      <c r="M1863" s="113" t="s">
        <v>1419</v>
      </c>
      <c r="N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</row>
    <row r="1864" spans="1:101" ht="11.85" customHeight="1" outlineLevel="2">
      <c r="A1864"/>
      <c r="B1864" s="13" t="str">
        <f t="shared" si="177"/>
        <v xml:space="preserve">        Наушники Hoco W5 Manno headphone (1.2 м) Белые</v>
      </c>
      <c r="C1864" s="32">
        <v>1060</v>
      </c>
      <c r="D1864" s="12">
        <f t="shared" si="178"/>
        <v>22.032</v>
      </c>
      <c r="E1864" s="84">
        <f t="shared" si="178"/>
        <v>18.36</v>
      </c>
      <c r="F1864" s="74" t="s">
        <v>63</v>
      </c>
      <c r="H1864" s="46" t="s">
        <v>3503</v>
      </c>
      <c r="I1864" s="47">
        <v>18.36</v>
      </c>
      <c r="J1864" s="47">
        <v>15.3</v>
      </c>
      <c r="K1864" s="179">
        <v>16.54</v>
      </c>
      <c r="L1864" s="58" t="s">
        <v>3043</v>
      </c>
      <c r="M1864" s="113" t="s">
        <v>1419</v>
      </c>
      <c r="N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</row>
    <row r="1865" spans="1:101" ht="25.2" customHeight="1" outlineLevel="1">
      <c r="A1865"/>
      <c r="B1865" s="69" t="s">
        <v>4169</v>
      </c>
      <c r="C1865" s="70"/>
      <c r="D1865" s="70"/>
      <c r="E1865" s="70"/>
      <c r="F1865" s="70"/>
      <c r="G1865" s="70"/>
      <c r="H1865" s="115"/>
      <c r="I1865" s="115"/>
      <c r="J1865" s="115"/>
      <c r="K1865" s="70"/>
      <c r="L1865" s="70"/>
      <c r="M1865" s="70"/>
      <c r="N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</row>
    <row r="1866" spans="1:101" ht="12.6" customHeight="1" outlineLevel="2">
      <c r="A1866"/>
      <c r="B1866" s="35" t="s">
        <v>494</v>
      </c>
      <c r="C1866" s="29"/>
      <c r="D1866" s="29"/>
      <c r="E1866" s="29"/>
      <c r="F1866" s="29"/>
      <c r="G1866" s="29"/>
      <c r="H1866" s="49"/>
      <c r="I1866" s="49"/>
      <c r="J1866" s="49"/>
      <c r="K1866" s="29"/>
      <c r="L1866" s="29"/>
      <c r="M1866" s="29"/>
      <c r="N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</row>
    <row r="1867" spans="1:101" ht="12.6" customHeight="1" outlineLevel="3">
      <c r="A1867"/>
      <c r="B1867" s="36" t="s">
        <v>495</v>
      </c>
      <c r="C1867" s="30"/>
      <c r="D1867" s="30"/>
      <c r="E1867" s="30"/>
      <c r="F1867" s="30"/>
      <c r="G1867" s="30"/>
      <c r="H1867" s="49"/>
      <c r="I1867" s="49"/>
      <c r="J1867" s="49"/>
      <c r="K1867" s="30"/>
      <c r="L1867" s="30"/>
      <c r="M1867" s="30"/>
      <c r="N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</row>
    <row r="1868" spans="1:101" ht="22.35" customHeight="1" outlineLevel="4">
      <c r="A1868"/>
      <c r="B1868" s="13" t="str">
        <f t="shared" ref="B1868:B1880" si="179">HYPERLINK(CONCATENATE("http://belpult.by/site_search?search_term=",C1868),H1868)</f>
        <v xml:space="preserve">                Жало паяльника C1-3 для паяльников ZD30C/25 до 60W/ </v>
      </c>
      <c r="C1868" s="31" t="s">
        <v>1491</v>
      </c>
      <c r="D1868" s="12">
        <f t="shared" si="178"/>
        <v>2.16</v>
      </c>
      <c r="E1868" s="84">
        <f t="shared" si="178"/>
        <v>1.7999999999999998</v>
      </c>
      <c r="F1868" s="74" t="s">
        <v>63</v>
      </c>
      <c r="H1868" s="46" t="s">
        <v>1490</v>
      </c>
      <c r="I1868" s="47">
        <v>1.8</v>
      </c>
      <c r="J1868" s="47">
        <v>1.5</v>
      </c>
      <c r="K1868" s="179">
        <v>1.83</v>
      </c>
      <c r="L1868" s="59" t="s">
        <v>3044</v>
      </c>
      <c r="M1868" s="113" t="s">
        <v>1405</v>
      </c>
      <c r="N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</row>
    <row r="1869" spans="1:101" ht="22.35" customHeight="1" outlineLevel="4">
      <c r="A1869"/>
      <c r="B1869" s="13" t="str">
        <f t="shared" si="179"/>
        <v xml:space="preserve">                Жало паяльника C1-5 для паяльников ZD30C/25 до 60W/</v>
      </c>
      <c r="C1869" s="31" t="s">
        <v>1493</v>
      </c>
      <c r="D1869" s="12">
        <f t="shared" si="178"/>
        <v>2.16</v>
      </c>
      <c r="E1869" s="84">
        <f t="shared" si="178"/>
        <v>1.7999999999999998</v>
      </c>
      <c r="F1869" s="74" t="s">
        <v>63</v>
      </c>
      <c r="H1869" s="46" t="s">
        <v>1492</v>
      </c>
      <c r="I1869" s="47">
        <v>1.8</v>
      </c>
      <c r="J1869" s="47">
        <v>1.5</v>
      </c>
      <c r="K1869" s="179">
        <v>1.83</v>
      </c>
      <c r="L1869" s="58" t="s">
        <v>3043</v>
      </c>
      <c r="M1869" s="113" t="s">
        <v>1405</v>
      </c>
      <c r="N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</row>
    <row r="1870" spans="1:101" ht="22.35" customHeight="1" outlineLevel="4">
      <c r="A1870"/>
      <c r="B1870" s="13" t="str">
        <f t="shared" si="179"/>
        <v xml:space="preserve">                Жало стальное C1-1 для паяльников ZD30C/25 до 60Вт/</v>
      </c>
      <c r="C1870" s="31" t="s">
        <v>1495</v>
      </c>
      <c r="D1870" s="12">
        <f t="shared" si="178"/>
        <v>2.16</v>
      </c>
      <c r="E1870" s="84">
        <f t="shared" si="178"/>
        <v>1.7999999999999998</v>
      </c>
      <c r="F1870" s="74" t="s">
        <v>63</v>
      </c>
      <c r="H1870" s="46" t="s">
        <v>1494</v>
      </c>
      <c r="I1870" s="47">
        <v>1.8</v>
      </c>
      <c r="J1870" s="47">
        <v>1.5</v>
      </c>
      <c r="K1870" s="179">
        <v>1.83</v>
      </c>
      <c r="L1870" s="59" t="s">
        <v>3044</v>
      </c>
      <c r="M1870" s="113" t="s">
        <v>1405</v>
      </c>
      <c r="N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</row>
    <row r="1871" spans="1:101" ht="22.35" customHeight="1" outlineLevel="4">
      <c r="A1871"/>
      <c r="B1871" s="13" t="str">
        <f t="shared" si="179"/>
        <v xml:space="preserve">                Жало стальное C1-2 для паяльников ZD30C/25 до 60Вт/</v>
      </c>
      <c r="C1871" s="31" t="s">
        <v>1497</v>
      </c>
      <c r="D1871" s="12">
        <f t="shared" si="178"/>
        <v>2.16</v>
      </c>
      <c r="E1871" s="84">
        <f t="shared" si="178"/>
        <v>1.7999999999999998</v>
      </c>
      <c r="F1871" s="74" t="s">
        <v>63</v>
      </c>
      <c r="H1871" s="46" t="s">
        <v>1496</v>
      </c>
      <c r="I1871" s="47">
        <v>1.8</v>
      </c>
      <c r="J1871" s="47">
        <v>1.5</v>
      </c>
      <c r="K1871" s="179">
        <v>1.83</v>
      </c>
      <c r="L1871" s="58" t="s">
        <v>3043</v>
      </c>
      <c r="M1871" s="113" t="s">
        <v>1405</v>
      </c>
      <c r="N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</row>
    <row r="1872" spans="1:101" ht="11.85" customHeight="1" outlineLevel="4">
      <c r="A1872"/>
      <c r="B1872" s="13" t="str">
        <f t="shared" si="179"/>
        <v xml:space="preserve">                Жало стальное C2-1 для паяльников ZD30C 60Вт</v>
      </c>
      <c r="C1872" s="31" t="s">
        <v>1007</v>
      </c>
      <c r="D1872" s="12">
        <f t="shared" si="178"/>
        <v>2.5920000000000001</v>
      </c>
      <c r="E1872" s="84">
        <f t="shared" si="178"/>
        <v>2.16</v>
      </c>
      <c r="F1872" s="74" t="s">
        <v>63</v>
      </c>
      <c r="H1872" s="46" t="s">
        <v>1006</v>
      </c>
      <c r="I1872" s="47">
        <v>2.16</v>
      </c>
      <c r="J1872" s="47">
        <v>1.8</v>
      </c>
      <c r="K1872" s="179">
        <v>2.2000000000000002</v>
      </c>
      <c r="L1872" s="58" t="s">
        <v>3043</v>
      </c>
      <c r="M1872" s="113" t="s">
        <v>1405</v>
      </c>
      <c r="N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</row>
    <row r="1873" spans="1:101" ht="11.85" customHeight="1" outlineLevel="4">
      <c r="A1873"/>
      <c r="B1873" s="13" t="str">
        <f t="shared" si="179"/>
        <v xml:space="preserve">                Жало стальное C2-2 для паяльников ZD30C 60Вт</v>
      </c>
      <c r="C1873" s="31" t="s">
        <v>1009</v>
      </c>
      <c r="D1873" s="12">
        <f t="shared" si="178"/>
        <v>2.5920000000000001</v>
      </c>
      <c r="E1873" s="84">
        <f t="shared" si="178"/>
        <v>2.16</v>
      </c>
      <c r="F1873" s="74" t="s">
        <v>63</v>
      </c>
      <c r="H1873" s="46" t="s">
        <v>1008</v>
      </c>
      <c r="I1873" s="47">
        <v>2.16</v>
      </c>
      <c r="J1873" s="47">
        <v>1.8</v>
      </c>
      <c r="K1873" s="179">
        <v>2.2000000000000002</v>
      </c>
      <c r="L1873" s="58" t="s">
        <v>3043</v>
      </c>
      <c r="M1873" s="113" t="s">
        <v>1405</v>
      </c>
      <c r="N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</row>
    <row r="1874" spans="1:101" ht="11.85" customHeight="1" outlineLevel="4">
      <c r="A1874"/>
      <c r="B1874" s="13" t="str">
        <f t="shared" si="179"/>
        <v xml:space="preserve">                Жало стальное C2-3 для паяльников ZD30C 60Вт</v>
      </c>
      <c r="C1874" s="31" t="s">
        <v>1499</v>
      </c>
      <c r="D1874" s="12">
        <f t="shared" si="178"/>
        <v>2.5920000000000001</v>
      </c>
      <c r="E1874" s="84">
        <f t="shared" si="178"/>
        <v>2.16</v>
      </c>
      <c r="F1874" s="74" t="s">
        <v>63</v>
      </c>
      <c r="H1874" s="46" t="s">
        <v>1498</v>
      </c>
      <c r="I1874" s="47">
        <v>2.16</v>
      </c>
      <c r="J1874" s="47">
        <v>1.8</v>
      </c>
      <c r="K1874" s="179">
        <v>2.2000000000000002</v>
      </c>
      <c r="L1874" s="58" t="s">
        <v>3043</v>
      </c>
      <c r="M1874" s="113" t="s">
        <v>1405</v>
      </c>
      <c r="N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</row>
    <row r="1875" spans="1:101" ht="11.85" customHeight="1" outlineLevel="4">
      <c r="A1875"/>
      <c r="B1875" s="13" t="str">
        <f t="shared" si="179"/>
        <v xml:space="preserve">                Жало стальное C2-5 для паяльников ZD30C 60Вт</v>
      </c>
      <c r="C1875" s="31" t="s">
        <v>1011</v>
      </c>
      <c r="D1875" s="12">
        <f t="shared" si="178"/>
        <v>2.5920000000000001</v>
      </c>
      <c r="E1875" s="84">
        <f t="shared" si="178"/>
        <v>2.16</v>
      </c>
      <c r="F1875" s="74" t="s">
        <v>63</v>
      </c>
      <c r="H1875" s="46" t="s">
        <v>1010</v>
      </c>
      <c r="I1875" s="47">
        <v>2.16</v>
      </c>
      <c r="J1875" s="47">
        <v>1.8</v>
      </c>
      <c r="K1875" s="179">
        <v>2.2000000000000002</v>
      </c>
      <c r="L1875" s="58" t="s">
        <v>3043</v>
      </c>
      <c r="M1875" s="113" t="s">
        <v>1405</v>
      </c>
      <c r="N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</row>
    <row r="1876" spans="1:101" ht="22.35" customHeight="1" outlineLevel="4">
      <c r="A1876"/>
      <c r="B1876" s="13" t="str">
        <f t="shared" si="179"/>
        <v xml:space="preserve">                Паяльник 40 Вт 12В+штекер прикуривателя автомобильный Lextool ZD 30</v>
      </c>
      <c r="C1876" s="31" t="s">
        <v>594</v>
      </c>
      <c r="D1876" s="12">
        <f t="shared" si="178"/>
        <v>12.743999999999998</v>
      </c>
      <c r="E1876" s="84">
        <f t="shared" si="178"/>
        <v>10.62</v>
      </c>
      <c r="F1876" s="74" t="s">
        <v>63</v>
      </c>
      <c r="H1876" s="46" t="s">
        <v>513</v>
      </c>
      <c r="I1876" s="47">
        <v>10.62</v>
      </c>
      <c r="J1876" s="47">
        <v>8.85</v>
      </c>
      <c r="K1876" s="179">
        <v>10.38</v>
      </c>
      <c r="L1876" s="58" t="s">
        <v>3043</v>
      </c>
      <c r="M1876" s="113" t="s">
        <v>1435</v>
      </c>
      <c r="N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</row>
    <row r="1877" spans="1:101" ht="11.85" customHeight="1" outlineLevel="4">
      <c r="A1877"/>
      <c r="B1877" s="13" t="str">
        <f t="shared" si="179"/>
        <v xml:space="preserve">                Паяльник электрический 25 Вт LEXTOOL ZD 30C</v>
      </c>
      <c r="C1877" s="31" t="s">
        <v>1846</v>
      </c>
      <c r="D1877" s="12">
        <f t="shared" si="178"/>
        <v>11.231999999999999</v>
      </c>
      <c r="E1877" s="84">
        <f t="shared" si="178"/>
        <v>9.36</v>
      </c>
      <c r="F1877" s="74" t="s">
        <v>63</v>
      </c>
      <c r="H1877" s="46" t="s">
        <v>1845</v>
      </c>
      <c r="I1877" s="47">
        <v>9.36</v>
      </c>
      <c r="J1877" s="47">
        <v>7.8</v>
      </c>
      <c r="K1877" s="179">
        <v>11.44</v>
      </c>
      <c r="L1877" s="59" t="s">
        <v>3044</v>
      </c>
      <c r="M1877" s="113" t="s">
        <v>1435</v>
      </c>
      <c r="N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</row>
    <row r="1878" spans="1:101" ht="11.85" customHeight="1" outlineLevel="4">
      <c r="A1878"/>
      <c r="B1878" s="13" t="str">
        <f t="shared" si="179"/>
        <v xml:space="preserve">                Паяльник электрический 30 Вт LEXTOOL ZD 30C</v>
      </c>
      <c r="C1878" s="31" t="s">
        <v>515</v>
      </c>
      <c r="D1878" s="12">
        <f t="shared" si="178"/>
        <v>12.587999999999999</v>
      </c>
      <c r="E1878" s="84">
        <f t="shared" si="178"/>
        <v>10.488</v>
      </c>
      <c r="F1878" s="74" t="s">
        <v>63</v>
      </c>
      <c r="H1878" s="46" t="s">
        <v>514</v>
      </c>
      <c r="I1878" s="47">
        <v>10.49</v>
      </c>
      <c r="J1878" s="47">
        <v>8.74</v>
      </c>
      <c r="K1878" s="179">
        <v>11.88</v>
      </c>
      <c r="L1878" s="59" t="s">
        <v>3044</v>
      </c>
      <c r="M1878" s="113" t="s">
        <v>1435</v>
      </c>
      <c r="N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</row>
    <row r="1879" spans="1:101" ht="11.85" customHeight="1" outlineLevel="4">
      <c r="A1879"/>
      <c r="B1879" s="13" t="str">
        <f t="shared" si="179"/>
        <v xml:space="preserve">                Паяльник электрический 40 Вт LEXTOOL ZD 30C</v>
      </c>
      <c r="C1879" s="31" t="s">
        <v>2080</v>
      </c>
      <c r="D1879" s="12">
        <f t="shared" si="178"/>
        <v>13.811999999999999</v>
      </c>
      <c r="E1879" s="84">
        <f t="shared" si="178"/>
        <v>11.507999999999999</v>
      </c>
      <c r="F1879" s="74" t="s">
        <v>63</v>
      </c>
      <c r="H1879" s="46" t="s">
        <v>2079</v>
      </c>
      <c r="I1879" s="47">
        <v>11.51</v>
      </c>
      <c r="J1879" s="47">
        <v>9.59</v>
      </c>
      <c r="K1879" s="179">
        <v>11.88</v>
      </c>
      <c r="L1879" s="59" t="s">
        <v>3044</v>
      </c>
      <c r="M1879" s="113" t="s">
        <v>1435</v>
      </c>
      <c r="N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</row>
    <row r="1880" spans="1:101" ht="11.85" customHeight="1" outlineLevel="4">
      <c r="A1880"/>
      <c r="B1880" s="13" t="str">
        <f t="shared" si="179"/>
        <v xml:space="preserve">                Паяльник электрический 60 Вт LEXTOOL ZD 30C</v>
      </c>
      <c r="C1880" s="31" t="s">
        <v>2758</v>
      </c>
      <c r="D1880" s="12">
        <f t="shared" si="178"/>
        <v>14.58</v>
      </c>
      <c r="E1880" s="84">
        <f t="shared" si="178"/>
        <v>12.156000000000001</v>
      </c>
      <c r="F1880" s="74" t="s">
        <v>63</v>
      </c>
      <c r="H1880" s="46" t="s">
        <v>2757</v>
      </c>
      <c r="I1880" s="47">
        <v>12.15</v>
      </c>
      <c r="J1880" s="47">
        <v>10.130000000000001</v>
      </c>
      <c r="K1880" s="179">
        <v>11.88</v>
      </c>
      <c r="L1880" s="59" t="s">
        <v>3044</v>
      </c>
      <c r="M1880" s="113" t="s">
        <v>1435</v>
      </c>
      <c r="N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</row>
    <row r="1881" spans="1:101" ht="23.85" customHeight="1" outlineLevel="3">
      <c r="A1881"/>
      <c r="B1881" s="36" t="s">
        <v>496</v>
      </c>
      <c r="C1881" s="30"/>
      <c r="D1881" s="30"/>
      <c r="E1881" s="30"/>
      <c r="F1881" s="30"/>
      <c r="G1881" s="30"/>
      <c r="H1881" s="49"/>
      <c r="I1881" s="49"/>
      <c r="J1881" s="49"/>
      <c r="K1881" s="30"/>
      <c r="L1881" s="30"/>
      <c r="M1881" s="30"/>
      <c r="N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</row>
    <row r="1882" spans="1:101" ht="22.35" customHeight="1" outlineLevel="4">
      <c r="A1882"/>
      <c r="B1882" s="13" t="str">
        <f t="shared" ref="B1882:B1885" si="180">HYPERLINK(CONCATENATE("http://belpult.by/site_search?search_term=",C1882),H1882)</f>
        <v xml:space="preserve">                Жала для отечественных паяльников (медь,d=4мм)</v>
      </c>
      <c r="C1882" s="32">
        <v>4737</v>
      </c>
      <c r="D1882" s="12">
        <f t="shared" ref="D1882:E1936" si="181">PRODUCT(I1882,1.2)</f>
        <v>1.56</v>
      </c>
      <c r="E1882" s="84">
        <f t="shared" si="181"/>
        <v>1.296</v>
      </c>
      <c r="F1882" s="74" t="s">
        <v>63</v>
      </c>
      <c r="H1882" s="46" t="s">
        <v>1696</v>
      </c>
      <c r="I1882" s="47">
        <v>1.3</v>
      </c>
      <c r="J1882" s="47">
        <v>1.08</v>
      </c>
      <c r="K1882" s="179">
        <v>1.3</v>
      </c>
      <c r="L1882" s="59" t="s">
        <v>3044</v>
      </c>
      <c r="M1882" s="113" t="s">
        <v>1417</v>
      </c>
      <c r="N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</row>
    <row r="1883" spans="1:101" ht="11.85" customHeight="1" outlineLevel="4">
      <c r="A1883"/>
      <c r="B1883" s="13" t="str">
        <f t="shared" si="180"/>
        <v xml:space="preserve">                Жало для паяльника 5 мм</v>
      </c>
      <c r="C1883" s="32">
        <v>15863</v>
      </c>
      <c r="D1883" s="12">
        <f t="shared" si="181"/>
        <v>2.4239999999999999</v>
      </c>
      <c r="E1883" s="84">
        <f t="shared" si="181"/>
        <v>2.016</v>
      </c>
      <c r="F1883" s="74" t="s">
        <v>63</v>
      </c>
      <c r="H1883" s="46" t="s">
        <v>1190</v>
      </c>
      <c r="I1883" s="47">
        <v>2.02</v>
      </c>
      <c r="J1883" s="47">
        <v>1.68</v>
      </c>
      <c r="K1883" s="179">
        <v>2</v>
      </c>
      <c r="L1883" s="58" t="s">
        <v>3043</v>
      </c>
      <c r="M1883" s="113" t="s">
        <v>1417</v>
      </c>
      <c r="N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</row>
    <row r="1884" spans="1:101" ht="11.85" customHeight="1" outlineLevel="4">
      <c r="A1884"/>
      <c r="B1884" s="13" t="str">
        <f t="shared" si="180"/>
        <v xml:space="preserve">                Жало для паяльника 6 мм</v>
      </c>
      <c r="C1884" s="32">
        <v>15864</v>
      </c>
      <c r="D1884" s="12">
        <f t="shared" si="181"/>
        <v>2.9279999999999999</v>
      </c>
      <c r="E1884" s="84">
        <f t="shared" si="181"/>
        <v>2.4359999999999995</v>
      </c>
      <c r="F1884" s="74" t="s">
        <v>63</v>
      </c>
      <c r="H1884" s="46" t="s">
        <v>1649</v>
      </c>
      <c r="I1884" s="47">
        <v>2.44</v>
      </c>
      <c r="J1884" s="47">
        <v>2.0299999999999998</v>
      </c>
      <c r="K1884" s="179">
        <v>2.42</v>
      </c>
      <c r="L1884" s="58" t="s">
        <v>3043</v>
      </c>
      <c r="M1884" s="113" t="s">
        <v>1417</v>
      </c>
      <c r="N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</row>
    <row r="1885" spans="1:101" ht="22.35" customHeight="1" outlineLevel="4">
      <c r="A1885"/>
      <c r="B1885" s="13" t="str">
        <f t="shared" si="180"/>
        <v xml:space="preserve">                Паяльник электрический 40W  (Псков) 12 В (автомобильный)</v>
      </c>
      <c r="C1885" s="32">
        <v>1867</v>
      </c>
      <c r="D1885" s="12">
        <f t="shared" si="181"/>
        <v>11.472</v>
      </c>
      <c r="E1885" s="84">
        <f t="shared" si="181"/>
        <v>9.5640000000000001</v>
      </c>
      <c r="F1885" s="74" t="s">
        <v>63</v>
      </c>
      <c r="H1885" s="46" t="s">
        <v>497</v>
      </c>
      <c r="I1885" s="47">
        <v>9.56</v>
      </c>
      <c r="J1885" s="47">
        <v>7.97</v>
      </c>
      <c r="K1885" s="179">
        <v>9.35</v>
      </c>
      <c r="L1885" s="58" t="s">
        <v>3043</v>
      </c>
      <c r="M1885" s="113" t="s">
        <v>1405</v>
      </c>
      <c r="N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</row>
    <row r="1886" spans="1:101" ht="12.6" customHeight="1" outlineLevel="3">
      <c r="A1886"/>
      <c r="B1886" s="36" t="s">
        <v>498</v>
      </c>
      <c r="C1886" s="30"/>
      <c r="D1886" s="30"/>
      <c r="E1886" s="30"/>
      <c r="F1886" s="30"/>
      <c r="G1886" s="30"/>
      <c r="H1886" s="49"/>
      <c r="I1886" s="49"/>
      <c r="J1886" s="49"/>
      <c r="K1886" s="30"/>
      <c r="L1886" s="30"/>
      <c r="M1886" s="30"/>
      <c r="N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</row>
    <row r="1887" spans="1:101" ht="11.85" customHeight="1" outlineLevel="4">
      <c r="A1887"/>
      <c r="B1887" s="13" t="str">
        <f t="shared" ref="B1887:B1889" si="182">HYPERLINK(CONCATENATE("http://belpult.by/site_search?search_term=",C1887),H1887)</f>
        <v xml:space="preserve">                Паяльная станция  ZD 927 мини </v>
      </c>
      <c r="C1887" s="31" t="s">
        <v>155</v>
      </c>
      <c r="D1887" s="12">
        <f t="shared" si="181"/>
        <v>44.279999999999994</v>
      </c>
      <c r="E1887" s="84">
        <f t="shared" si="181"/>
        <v>33.204000000000001</v>
      </c>
      <c r="F1887" s="74" t="s">
        <v>63</v>
      </c>
      <c r="H1887" s="46" t="s">
        <v>1697</v>
      </c>
      <c r="I1887" s="47">
        <v>36.9</v>
      </c>
      <c r="J1887" s="47">
        <v>27.67</v>
      </c>
      <c r="K1887" s="179">
        <v>38.06</v>
      </c>
      <c r="L1887" s="58" t="s">
        <v>3043</v>
      </c>
      <c r="M1887" s="113" t="s">
        <v>1465</v>
      </c>
      <c r="N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</row>
    <row r="1888" spans="1:101" ht="11.85" customHeight="1" outlineLevel="4">
      <c r="A1888"/>
      <c r="B1888" s="13" t="str">
        <f t="shared" si="182"/>
        <v xml:space="preserve">                Паяльная станция  ZD 98 (12-0151)</v>
      </c>
      <c r="C1888" s="31" t="s">
        <v>156</v>
      </c>
      <c r="D1888" s="12">
        <f t="shared" si="181"/>
        <v>56.375999999999998</v>
      </c>
      <c r="E1888" s="84">
        <f t="shared" si="181"/>
        <v>42.275999999999996</v>
      </c>
      <c r="F1888" s="74" t="s">
        <v>63</v>
      </c>
      <c r="H1888" s="46" t="s">
        <v>1698</v>
      </c>
      <c r="I1888" s="47">
        <v>46.98</v>
      </c>
      <c r="J1888" s="47">
        <v>35.229999999999997</v>
      </c>
      <c r="K1888" s="179">
        <v>48.44</v>
      </c>
      <c r="L1888" s="58" t="s">
        <v>3043</v>
      </c>
      <c r="M1888" s="113" t="s">
        <v>1465</v>
      </c>
      <c r="N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</row>
    <row r="1889" spans="1:101" ht="11.85" customHeight="1" outlineLevel="4">
      <c r="A1889"/>
      <c r="B1889" s="13" t="str">
        <f t="shared" si="182"/>
        <v xml:space="preserve">                Паяльная станция  ZD 99 ( 12-0152)</v>
      </c>
      <c r="C1889" s="31" t="s">
        <v>157</v>
      </c>
      <c r="D1889" s="12">
        <f t="shared" si="181"/>
        <v>60.323999999999998</v>
      </c>
      <c r="E1889" s="84">
        <f t="shared" si="181"/>
        <v>45.24</v>
      </c>
      <c r="F1889" s="74" t="s">
        <v>63</v>
      </c>
      <c r="H1889" s="46" t="s">
        <v>1699</v>
      </c>
      <c r="I1889" s="47">
        <v>50.27</v>
      </c>
      <c r="J1889" s="47">
        <v>37.700000000000003</v>
      </c>
      <c r="K1889" s="179">
        <v>51.85</v>
      </c>
      <c r="L1889" s="58" t="s">
        <v>3043</v>
      </c>
      <c r="M1889" s="113" t="s">
        <v>1465</v>
      </c>
      <c r="N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</row>
    <row r="1890" spans="1:101" ht="12.6" customHeight="1" outlineLevel="2">
      <c r="A1890"/>
      <c r="B1890" s="35" t="s">
        <v>149</v>
      </c>
      <c r="C1890" s="29"/>
      <c r="D1890" s="29"/>
      <c r="E1890" s="29"/>
      <c r="F1890" s="29"/>
      <c r="G1890" s="29"/>
      <c r="H1890" s="49"/>
      <c r="I1890" s="49"/>
      <c r="J1890" s="49"/>
      <c r="K1890" s="29"/>
      <c r="L1890" s="29"/>
      <c r="M1890" s="29"/>
      <c r="N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</row>
    <row r="1891" spans="1:101" ht="12.6" customHeight="1" outlineLevel="3">
      <c r="A1891"/>
      <c r="B1891" s="36" t="s">
        <v>158</v>
      </c>
      <c r="C1891" s="30"/>
      <c r="D1891" s="30"/>
      <c r="E1891" s="30"/>
      <c r="F1891" s="30"/>
      <c r="G1891" s="30"/>
      <c r="H1891" s="49"/>
      <c r="I1891" s="49"/>
      <c r="J1891" s="49"/>
      <c r="K1891" s="30"/>
      <c r="L1891" s="30"/>
      <c r="M1891" s="30"/>
      <c r="N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</row>
    <row r="1892" spans="1:101" ht="22.35" customHeight="1" outlineLevel="4">
      <c r="A1892"/>
      <c r="B1892" s="13" t="str">
        <f t="shared" ref="B1892:B1897" si="183">HYPERLINK(CONCATENATE("http://belpult.by/site_search?search_term=",C1892),H1892)</f>
        <v xml:space="preserve">                ПОС-60/61 (импортный материал) (припой в тубе)  9гр. колба малая</v>
      </c>
      <c r="C1892" s="32">
        <v>9832</v>
      </c>
      <c r="D1892" s="12">
        <f t="shared" si="181"/>
        <v>2.0640000000000001</v>
      </c>
      <c r="E1892" s="84">
        <f t="shared" si="181"/>
        <v>1.716</v>
      </c>
      <c r="F1892" s="74" t="s">
        <v>63</v>
      </c>
      <c r="H1892" s="46" t="s">
        <v>3076</v>
      </c>
      <c r="I1892" s="47">
        <v>1.72</v>
      </c>
      <c r="J1892" s="47">
        <v>1.43</v>
      </c>
      <c r="K1892" s="179">
        <v>1.54</v>
      </c>
      <c r="L1892" s="59" t="s">
        <v>3044</v>
      </c>
      <c r="M1892" s="113" t="s">
        <v>1405</v>
      </c>
      <c r="N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</row>
    <row r="1893" spans="1:101" ht="22.35" customHeight="1" outlineLevel="4">
      <c r="A1893"/>
      <c r="B1893" s="13" t="str">
        <f t="shared" si="183"/>
        <v xml:space="preserve">                ПОС-60/61 (импортный материал) (припой в тубе) 18гр. колба большая</v>
      </c>
      <c r="C1893" s="32">
        <v>9833</v>
      </c>
      <c r="D1893" s="12">
        <f t="shared" si="181"/>
        <v>3.84</v>
      </c>
      <c r="E1893" s="84">
        <f t="shared" si="181"/>
        <v>3.2039999999999997</v>
      </c>
      <c r="F1893" s="74" t="s">
        <v>63</v>
      </c>
      <c r="H1893" s="46" t="s">
        <v>1700</v>
      </c>
      <c r="I1893" s="47">
        <v>3.2</v>
      </c>
      <c r="J1893" s="47">
        <v>2.67</v>
      </c>
      <c r="K1893" s="179">
        <v>2.88</v>
      </c>
      <c r="L1893" s="58" t="s">
        <v>3043</v>
      </c>
      <c r="M1893" s="113" t="s">
        <v>1405</v>
      </c>
      <c r="N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</row>
    <row r="1894" spans="1:101" ht="11.85" customHeight="1" outlineLevel="4">
      <c r="A1894"/>
      <c r="B1894" s="13" t="str">
        <f t="shared" si="183"/>
        <v xml:space="preserve">                ПОС-60/61 (импортный материал) (припой) 20гр.</v>
      </c>
      <c r="C1894" s="32">
        <v>7113</v>
      </c>
      <c r="D1894" s="12">
        <f t="shared" si="181"/>
        <v>4.1639999999999997</v>
      </c>
      <c r="E1894" s="84">
        <f t="shared" si="181"/>
        <v>3.3839999999999999</v>
      </c>
      <c r="F1894" s="74" t="s">
        <v>63</v>
      </c>
      <c r="H1894" s="46" t="s">
        <v>1701</v>
      </c>
      <c r="I1894" s="47">
        <v>3.47</v>
      </c>
      <c r="J1894" s="47">
        <v>2.82</v>
      </c>
      <c r="K1894" s="179">
        <v>3.85</v>
      </c>
      <c r="L1894" s="58" t="s">
        <v>3043</v>
      </c>
      <c r="M1894" s="113" t="s">
        <v>1405</v>
      </c>
      <c r="N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</row>
    <row r="1895" spans="1:101" ht="11.85" customHeight="1" outlineLevel="4">
      <c r="A1895"/>
      <c r="B1895" s="13" t="str">
        <f t="shared" si="183"/>
        <v xml:space="preserve">                ПОС-61 (припой с канифолью) 20гр.</v>
      </c>
      <c r="C1895" s="31" t="s">
        <v>499</v>
      </c>
      <c r="D1895" s="12">
        <f t="shared" si="181"/>
        <v>4.992</v>
      </c>
      <c r="E1895" s="84">
        <f t="shared" si="181"/>
        <v>4.1639999999999997</v>
      </c>
      <c r="F1895" s="74" t="s">
        <v>63</v>
      </c>
      <c r="H1895" s="46" t="s">
        <v>1702</v>
      </c>
      <c r="I1895" s="47">
        <v>4.16</v>
      </c>
      <c r="J1895" s="47">
        <v>3.47</v>
      </c>
      <c r="K1895" s="179">
        <v>4.07</v>
      </c>
      <c r="L1895" s="58" t="s">
        <v>3043</v>
      </c>
      <c r="M1895" s="113" t="s">
        <v>1405</v>
      </c>
      <c r="N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</row>
    <row r="1896" spans="1:101" ht="11.85" customHeight="1" outlineLevel="4">
      <c r="A1896"/>
      <c r="B1896" s="13" t="str">
        <f t="shared" si="183"/>
        <v xml:space="preserve">                ПОС-61 (припой) 20гр.</v>
      </c>
      <c r="C1896" s="31" t="s">
        <v>479</v>
      </c>
      <c r="D1896" s="12">
        <f t="shared" si="181"/>
        <v>4.992</v>
      </c>
      <c r="E1896" s="84">
        <f t="shared" si="181"/>
        <v>4.1639999999999997</v>
      </c>
      <c r="F1896" s="74" t="s">
        <v>63</v>
      </c>
      <c r="H1896" s="46" t="s">
        <v>1703</v>
      </c>
      <c r="I1896" s="47">
        <v>4.16</v>
      </c>
      <c r="J1896" s="47">
        <v>3.47</v>
      </c>
      <c r="K1896" s="179">
        <v>4.07</v>
      </c>
      <c r="L1896" s="58" t="s">
        <v>3043</v>
      </c>
      <c r="M1896" s="113" t="s">
        <v>1405</v>
      </c>
      <c r="N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</row>
    <row r="1897" spans="1:101" ht="22.35" customHeight="1" outlineLevel="4">
      <c r="A1897"/>
      <c r="B1897" s="13" t="str">
        <f t="shared" si="183"/>
        <v xml:space="preserve">                Припой в тубе SL1051 10g, 1mm, Sn60/Pb40 2,2% True weight!!! GOOD Tube!!!!!</v>
      </c>
      <c r="C1897" s="31" t="s">
        <v>2081</v>
      </c>
      <c r="D1897" s="12">
        <f t="shared" si="181"/>
        <v>2.1840000000000002</v>
      </c>
      <c r="E1897" s="84">
        <f t="shared" si="181"/>
        <v>1.8239999999999998</v>
      </c>
      <c r="F1897" s="74" t="s">
        <v>63</v>
      </c>
      <c r="H1897" s="46" t="s">
        <v>2300</v>
      </c>
      <c r="I1897" s="47">
        <v>1.82</v>
      </c>
      <c r="J1897" s="47">
        <v>1.52</v>
      </c>
      <c r="K1897" s="179">
        <v>1.58</v>
      </c>
      <c r="L1897" s="59" t="s">
        <v>3044</v>
      </c>
      <c r="M1897" s="113" t="s">
        <v>1405</v>
      </c>
      <c r="N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</row>
    <row r="1898" spans="1:101" ht="12.6" customHeight="1" outlineLevel="3">
      <c r="A1898"/>
      <c r="B1898" s="36" t="s">
        <v>1500</v>
      </c>
      <c r="C1898" s="30"/>
      <c r="D1898" s="30"/>
      <c r="E1898" s="30"/>
      <c r="F1898" s="30"/>
      <c r="G1898" s="30"/>
      <c r="H1898" s="49"/>
      <c r="I1898" s="49"/>
      <c r="J1898" s="49"/>
      <c r="K1898" s="30"/>
      <c r="L1898" s="30"/>
      <c r="M1898" s="30"/>
      <c r="N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</row>
    <row r="1899" spans="1:101" ht="11.85" customHeight="1" outlineLevel="4">
      <c r="A1899"/>
      <c r="B1899" s="13" t="str">
        <f t="shared" ref="B1899:B1907" si="184">HYPERLINK(CONCATENATE("http://belpult.by/site_search?search_term=",C1899),H1899)</f>
        <v xml:space="preserve">                Припой 0,50/100г Sn60Pb40 на катушке</v>
      </c>
      <c r="C1899" s="31" t="s">
        <v>1502</v>
      </c>
      <c r="D1899" s="12">
        <f t="shared" si="181"/>
        <v>13.223999999999998</v>
      </c>
      <c r="E1899" s="84">
        <f t="shared" si="181"/>
        <v>11.016</v>
      </c>
      <c r="F1899" s="74" t="s">
        <v>63</v>
      </c>
      <c r="H1899" s="46" t="s">
        <v>1501</v>
      </c>
      <c r="I1899" s="47">
        <v>11.02</v>
      </c>
      <c r="J1899" s="47">
        <v>9.18</v>
      </c>
      <c r="K1899" s="179">
        <v>11.2</v>
      </c>
      <c r="L1899" s="59" t="s">
        <v>3044</v>
      </c>
      <c r="M1899" s="113" t="s">
        <v>1419</v>
      </c>
      <c r="N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</row>
    <row r="1900" spans="1:101" ht="11.85" customHeight="1" outlineLevel="4">
      <c r="A1900"/>
      <c r="B1900" s="13" t="str">
        <f t="shared" si="184"/>
        <v xml:space="preserve">                Припой 0,56/100г Sn60Pb40 на катушке</v>
      </c>
      <c r="C1900" s="31" t="s">
        <v>4116</v>
      </c>
      <c r="D1900" s="12">
        <f t="shared" si="181"/>
        <v>10.272</v>
      </c>
      <c r="E1900" s="84">
        <f t="shared" si="181"/>
        <v>7.7039999999999997</v>
      </c>
      <c r="F1900" s="74" t="s">
        <v>63</v>
      </c>
      <c r="H1900" s="46" t="s">
        <v>4115</v>
      </c>
      <c r="I1900" s="47">
        <v>8.56</v>
      </c>
      <c r="J1900" s="47">
        <v>6.42</v>
      </c>
      <c r="K1900" s="179">
        <v>8.82</v>
      </c>
      <c r="L1900" s="59" t="s">
        <v>3044</v>
      </c>
      <c r="M1900" s="113"/>
      <c r="N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</row>
    <row r="1901" spans="1:101" ht="11.85" customHeight="1" outlineLevel="4">
      <c r="A1901"/>
      <c r="B1901" s="13" t="str">
        <f t="shared" si="184"/>
        <v xml:space="preserve">                Припой 0,70/100г Sn60Pb40 на катушке</v>
      </c>
      <c r="C1901" s="31" t="s">
        <v>3078</v>
      </c>
      <c r="D1901" s="12">
        <f t="shared" si="181"/>
        <v>13.223999999999998</v>
      </c>
      <c r="E1901" s="84">
        <f t="shared" si="181"/>
        <v>11.016</v>
      </c>
      <c r="F1901" s="74" t="s">
        <v>63</v>
      </c>
      <c r="H1901" s="46" t="s">
        <v>3077</v>
      </c>
      <c r="I1901" s="47">
        <v>11.02</v>
      </c>
      <c r="J1901" s="47">
        <v>9.18</v>
      </c>
      <c r="K1901" s="179">
        <v>11.2</v>
      </c>
      <c r="L1901" s="59" t="s">
        <v>3044</v>
      </c>
      <c r="M1901" s="113" t="s">
        <v>1419</v>
      </c>
      <c r="N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</row>
    <row r="1902" spans="1:101" ht="11.85" customHeight="1" outlineLevel="4">
      <c r="A1902"/>
      <c r="B1902" s="13" t="str">
        <f t="shared" si="184"/>
        <v xml:space="preserve">                Припой 0,90/100г Sn60Pb40 на катушке</v>
      </c>
      <c r="C1902" s="31" t="s">
        <v>1504</v>
      </c>
      <c r="D1902" s="12">
        <f t="shared" si="181"/>
        <v>13.223999999999998</v>
      </c>
      <c r="E1902" s="84">
        <f t="shared" si="181"/>
        <v>11.016</v>
      </c>
      <c r="F1902" s="74" t="s">
        <v>63</v>
      </c>
      <c r="H1902" s="46" t="s">
        <v>1503</v>
      </c>
      <c r="I1902" s="47">
        <v>11.02</v>
      </c>
      <c r="J1902" s="47">
        <v>9.18</v>
      </c>
      <c r="K1902" s="179">
        <v>11.2</v>
      </c>
      <c r="L1902" s="58" t="s">
        <v>3043</v>
      </c>
      <c r="M1902" s="113" t="s">
        <v>1419</v>
      </c>
      <c r="N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</row>
    <row r="1903" spans="1:101" ht="11.85" customHeight="1" outlineLevel="4">
      <c r="A1903"/>
      <c r="B1903" s="13" t="str">
        <f t="shared" si="184"/>
        <v xml:space="preserve">                Припой 1,0/100г Sn60Pb40 на катушке</v>
      </c>
      <c r="C1903" s="31" t="s">
        <v>1506</v>
      </c>
      <c r="D1903" s="12">
        <f t="shared" si="181"/>
        <v>13.223999999999998</v>
      </c>
      <c r="E1903" s="84">
        <f t="shared" si="181"/>
        <v>11.016</v>
      </c>
      <c r="F1903" s="74" t="s">
        <v>63</v>
      </c>
      <c r="H1903" s="46" t="s">
        <v>1505</v>
      </c>
      <c r="I1903" s="47">
        <v>11.02</v>
      </c>
      <c r="J1903" s="47">
        <v>9.18</v>
      </c>
      <c r="K1903" s="179">
        <v>11.2</v>
      </c>
      <c r="L1903" s="58" t="s">
        <v>3043</v>
      </c>
      <c r="M1903" s="113" t="s">
        <v>1419</v>
      </c>
      <c r="N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</row>
    <row r="1904" spans="1:101" ht="11.85" customHeight="1" outlineLevel="4">
      <c r="A1904"/>
      <c r="B1904" s="13" t="str">
        <f t="shared" si="184"/>
        <v xml:space="preserve">                Припой 1,2/100г Sn60Pb40 на катушке</v>
      </c>
      <c r="C1904" s="31" t="s">
        <v>3018</v>
      </c>
      <c r="D1904" s="12">
        <f t="shared" si="181"/>
        <v>13.223999999999998</v>
      </c>
      <c r="E1904" s="84">
        <f t="shared" si="181"/>
        <v>11.016</v>
      </c>
      <c r="F1904" s="74" t="s">
        <v>63</v>
      </c>
      <c r="H1904" s="46" t="s">
        <v>3017</v>
      </c>
      <c r="I1904" s="47">
        <v>11.02</v>
      </c>
      <c r="J1904" s="47">
        <v>9.18</v>
      </c>
      <c r="K1904" s="179">
        <v>11.2</v>
      </c>
      <c r="L1904" s="59" t="s">
        <v>3044</v>
      </c>
      <c r="M1904" s="113" t="s">
        <v>1419</v>
      </c>
      <c r="N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</row>
    <row r="1905" spans="1:101" ht="11.85" customHeight="1" outlineLevel="4">
      <c r="A1905"/>
      <c r="B1905" s="13" t="str">
        <f t="shared" si="184"/>
        <v xml:space="preserve">                Припой 1,5/100г Sn60Pb40 на катушке</v>
      </c>
      <c r="C1905" s="31" t="s">
        <v>3020</v>
      </c>
      <c r="D1905" s="12">
        <f t="shared" si="181"/>
        <v>13.223999999999998</v>
      </c>
      <c r="E1905" s="84">
        <f t="shared" si="181"/>
        <v>11.016</v>
      </c>
      <c r="F1905" s="74" t="s">
        <v>63</v>
      </c>
      <c r="H1905" s="46" t="s">
        <v>3019</v>
      </c>
      <c r="I1905" s="47">
        <v>11.02</v>
      </c>
      <c r="J1905" s="47">
        <v>9.18</v>
      </c>
      <c r="K1905" s="179">
        <v>11.2</v>
      </c>
      <c r="L1905" s="59" t="s">
        <v>3044</v>
      </c>
      <c r="M1905" s="113" t="s">
        <v>1419</v>
      </c>
      <c r="N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</row>
    <row r="1906" spans="1:101" ht="11.85" customHeight="1" outlineLevel="4">
      <c r="A1906"/>
      <c r="B1906" s="13" t="str">
        <f t="shared" si="184"/>
        <v xml:space="preserve">                Припой 2.00/100г Sn60Pb40 на катушке</v>
      </c>
      <c r="C1906" s="31" t="s">
        <v>3080</v>
      </c>
      <c r="D1906" s="12">
        <f t="shared" si="181"/>
        <v>13.223999999999998</v>
      </c>
      <c r="E1906" s="84">
        <f t="shared" si="181"/>
        <v>11.016</v>
      </c>
      <c r="F1906" s="74" t="s">
        <v>63</v>
      </c>
      <c r="H1906" s="46" t="s">
        <v>3079</v>
      </c>
      <c r="I1906" s="47">
        <v>11.02</v>
      </c>
      <c r="J1906" s="47">
        <v>9.18</v>
      </c>
      <c r="K1906" s="179">
        <v>11.2</v>
      </c>
      <c r="L1906" s="59" t="s">
        <v>3044</v>
      </c>
      <c r="M1906" s="113" t="s">
        <v>1419</v>
      </c>
      <c r="N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</row>
    <row r="1907" spans="1:101" ht="11.85" customHeight="1" outlineLevel="4">
      <c r="A1907"/>
      <c r="B1907" s="13" t="str">
        <f t="shared" si="184"/>
        <v xml:space="preserve">                Припой 2.50/100г Sn60Pb40 на катушке</v>
      </c>
      <c r="C1907" s="31" t="s">
        <v>3082</v>
      </c>
      <c r="D1907" s="12">
        <f t="shared" si="181"/>
        <v>13.223999999999998</v>
      </c>
      <c r="E1907" s="84">
        <f t="shared" si="181"/>
        <v>11.016</v>
      </c>
      <c r="F1907" s="74" t="s">
        <v>63</v>
      </c>
      <c r="H1907" s="46" t="s">
        <v>3081</v>
      </c>
      <c r="I1907" s="47">
        <v>11.02</v>
      </c>
      <c r="J1907" s="47">
        <v>9.18</v>
      </c>
      <c r="K1907" s="179">
        <v>11.2</v>
      </c>
      <c r="L1907" s="59" t="s">
        <v>3044</v>
      </c>
      <c r="M1907" s="113" t="s">
        <v>1419</v>
      </c>
      <c r="N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</row>
    <row r="1908" spans="1:101" ht="12.6" customHeight="1" outlineLevel="3">
      <c r="A1908"/>
      <c r="B1908" s="36" t="s">
        <v>1507</v>
      </c>
      <c r="C1908" s="30"/>
      <c r="D1908" s="30"/>
      <c r="E1908" s="30"/>
      <c r="F1908" s="30"/>
      <c r="G1908" s="30"/>
      <c r="H1908" s="49"/>
      <c r="I1908" s="49"/>
      <c r="J1908" s="49"/>
      <c r="K1908" s="30"/>
      <c r="L1908" s="30"/>
      <c r="M1908" s="30"/>
      <c r="N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</row>
    <row r="1909" spans="1:101" ht="11.85" customHeight="1" outlineLevel="4">
      <c r="A1909"/>
      <c r="B1909" s="13" t="str">
        <f t="shared" ref="B1909:B1913" si="185">HYPERLINK(CONCATENATE("http://belpult.by/site_search?search_term=",C1909),H1909)</f>
        <v xml:space="preserve">                Припой 0,50/250г Sn60Pb40 на катушке</v>
      </c>
      <c r="C1909" s="31" t="s">
        <v>1509</v>
      </c>
      <c r="D1909" s="12">
        <f t="shared" si="181"/>
        <v>26.436</v>
      </c>
      <c r="E1909" s="84">
        <f t="shared" si="181"/>
        <v>22.032</v>
      </c>
      <c r="F1909" s="74" t="s">
        <v>63</v>
      </c>
      <c r="H1909" s="46" t="s">
        <v>1508</v>
      </c>
      <c r="I1909" s="47">
        <v>22.03</v>
      </c>
      <c r="J1909" s="47">
        <v>18.36</v>
      </c>
      <c r="K1909" s="179">
        <v>22.37</v>
      </c>
      <c r="L1909" s="58" t="s">
        <v>3043</v>
      </c>
      <c r="M1909" s="113" t="s">
        <v>1419</v>
      </c>
      <c r="N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</row>
    <row r="1910" spans="1:101" ht="11.85" customHeight="1" outlineLevel="4">
      <c r="A1910"/>
      <c r="B1910" s="13" t="str">
        <f t="shared" si="185"/>
        <v xml:space="preserve">                Припой 0,70/250г Sn60Pb40 на катушке</v>
      </c>
      <c r="C1910" s="31" t="s">
        <v>1511</v>
      </c>
      <c r="D1910" s="12">
        <f t="shared" si="181"/>
        <v>26.436</v>
      </c>
      <c r="E1910" s="84">
        <f t="shared" si="181"/>
        <v>22.032</v>
      </c>
      <c r="F1910" s="74" t="s">
        <v>63</v>
      </c>
      <c r="H1910" s="46" t="s">
        <v>1510</v>
      </c>
      <c r="I1910" s="47">
        <v>22.03</v>
      </c>
      <c r="J1910" s="47">
        <v>18.36</v>
      </c>
      <c r="K1910" s="179">
        <v>22.37</v>
      </c>
      <c r="L1910" s="58" t="s">
        <v>3043</v>
      </c>
      <c r="M1910" s="113" t="s">
        <v>1419</v>
      </c>
      <c r="N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</row>
    <row r="1911" spans="1:101" ht="11.85" customHeight="1" outlineLevel="4">
      <c r="A1911"/>
      <c r="B1911" s="13" t="str">
        <f t="shared" si="185"/>
        <v xml:space="preserve">                Припой 1,0/250г Sn60Pb40 на катушке</v>
      </c>
      <c r="C1911" s="31" t="s">
        <v>3022</v>
      </c>
      <c r="D1911" s="12">
        <f t="shared" si="181"/>
        <v>35.567999999999998</v>
      </c>
      <c r="E1911" s="84">
        <f t="shared" si="181"/>
        <v>29.639999999999997</v>
      </c>
      <c r="F1911" s="74" t="s">
        <v>63</v>
      </c>
      <c r="H1911" s="46" t="s">
        <v>3021</v>
      </c>
      <c r="I1911" s="47">
        <v>29.64</v>
      </c>
      <c r="J1911" s="47">
        <v>24.7</v>
      </c>
      <c r="K1911" s="179">
        <v>28.62</v>
      </c>
      <c r="L1911" s="58" t="s">
        <v>3043</v>
      </c>
      <c r="M1911" s="113" t="s">
        <v>1419</v>
      </c>
      <c r="N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</row>
    <row r="1912" spans="1:101" ht="11.85" customHeight="1" outlineLevel="4">
      <c r="A1912"/>
      <c r="B1912" s="13" t="str">
        <f t="shared" si="185"/>
        <v xml:space="preserve">                Припой 1,2/250г Sn60Pb40 на катушке</v>
      </c>
      <c r="C1912" s="31" t="s">
        <v>1513</v>
      </c>
      <c r="D1912" s="12">
        <f t="shared" si="181"/>
        <v>26.436</v>
      </c>
      <c r="E1912" s="84">
        <f t="shared" si="181"/>
        <v>22.032</v>
      </c>
      <c r="F1912" s="74" t="s">
        <v>63</v>
      </c>
      <c r="H1912" s="46" t="s">
        <v>1512</v>
      </c>
      <c r="I1912" s="47">
        <v>22.03</v>
      </c>
      <c r="J1912" s="47">
        <v>18.36</v>
      </c>
      <c r="K1912" s="179">
        <v>22.37</v>
      </c>
      <c r="L1912" s="58" t="s">
        <v>3043</v>
      </c>
      <c r="M1912" s="113" t="s">
        <v>1419</v>
      </c>
      <c r="N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</row>
    <row r="1913" spans="1:101" ht="11.85" customHeight="1" outlineLevel="4">
      <c r="A1913"/>
      <c r="B1913" s="13" t="str">
        <f t="shared" si="185"/>
        <v xml:space="preserve">                Припой 1,5/250г Sn60Pb40 на катушке</v>
      </c>
      <c r="C1913" s="31" t="s">
        <v>1515</v>
      </c>
      <c r="D1913" s="12">
        <f t="shared" si="181"/>
        <v>26.436</v>
      </c>
      <c r="E1913" s="84">
        <f t="shared" si="181"/>
        <v>22.032</v>
      </c>
      <c r="F1913" s="74" t="s">
        <v>63</v>
      </c>
      <c r="H1913" s="46" t="s">
        <v>1514</v>
      </c>
      <c r="I1913" s="47">
        <v>22.03</v>
      </c>
      <c r="J1913" s="47">
        <v>18.36</v>
      </c>
      <c r="K1913" s="179">
        <v>22.37</v>
      </c>
      <c r="L1913" s="59" t="s">
        <v>3044</v>
      </c>
      <c r="M1913" s="113" t="s">
        <v>1419</v>
      </c>
      <c r="N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</row>
    <row r="1914" spans="1:101" ht="12.6" customHeight="1" outlineLevel="3">
      <c r="A1914"/>
      <c r="B1914" s="36" t="s">
        <v>43</v>
      </c>
      <c r="C1914" s="30"/>
      <c r="D1914" s="30"/>
      <c r="E1914" s="30"/>
      <c r="F1914" s="30"/>
      <c r="G1914" s="30"/>
      <c r="H1914" s="49"/>
      <c r="I1914" s="49"/>
      <c r="J1914" s="49"/>
      <c r="K1914" s="30"/>
      <c r="L1914" s="30"/>
      <c r="M1914" s="30"/>
      <c r="N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</row>
    <row r="1915" spans="1:101" ht="11.85" customHeight="1" outlineLevel="4">
      <c r="A1915"/>
      <c r="B1915" s="13" t="str">
        <f t="shared" ref="B1915:B1918" si="186">HYPERLINK(CONCATENATE("http://belpult.by/site_search?search_term=",C1915),H1915)</f>
        <v xml:space="preserve">                Припой 0,70/500г Sn60Pb40 на катушке</v>
      </c>
      <c r="C1915" s="31" t="s">
        <v>1517</v>
      </c>
      <c r="D1915" s="12">
        <f t="shared" si="181"/>
        <v>51.324000000000005</v>
      </c>
      <c r="E1915" s="84">
        <f t="shared" si="181"/>
        <v>42.768000000000001</v>
      </c>
      <c r="F1915" s="74" t="s">
        <v>63</v>
      </c>
      <c r="H1915" s="46" t="s">
        <v>1516</v>
      </c>
      <c r="I1915" s="47">
        <v>42.77</v>
      </c>
      <c r="J1915" s="47">
        <v>35.64</v>
      </c>
      <c r="K1915" s="179">
        <v>43.43</v>
      </c>
      <c r="L1915" s="59" t="s">
        <v>3044</v>
      </c>
      <c r="M1915" s="113" t="s">
        <v>1419</v>
      </c>
      <c r="N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</row>
    <row r="1916" spans="1:101" ht="11.85" customHeight="1" outlineLevel="4">
      <c r="A1916"/>
      <c r="B1916" s="13" t="str">
        <f t="shared" si="186"/>
        <v xml:space="preserve">                Припой 0,90/500г Sn60Pb40 на катушке</v>
      </c>
      <c r="C1916" s="31" t="s">
        <v>188</v>
      </c>
      <c r="D1916" s="12">
        <f t="shared" si="181"/>
        <v>36.863999999999997</v>
      </c>
      <c r="E1916" s="84">
        <f t="shared" si="181"/>
        <v>27.648</v>
      </c>
      <c r="F1916" s="74" t="s">
        <v>63</v>
      </c>
      <c r="H1916" s="46" t="s">
        <v>44</v>
      </c>
      <c r="I1916" s="47">
        <v>30.72</v>
      </c>
      <c r="J1916" s="47">
        <v>23.04</v>
      </c>
      <c r="K1916" s="179">
        <v>31.68</v>
      </c>
      <c r="L1916" s="59" t="s">
        <v>3044</v>
      </c>
      <c r="M1916" s="113" t="s">
        <v>1419</v>
      </c>
      <c r="N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</row>
    <row r="1917" spans="1:101" ht="11.85" customHeight="1" outlineLevel="4">
      <c r="A1917"/>
      <c r="B1917" s="13" t="str">
        <f t="shared" si="186"/>
        <v xml:space="preserve">                Припой 1,0/500г Sn60Pb40 на катушке</v>
      </c>
      <c r="C1917" s="31" t="s">
        <v>3024</v>
      </c>
      <c r="D1917" s="12">
        <f t="shared" si="181"/>
        <v>39.743999999999993</v>
      </c>
      <c r="E1917" s="84">
        <f t="shared" si="181"/>
        <v>29.808</v>
      </c>
      <c r="F1917" s="74" t="s">
        <v>63</v>
      </c>
      <c r="H1917" s="46" t="s">
        <v>3023</v>
      </c>
      <c r="I1917" s="47">
        <v>33.119999999999997</v>
      </c>
      <c r="J1917" s="47">
        <v>24.84</v>
      </c>
      <c r="K1917" s="179">
        <v>34.17</v>
      </c>
      <c r="L1917" s="59" t="s">
        <v>3044</v>
      </c>
      <c r="M1917" s="113" t="s">
        <v>1419</v>
      </c>
      <c r="N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</row>
    <row r="1918" spans="1:101" ht="11.85" customHeight="1" outlineLevel="4">
      <c r="A1918"/>
      <c r="B1918" s="13" t="str">
        <f t="shared" si="186"/>
        <v xml:space="preserve">                Припой 1,2/500г Sn60Pb40 на катушке</v>
      </c>
      <c r="C1918" s="31" t="s">
        <v>1519</v>
      </c>
      <c r="D1918" s="12">
        <f t="shared" si="181"/>
        <v>51.324000000000005</v>
      </c>
      <c r="E1918" s="84">
        <f t="shared" si="181"/>
        <v>42.768000000000001</v>
      </c>
      <c r="F1918" s="74" t="s">
        <v>63</v>
      </c>
      <c r="H1918" s="46" t="s">
        <v>1518</v>
      </c>
      <c r="I1918" s="47">
        <v>42.77</v>
      </c>
      <c r="J1918" s="47">
        <v>35.64</v>
      </c>
      <c r="K1918" s="179">
        <v>43.43</v>
      </c>
      <c r="L1918" s="58" t="s">
        <v>3043</v>
      </c>
      <c r="M1918" s="113" t="s">
        <v>1419</v>
      </c>
      <c r="N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</row>
    <row r="1919" spans="1:101" ht="12.6" customHeight="1" outlineLevel="3">
      <c r="A1919"/>
      <c r="B1919" s="36" t="s">
        <v>3083</v>
      </c>
      <c r="C1919" s="30"/>
      <c r="D1919" s="30"/>
      <c r="E1919" s="30"/>
      <c r="F1919" s="30"/>
      <c r="G1919" s="30"/>
      <c r="H1919" s="49"/>
      <c r="I1919" s="49"/>
      <c r="J1919" s="49"/>
      <c r="K1919" s="30"/>
      <c r="L1919" s="30"/>
      <c r="M1919" s="30"/>
      <c r="N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</row>
    <row r="1920" spans="1:101" ht="11.85" customHeight="1" outlineLevel="4">
      <c r="A1920"/>
      <c r="B1920" s="13" t="str">
        <f t="shared" ref="B1920" si="187">HYPERLINK(CONCATENATE("http://belpult.by/site_search?search_term=",C1920),H1920)</f>
        <v xml:space="preserve">                Припой 1,0/1000г Sn60Pb40 на катушке</v>
      </c>
      <c r="C1920" s="31" t="s">
        <v>3085</v>
      </c>
      <c r="D1920" s="12">
        <f t="shared" si="181"/>
        <v>97.631999999999991</v>
      </c>
      <c r="E1920" s="84">
        <f t="shared" si="181"/>
        <v>81.36</v>
      </c>
      <c r="F1920" s="74" t="s">
        <v>63</v>
      </c>
      <c r="H1920" s="46" t="s">
        <v>3084</v>
      </c>
      <c r="I1920" s="47">
        <v>81.36</v>
      </c>
      <c r="J1920" s="47">
        <v>67.8</v>
      </c>
      <c r="K1920" s="179">
        <v>93.24</v>
      </c>
      <c r="L1920" s="59" t="s">
        <v>3044</v>
      </c>
      <c r="M1920" s="113" t="s">
        <v>1419</v>
      </c>
      <c r="N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</row>
    <row r="1921" spans="1:101" ht="23.85" customHeight="1" outlineLevel="2">
      <c r="A1921"/>
      <c r="B1921" s="35" t="s">
        <v>159</v>
      </c>
      <c r="C1921" s="29"/>
      <c r="D1921" s="29"/>
      <c r="E1921" s="29"/>
      <c r="F1921" s="29"/>
      <c r="G1921" s="29"/>
      <c r="H1921" s="49"/>
      <c r="I1921" s="49"/>
      <c r="J1921" s="49"/>
      <c r="K1921" s="29"/>
      <c r="L1921" s="29"/>
      <c r="M1921" s="29"/>
      <c r="N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</row>
    <row r="1922" spans="1:101" ht="22.35" customHeight="1" outlineLevel="3">
      <c r="A1922"/>
      <c r="B1922" s="13" t="str">
        <f t="shared" ref="B1922:B1985" si="188">HYPERLINK(CONCATENATE("http://belpult.by/site_search?search_term=",C1922),H1922)</f>
        <v xml:space="preserve">            R-Teck ( маркер для рисования печатных плат ) (синий,черный,красный,зеленый)</v>
      </c>
      <c r="C1922" s="32">
        <v>5678</v>
      </c>
      <c r="D1922" s="12">
        <f t="shared" si="181"/>
        <v>4.0199999999999996</v>
      </c>
      <c r="E1922" s="84">
        <f t="shared" si="181"/>
        <v>3.3479999999999999</v>
      </c>
      <c r="F1922" s="74" t="s">
        <v>63</v>
      </c>
      <c r="H1922" s="46" t="s">
        <v>1704</v>
      </c>
      <c r="I1922" s="47">
        <v>3.35</v>
      </c>
      <c r="J1922" s="47">
        <v>2.79</v>
      </c>
      <c r="K1922" s="179">
        <v>3.32</v>
      </c>
      <c r="L1922" s="58" t="s">
        <v>3043</v>
      </c>
      <c r="M1922" s="113" t="s">
        <v>1405</v>
      </c>
      <c r="N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</row>
    <row r="1923" spans="1:101" ht="11.85" customHeight="1" outlineLevel="3">
      <c r="A1923"/>
      <c r="B1923" s="13" t="str">
        <f t="shared" si="188"/>
        <v xml:space="preserve">            БУРА (для сварки - 250гр)</v>
      </c>
      <c r="C1923" s="32">
        <v>4778</v>
      </c>
      <c r="D1923" s="12">
        <f t="shared" si="181"/>
        <v>6.48</v>
      </c>
      <c r="E1923" s="84">
        <f t="shared" si="181"/>
        <v>5.3999999999999995</v>
      </c>
      <c r="F1923" s="74" t="s">
        <v>63</v>
      </c>
      <c r="H1923" s="46" t="s">
        <v>2759</v>
      </c>
      <c r="I1923" s="47">
        <v>5.4</v>
      </c>
      <c r="J1923" s="47">
        <v>4.5</v>
      </c>
      <c r="K1923" s="179">
        <v>5.35</v>
      </c>
      <c r="L1923" s="58" t="s">
        <v>3043</v>
      </c>
      <c r="M1923" s="113" t="s">
        <v>1405</v>
      </c>
      <c r="N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</row>
    <row r="1924" spans="1:101" ht="11.85" customHeight="1" outlineLevel="3">
      <c r="A1924"/>
      <c r="B1924" s="13" t="str">
        <f t="shared" si="188"/>
        <v xml:space="preserve">            Бура (для сварки - 30гр)</v>
      </c>
      <c r="C1924" s="32">
        <v>1762</v>
      </c>
      <c r="D1924" s="12">
        <f t="shared" si="181"/>
        <v>1.284</v>
      </c>
      <c r="E1924" s="84">
        <f t="shared" si="181"/>
        <v>1.0680000000000001</v>
      </c>
      <c r="F1924" s="74" t="s">
        <v>63</v>
      </c>
      <c r="H1924" s="46" t="s">
        <v>1705</v>
      </c>
      <c r="I1924" s="47">
        <v>1.07</v>
      </c>
      <c r="J1924" s="47">
        <v>0.89</v>
      </c>
      <c r="K1924" s="179">
        <v>1.08</v>
      </c>
      <c r="L1924" s="59" t="s">
        <v>3044</v>
      </c>
      <c r="M1924" s="113" t="s">
        <v>1812</v>
      </c>
      <c r="N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</row>
    <row r="1925" spans="1:101" ht="22.35" customHeight="1" outlineLevel="3">
      <c r="A1925"/>
      <c r="B1925" s="13" t="str">
        <f t="shared" si="188"/>
        <v xml:space="preserve">            ВАМИ (сварка и пайка алюминия тугоплавкими припоями - 30гр)</v>
      </c>
      <c r="C1925" s="32">
        <v>2004</v>
      </c>
      <c r="D1925" s="12">
        <f t="shared" si="181"/>
        <v>3.7439999999999998</v>
      </c>
      <c r="E1925" s="84">
        <f t="shared" si="181"/>
        <v>3.12</v>
      </c>
      <c r="F1925" s="74" t="s">
        <v>63</v>
      </c>
      <c r="H1925" s="46" t="s">
        <v>3165</v>
      </c>
      <c r="I1925" s="47">
        <v>3.12</v>
      </c>
      <c r="J1925" s="47">
        <v>2.6</v>
      </c>
      <c r="K1925" s="179">
        <v>2.88</v>
      </c>
      <c r="L1925" s="58" t="s">
        <v>3043</v>
      </c>
      <c r="M1925" s="113" t="s">
        <v>1812</v>
      </c>
      <c r="N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</row>
    <row r="1926" spans="1:101" ht="22.35" customHeight="1" outlineLevel="3">
      <c r="A1926"/>
      <c r="B1926" s="13" t="str">
        <f t="shared" si="188"/>
        <v xml:space="preserve">            ГГ - 1 литр (глицерин-гидразиновый флюс-водорастворимый для пайки)</v>
      </c>
      <c r="C1926" s="31" t="s">
        <v>169</v>
      </c>
      <c r="D1926" s="12">
        <f t="shared" si="181"/>
        <v>9.6</v>
      </c>
      <c r="E1926" s="84">
        <f t="shared" si="181"/>
        <v>7.1999999999999993</v>
      </c>
      <c r="F1926" s="74" t="s">
        <v>63</v>
      </c>
      <c r="H1926" s="46" t="s">
        <v>1707</v>
      </c>
      <c r="I1926" s="47">
        <v>8</v>
      </c>
      <c r="J1926" s="47">
        <v>6</v>
      </c>
      <c r="K1926" s="179">
        <v>8.25</v>
      </c>
      <c r="L1926" s="59" t="s">
        <v>3044</v>
      </c>
      <c r="M1926" s="113" t="s">
        <v>1405</v>
      </c>
      <c r="N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</row>
    <row r="1927" spans="1:101" ht="22.35" customHeight="1" outlineLevel="3">
      <c r="A1927"/>
      <c r="B1927" s="13" t="str">
        <f t="shared" si="188"/>
        <v xml:space="preserve">            ГГ - 100 мл. (глицерин-гидразиновый флюс-водорастворимый для пайки)</v>
      </c>
      <c r="C1927" s="31" t="s">
        <v>170</v>
      </c>
      <c r="D1927" s="12">
        <f t="shared" si="181"/>
        <v>2.2440000000000002</v>
      </c>
      <c r="E1927" s="84">
        <f t="shared" si="181"/>
        <v>1.8719999999999999</v>
      </c>
      <c r="F1927" s="74" t="s">
        <v>63</v>
      </c>
      <c r="H1927" s="46" t="s">
        <v>1708</v>
      </c>
      <c r="I1927" s="47">
        <v>1.87</v>
      </c>
      <c r="J1927" s="47">
        <v>1.56</v>
      </c>
      <c r="K1927" s="179">
        <v>1.83</v>
      </c>
      <c r="L1927" s="58" t="s">
        <v>3043</v>
      </c>
      <c r="M1927" s="113" t="s">
        <v>1812</v>
      </c>
      <c r="N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</row>
    <row r="1928" spans="1:101" ht="22.35" customHeight="1" outlineLevel="3">
      <c r="A1928"/>
      <c r="B1928" s="13" t="str">
        <f t="shared" si="188"/>
        <v xml:space="preserve">            ГГ - 10мл. (глицерин-гидразиновый флюс-водорастворимый для пайки )</v>
      </c>
      <c r="C1928" s="31" t="s">
        <v>171</v>
      </c>
      <c r="D1928" s="12">
        <f t="shared" si="181"/>
        <v>0.57599999999999996</v>
      </c>
      <c r="E1928" s="84">
        <f t="shared" si="181"/>
        <v>0.432</v>
      </c>
      <c r="F1928" s="74" t="s">
        <v>63</v>
      </c>
      <c r="H1928" s="46" t="s">
        <v>1709</v>
      </c>
      <c r="I1928" s="47">
        <v>0.48</v>
      </c>
      <c r="J1928" s="47">
        <v>0.36</v>
      </c>
      <c r="K1928" s="179">
        <v>0.51</v>
      </c>
      <c r="L1928" s="58" t="s">
        <v>3043</v>
      </c>
      <c r="M1928" s="113" t="s">
        <v>1812</v>
      </c>
      <c r="N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</row>
    <row r="1929" spans="1:101" ht="22.35" customHeight="1" outlineLevel="3">
      <c r="A1929"/>
      <c r="B1929" s="13" t="str">
        <f t="shared" si="188"/>
        <v xml:space="preserve">            ГГ - 15 мл. (глицерин-гидразиновый флюс-водорастворимый для пайки)</v>
      </c>
      <c r="C1929" s="31" t="s">
        <v>172</v>
      </c>
      <c r="D1929" s="12">
        <f t="shared" si="181"/>
        <v>0.34799999999999998</v>
      </c>
      <c r="E1929" s="84">
        <f t="shared" si="181"/>
        <v>0.26400000000000001</v>
      </c>
      <c r="F1929" s="74" t="s">
        <v>63</v>
      </c>
      <c r="H1929" s="46" t="s">
        <v>1710</v>
      </c>
      <c r="I1929" s="47">
        <v>0.28999999999999998</v>
      </c>
      <c r="J1929" s="47">
        <v>0.22</v>
      </c>
      <c r="K1929" s="179">
        <v>0.31</v>
      </c>
      <c r="L1929" s="59" t="s">
        <v>3044</v>
      </c>
      <c r="M1929" s="113" t="s">
        <v>1812</v>
      </c>
      <c r="N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</row>
    <row r="1930" spans="1:101" ht="22.35" customHeight="1" outlineLevel="3">
      <c r="A1930"/>
      <c r="B1930" s="13" t="str">
        <f t="shared" si="188"/>
        <v xml:space="preserve">            ГГ - 25 мл. (глицерин-гидразиновый флюс-водорастворимый для пайки)</v>
      </c>
      <c r="C1930" s="32">
        <v>5605</v>
      </c>
      <c r="D1930" s="12">
        <f t="shared" si="181"/>
        <v>0.96</v>
      </c>
      <c r="E1930" s="84">
        <f t="shared" si="181"/>
        <v>0.78</v>
      </c>
      <c r="F1930" s="74" t="s">
        <v>63</v>
      </c>
      <c r="H1930" s="46" t="s">
        <v>1711</v>
      </c>
      <c r="I1930" s="47">
        <v>0.8</v>
      </c>
      <c r="J1930" s="47">
        <v>0.65</v>
      </c>
      <c r="K1930" s="179">
        <v>0.88</v>
      </c>
      <c r="L1930" s="58" t="s">
        <v>3043</v>
      </c>
      <c r="M1930" s="113" t="s">
        <v>1812</v>
      </c>
      <c r="N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</row>
    <row r="1931" spans="1:101" ht="22.35" customHeight="1" outlineLevel="3">
      <c r="A1931"/>
      <c r="B1931" s="13" t="str">
        <f t="shared" si="188"/>
        <v xml:space="preserve">            ГГ - 50 мл. (глицерин-гидразиновый флюс-водорастворимый для пайки)</v>
      </c>
      <c r="C1931" s="31" t="s">
        <v>173</v>
      </c>
      <c r="D1931" s="12">
        <f t="shared" si="181"/>
        <v>1.0920000000000001</v>
      </c>
      <c r="E1931" s="84">
        <f t="shared" si="181"/>
        <v>0.81600000000000006</v>
      </c>
      <c r="F1931" s="74" t="s">
        <v>63</v>
      </c>
      <c r="H1931" s="46" t="s">
        <v>1712</v>
      </c>
      <c r="I1931" s="47">
        <v>0.91</v>
      </c>
      <c r="J1931" s="47">
        <v>0.68</v>
      </c>
      <c r="K1931" s="179">
        <v>0.95</v>
      </c>
      <c r="L1931" s="59" t="s">
        <v>3044</v>
      </c>
      <c r="M1931" s="113" t="s">
        <v>1812</v>
      </c>
      <c r="N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</row>
    <row r="1932" spans="1:101" ht="22.35" customHeight="1" outlineLevel="3">
      <c r="A1932"/>
      <c r="B1932" s="13" t="str">
        <f t="shared" si="188"/>
        <v xml:space="preserve">            ДХЭ 12 гр. (дихлорэтан - клей для оргстекла и др. пластмассы)</v>
      </c>
      <c r="C1932" s="32">
        <v>7031</v>
      </c>
      <c r="D1932" s="12">
        <f t="shared" si="181"/>
        <v>1.008</v>
      </c>
      <c r="E1932" s="84">
        <f t="shared" si="181"/>
        <v>0.84</v>
      </c>
      <c r="F1932" s="74" t="s">
        <v>63</v>
      </c>
      <c r="H1932" s="46" t="s">
        <v>1713</v>
      </c>
      <c r="I1932" s="47">
        <v>0.84</v>
      </c>
      <c r="J1932" s="47">
        <v>0.7</v>
      </c>
      <c r="K1932" s="179">
        <v>0.77</v>
      </c>
      <c r="L1932" s="58" t="s">
        <v>3043</v>
      </c>
      <c r="M1932" s="113" t="s">
        <v>1812</v>
      </c>
      <c r="N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</row>
    <row r="1933" spans="1:101" ht="22.35" customHeight="1" outlineLevel="3">
      <c r="A1933"/>
      <c r="B1933" s="13" t="str">
        <f t="shared" si="188"/>
        <v xml:space="preserve">            ДХЭ 40 гр. (дихлорэтан - клей для оргстекла и др. пластмассы)</v>
      </c>
      <c r="C1933" s="32">
        <v>1994</v>
      </c>
      <c r="D1933" s="12">
        <f t="shared" si="181"/>
        <v>1.728</v>
      </c>
      <c r="E1933" s="84">
        <f t="shared" si="181"/>
        <v>1.44</v>
      </c>
      <c r="F1933" s="74" t="s">
        <v>63</v>
      </c>
      <c r="H1933" s="46" t="s">
        <v>1714</v>
      </c>
      <c r="I1933" s="47">
        <v>1.44</v>
      </c>
      <c r="J1933" s="47">
        <v>1.2</v>
      </c>
      <c r="K1933" s="179">
        <v>1.32</v>
      </c>
      <c r="L1933" s="58" t="s">
        <v>3043</v>
      </c>
      <c r="M1933" s="113" t="s">
        <v>1812</v>
      </c>
      <c r="N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</row>
    <row r="1934" spans="1:101" ht="11.85" customHeight="1" outlineLevel="3">
      <c r="A1934"/>
      <c r="B1934" s="13" t="str">
        <f t="shared" si="188"/>
        <v xml:space="preserve">            Жидкая канифоль ( беccпиртовая) 10 мл.</v>
      </c>
      <c r="C1934" s="31" t="s">
        <v>2761</v>
      </c>
      <c r="D1934" s="12">
        <f t="shared" si="181"/>
        <v>0.63600000000000001</v>
      </c>
      <c r="E1934" s="84">
        <f t="shared" si="181"/>
        <v>0.48</v>
      </c>
      <c r="F1934" s="74" t="s">
        <v>63</v>
      </c>
      <c r="H1934" s="46" t="s">
        <v>2760</v>
      </c>
      <c r="I1934" s="47">
        <v>0.53</v>
      </c>
      <c r="J1934" s="47">
        <v>0.4</v>
      </c>
      <c r="K1934" s="179">
        <v>0.55000000000000004</v>
      </c>
      <c r="L1934" s="59" t="s">
        <v>3044</v>
      </c>
      <c r="M1934" s="113" t="s">
        <v>1812</v>
      </c>
      <c r="N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</row>
    <row r="1935" spans="1:101" ht="11.85" customHeight="1" outlineLevel="3">
      <c r="A1935"/>
      <c r="B1935" s="13" t="str">
        <f t="shared" si="188"/>
        <v xml:space="preserve">            Жидкая канифоль ( беccпиртовая) 15 мл.</v>
      </c>
      <c r="C1935" s="32">
        <v>6141</v>
      </c>
      <c r="D1935" s="12">
        <f t="shared" si="181"/>
        <v>1.1040000000000001</v>
      </c>
      <c r="E1935" s="84">
        <f t="shared" si="181"/>
        <v>0.92399999999999993</v>
      </c>
      <c r="F1935" s="74" t="s">
        <v>63</v>
      </c>
      <c r="H1935" s="46" t="s">
        <v>2762</v>
      </c>
      <c r="I1935" s="47">
        <v>0.92</v>
      </c>
      <c r="J1935" s="47">
        <v>0.77</v>
      </c>
      <c r="K1935" s="179">
        <v>1.01</v>
      </c>
      <c r="L1935" s="59" t="s">
        <v>3044</v>
      </c>
      <c r="M1935" s="113" t="s">
        <v>1812</v>
      </c>
      <c r="N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</row>
    <row r="1936" spans="1:101" ht="11.85" customHeight="1" outlineLevel="3">
      <c r="A1936"/>
      <c r="B1936" s="13" t="str">
        <f t="shared" si="188"/>
        <v xml:space="preserve">            Жидкая канифоль ( беccпиртовая) 25 мл.</v>
      </c>
      <c r="C1936" s="32">
        <v>5603</v>
      </c>
      <c r="D1936" s="12">
        <f t="shared" si="181"/>
        <v>1.6320000000000001</v>
      </c>
      <c r="E1936" s="84">
        <f t="shared" si="181"/>
        <v>1.3559999999999999</v>
      </c>
      <c r="F1936" s="74" t="s">
        <v>63</v>
      </c>
      <c r="H1936" s="46" t="s">
        <v>1715</v>
      </c>
      <c r="I1936" s="47">
        <v>1.36</v>
      </c>
      <c r="J1936" s="47">
        <v>1.1299999999999999</v>
      </c>
      <c r="K1936" s="179">
        <v>1.23</v>
      </c>
      <c r="L1936" s="58" t="s">
        <v>3043</v>
      </c>
      <c r="M1936" s="113" t="s">
        <v>1812</v>
      </c>
      <c r="N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</row>
    <row r="1937" spans="1:101" ht="11.85" customHeight="1" outlineLevel="3">
      <c r="A1937"/>
      <c r="B1937" s="13" t="str">
        <f t="shared" si="188"/>
        <v xml:space="preserve">            Жидкая канифоль ( беccпиртовая) 50 мл.</v>
      </c>
      <c r="C1937" s="31" t="s">
        <v>174</v>
      </c>
      <c r="D1937" s="12">
        <f t="shared" ref="D1937:E2000" si="189">PRODUCT(I1937,1.2)</f>
        <v>2.2440000000000002</v>
      </c>
      <c r="E1937" s="84">
        <f t="shared" si="189"/>
        <v>1.8719999999999999</v>
      </c>
      <c r="F1937" s="74" t="s">
        <v>63</v>
      </c>
      <c r="H1937" s="46" t="s">
        <v>1716</v>
      </c>
      <c r="I1937" s="47">
        <v>1.87</v>
      </c>
      <c r="J1937" s="47">
        <v>1.56</v>
      </c>
      <c r="K1937" s="179">
        <v>1.83</v>
      </c>
      <c r="L1937" s="58" t="s">
        <v>3043</v>
      </c>
      <c r="M1937" s="113" t="s">
        <v>1812</v>
      </c>
      <c r="N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</row>
    <row r="1938" spans="1:101" ht="22.35" customHeight="1" outlineLevel="3">
      <c r="A1938"/>
      <c r="B1938" s="13" t="str">
        <f t="shared" si="188"/>
        <v xml:space="preserve">            Жидкая канифоль (беccпиртовая) с кисточкой 20 мл.</v>
      </c>
      <c r="C1938" s="32">
        <v>8751</v>
      </c>
      <c r="D1938" s="12">
        <f t="shared" si="189"/>
        <v>2.1840000000000002</v>
      </c>
      <c r="E1938" s="84">
        <f t="shared" si="189"/>
        <v>1.8239999999999998</v>
      </c>
      <c r="F1938" s="74" t="s">
        <v>63</v>
      </c>
      <c r="H1938" s="46" t="s">
        <v>1717</v>
      </c>
      <c r="I1938" s="47">
        <v>1.82</v>
      </c>
      <c r="J1938" s="47">
        <v>1.52</v>
      </c>
      <c r="K1938" s="179">
        <v>1.65</v>
      </c>
      <c r="L1938" s="59" t="s">
        <v>3044</v>
      </c>
      <c r="M1938" s="113" t="s">
        <v>1812</v>
      </c>
      <c r="N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</row>
    <row r="1939" spans="1:101" ht="11.85" customHeight="1" outlineLevel="3">
      <c r="A1939"/>
      <c r="B1939" s="13" t="str">
        <f t="shared" si="188"/>
        <v xml:space="preserve">            Жир паяльный активный 0,5кг (г.Смоленск)</v>
      </c>
      <c r="C1939" s="31" t="s">
        <v>175</v>
      </c>
      <c r="D1939" s="12">
        <f t="shared" si="189"/>
        <v>7.4159999999999995</v>
      </c>
      <c r="E1939" s="84">
        <f t="shared" si="189"/>
        <v>5.556</v>
      </c>
      <c r="F1939" s="74" t="s">
        <v>63</v>
      </c>
      <c r="H1939" s="46" t="s">
        <v>1718</v>
      </c>
      <c r="I1939" s="47">
        <v>6.18</v>
      </c>
      <c r="J1939" s="47">
        <v>4.63</v>
      </c>
      <c r="K1939" s="179">
        <v>6.38</v>
      </c>
      <c r="L1939" s="58" t="s">
        <v>3043</v>
      </c>
      <c r="M1939" s="113" t="s">
        <v>1706</v>
      </c>
      <c r="N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</row>
    <row r="1940" spans="1:101" ht="11.85" customHeight="1" outlineLevel="3">
      <c r="A1940"/>
      <c r="B1940" s="13" t="str">
        <f t="shared" si="188"/>
        <v xml:space="preserve">            Жир паяльный активный 20гр. (г.Смоленск)</v>
      </c>
      <c r="C1940" s="32">
        <v>7974</v>
      </c>
      <c r="D1940" s="12">
        <f t="shared" si="189"/>
        <v>1.032</v>
      </c>
      <c r="E1940" s="84">
        <f t="shared" si="189"/>
        <v>0.86399999999999999</v>
      </c>
      <c r="F1940" s="74" t="s">
        <v>63</v>
      </c>
      <c r="H1940" s="46" t="s">
        <v>1359</v>
      </c>
      <c r="I1940" s="47">
        <v>0.86</v>
      </c>
      <c r="J1940" s="47">
        <v>0.72</v>
      </c>
      <c r="K1940" s="179">
        <v>0.86</v>
      </c>
      <c r="L1940" s="58" t="s">
        <v>3043</v>
      </c>
      <c r="M1940" s="113" t="s">
        <v>1812</v>
      </c>
      <c r="N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</row>
    <row r="1941" spans="1:101" ht="11.85" customHeight="1" outlineLevel="3">
      <c r="A1941"/>
      <c r="B1941" s="13" t="str">
        <f t="shared" si="188"/>
        <v xml:space="preserve">            Жир паяльный пассивный 20гр. (г.Смоленск)</v>
      </c>
      <c r="C1941" s="32">
        <v>7964</v>
      </c>
      <c r="D1941" s="12">
        <f t="shared" si="189"/>
        <v>1.02</v>
      </c>
      <c r="E1941" s="84">
        <f t="shared" si="189"/>
        <v>0.85199999999999998</v>
      </c>
      <c r="F1941" s="74" t="s">
        <v>63</v>
      </c>
      <c r="H1941" s="46" t="s">
        <v>1191</v>
      </c>
      <c r="I1941" s="47">
        <v>0.85</v>
      </c>
      <c r="J1941" s="47">
        <v>0.71</v>
      </c>
      <c r="K1941" s="179">
        <v>0.77</v>
      </c>
      <c r="L1941" s="58" t="s">
        <v>3043</v>
      </c>
      <c r="M1941" s="113" t="s">
        <v>1812</v>
      </c>
      <c r="N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</row>
    <row r="1942" spans="1:101" ht="11.85" customHeight="1" outlineLevel="3">
      <c r="A1942"/>
      <c r="B1942" s="13" t="str">
        <f t="shared" si="188"/>
        <v xml:space="preserve">            Канифоль  CYNEL  45g TOPNIK</v>
      </c>
      <c r="C1942" s="32">
        <v>701013</v>
      </c>
      <c r="D1942" s="12">
        <f t="shared" si="189"/>
        <v>3.0119999999999996</v>
      </c>
      <c r="E1942" s="84">
        <f t="shared" si="189"/>
        <v>2.5079999999999996</v>
      </c>
      <c r="F1942" s="74" t="s">
        <v>63</v>
      </c>
      <c r="H1942" s="46" t="s">
        <v>3025</v>
      </c>
      <c r="I1942" s="47">
        <v>2.5099999999999998</v>
      </c>
      <c r="J1942" s="47">
        <v>2.09</v>
      </c>
      <c r="K1942" s="179">
        <v>2.42</v>
      </c>
      <c r="L1942" s="58" t="s">
        <v>3043</v>
      </c>
      <c r="M1942" s="113" t="s">
        <v>1418</v>
      </c>
      <c r="N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</row>
    <row r="1943" spans="1:101" ht="11.85" customHeight="1" outlineLevel="3">
      <c r="A1943"/>
      <c r="B1943" s="13" t="str">
        <f t="shared" si="188"/>
        <v xml:space="preserve">            Канифоль - высший сорт 100гр (банка) Rosincast</v>
      </c>
      <c r="C1943" s="31" t="s">
        <v>176</v>
      </c>
      <c r="D1943" s="12">
        <f t="shared" si="189"/>
        <v>3.5880000000000001</v>
      </c>
      <c r="E1943" s="84">
        <f t="shared" si="189"/>
        <v>2.6880000000000002</v>
      </c>
      <c r="F1943" s="74" t="s">
        <v>63</v>
      </c>
      <c r="H1943" s="46" t="s">
        <v>1719</v>
      </c>
      <c r="I1943" s="47">
        <v>2.99</v>
      </c>
      <c r="J1943" s="47">
        <v>2.2400000000000002</v>
      </c>
      <c r="K1943" s="179">
        <v>3.08</v>
      </c>
      <c r="L1943" s="58" t="s">
        <v>3043</v>
      </c>
      <c r="M1943" s="113" t="s">
        <v>1706</v>
      </c>
      <c r="N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</row>
    <row r="1944" spans="1:101" ht="11.85" customHeight="1" outlineLevel="3">
      <c r="A1944"/>
      <c r="B1944" s="13" t="str">
        <f t="shared" si="188"/>
        <v xml:space="preserve">            Канифоль - высший сорт 10гр (банка)</v>
      </c>
      <c r="C1944" s="32">
        <v>13249</v>
      </c>
      <c r="D1944" s="12">
        <f t="shared" si="189"/>
        <v>0.91199999999999992</v>
      </c>
      <c r="E1944" s="84">
        <f t="shared" si="189"/>
        <v>0.75600000000000001</v>
      </c>
      <c r="F1944" s="74" t="s">
        <v>63</v>
      </c>
      <c r="H1944" s="46" t="s">
        <v>2763</v>
      </c>
      <c r="I1944" s="47">
        <v>0.76</v>
      </c>
      <c r="J1944" s="47">
        <v>0.63</v>
      </c>
      <c r="K1944" s="179">
        <v>0.7</v>
      </c>
      <c r="L1944" s="58" t="s">
        <v>3043</v>
      </c>
      <c r="M1944" s="113" t="s">
        <v>1812</v>
      </c>
      <c r="N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</row>
    <row r="1945" spans="1:101" ht="11.85" customHeight="1" outlineLevel="3">
      <c r="A1945"/>
      <c r="B1945" s="13" t="str">
        <f t="shared" si="188"/>
        <v xml:space="preserve">            Канифоль - высший сорт 1кг (банка) Rosincast</v>
      </c>
      <c r="C1945" s="31" t="s">
        <v>177</v>
      </c>
      <c r="D1945" s="12">
        <f t="shared" si="189"/>
        <v>25.704000000000001</v>
      </c>
      <c r="E1945" s="84">
        <f t="shared" si="189"/>
        <v>19.283999999999999</v>
      </c>
      <c r="F1945" s="74" t="s">
        <v>63</v>
      </c>
      <c r="H1945" s="46" t="s">
        <v>1720</v>
      </c>
      <c r="I1945" s="47">
        <v>21.42</v>
      </c>
      <c r="J1945" s="47">
        <v>16.07</v>
      </c>
      <c r="K1945" s="179">
        <v>22.09</v>
      </c>
      <c r="L1945" s="58" t="s">
        <v>3043</v>
      </c>
      <c r="M1945" s="113" t="s">
        <v>1427</v>
      </c>
      <c r="N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</row>
    <row r="1946" spans="1:101" ht="11.85" customHeight="1" outlineLevel="3">
      <c r="A1946"/>
      <c r="B1946" s="13" t="str">
        <f t="shared" si="188"/>
        <v xml:space="preserve">            Канифоль - высший сорт 200гр (банка) Rosincast</v>
      </c>
      <c r="C1946" s="31" t="s">
        <v>178</v>
      </c>
      <c r="D1946" s="12">
        <f t="shared" si="189"/>
        <v>6.0239999999999991</v>
      </c>
      <c r="E1946" s="84">
        <f t="shared" si="189"/>
        <v>4.524</v>
      </c>
      <c r="F1946" s="74" t="s">
        <v>63</v>
      </c>
      <c r="H1946" s="46" t="s">
        <v>1721</v>
      </c>
      <c r="I1946" s="47">
        <v>5.0199999999999996</v>
      </c>
      <c r="J1946" s="47">
        <v>3.77</v>
      </c>
      <c r="K1946" s="179">
        <v>5.19</v>
      </c>
      <c r="L1946" s="58" t="s">
        <v>3043</v>
      </c>
      <c r="M1946" s="113" t="s">
        <v>1405</v>
      </c>
      <c r="N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</row>
    <row r="1947" spans="1:101" ht="11.85" customHeight="1" outlineLevel="3">
      <c r="A1947"/>
      <c r="B1947" s="13" t="str">
        <f t="shared" si="188"/>
        <v xml:space="preserve">            Канифоль - высший сорт 20гр (банка)</v>
      </c>
      <c r="C1947" s="32">
        <v>437</v>
      </c>
      <c r="D1947" s="12">
        <f t="shared" si="189"/>
        <v>1.236</v>
      </c>
      <c r="E1947" s="84">
        <f t="shared" si="189"/>
        <v>1.032</v>
      </c>
      <c r="F1947" s="74" t="s">
        <v>63</v>
      </c>
      <c r="H1947" s="46" t="s">
        <v>1827</v>
      </c>
      <c r="I1947" s="47">
        <v>1.03</v>
      </c>
      <c r="J1947" s="47">
        <v>0.86</v>
      </c>
      <c r="K1947" s="179">
        <v>0.95</v>
      </c>
      <c r="L1947" s="58" t="s">
        <v>3043</v>
      </c>
      <c r="M1947" s="113" t="s">
        <v>1812</v>
      </c>
      <c r="N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</row>
    <row r="1948" spans="1:101" ht="11.85" customHeight="1" outlineLevel="3">
      <c r="A1948"/>
      <c r="B1948" s="13" t="str">
        <f t="shared" si="188"/>
        <v xml:space="preserve">            Канифоль - высший сорт 50гр (банка) Rosincast</v>
      </c>
      <c r="C1948" s="32">
        <v>13254</v>
      </c>
      <c r="D1948" s="12">
        <f t="shared" si="189"/>
        <v>2.88</v>
      </c>
      <c r="E1948" s="84">
        <f t="shared" si="189"/>
        <v>2.4</v>
      </c>
      <c r="F1948" s="74" t="s">
        <v>63</v>
      </c>
      <c r="H1948" s="46" t="s">
        <v>1722</v>
      </c>
      <c r="I1948" s="47">
        <v>2.4</v>
      </c>
      <c r="J1948" s="47">
        <v>2</v>
      </c>
      <c r="K1948" s="179">
        <v>2.64</v>
      </c>
      <c r="L1948" s="58" t="s">
        <v>3043</v>
      </c>
      <c r="M1948" s="113" t="s">
        <v>1812</v>
      </c>
      <c r="N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</row>
    <row r="1949" spans="1:101" ht="22.35" customHeight="1" outlineLevel="3">
      <c r="A1949"/>
      <c r="B1949" s="13" t="str">
        <f t="shared" si="188"/>
        <v xml:space="preserve">            Канифоль - сосновая  "Марка А" 20гр. в банке с крышкой (Смоленск)</v>
      </c>
      <c r="C1949" s="32">
        <v>7981</v>
      </c>
      <c r="D1949" s="12">
        <f t="shared" si="189"/>
        <v>0.72</v>
      </c>
      <c r="E1949" s="84">
        <f t="shared" si="189"/>
        <v>0.6</v>
      </c>
      <c r="F1949" s="74" t="s">
        <v>63</v>
      </c>
      <c r="H1949" s="46" t="s">
        <v>1650</v>
      </c>
      <c r="I1949" s="47">
        <v>0.6</v>
      </c>
      <c r="J1949" s="47">
        <v>0.5</v>
      </c>
      <c r="K1949" s="179">
        <v>0.55000000000000004</v>
      </c>
      <c r="L1949" s="59" t="s">
        <v>3044</v>
      </c>
      <c r="M1949" s="113" t="s">
        <v>1812</v>
      </c>
      <c r="N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</row>
    <row r="1950" spans="1:101" ht="11.85" customHeight="1" outlineLevel="3">
      <c r="A1950"/>
      <c r="B1950" s="13" t="str">
        <f t="shared" si="188"/>
        <v xml:space="preserve">            Канифоль 40г</v>
      </c>
      <c r="C1950" s="31" t="s">
        <v>517</v>
      </c>
      <c r="D1950" s="12">
        <f t="shared" si="189"/>
        <v>2.9159999999999999</v>
      </c>
      <c r="E1950" s="84">
        <f t="shared" si="189"/>
        <v>2.4359999999999995</v>
      </c>
      <c r="F1950" s="74" t="s">
        <v>63</v>
      </c>
      <c r="H1950" s="46" t="s">
        <v>516</v>
      </c>
      <c r="I1950" s="47">
        <v>2.4300000000000002</v>
      </c>
      <c r="J1950" s="47">
        <v>2.0299999999999998</v>
      </c>
      <c r="K1950" s="179">
        <v>2.38</v>
      </c>
      <c r="L1950" s="58" t="s">
        <v>3043</v>
      </c>
      <c r="M1950" s="113" t="s">
        <v>1435</v>
      </c>
      <c r="N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</row>
    <row r="1951" spans="1:101" ht="11.85" customHeight="1" outlineLevel="3">
      <c r="A1951"/>
      <c r="B1951" s="13" t="str">
        <f t="shared" si="188"/>
        <v xml:space="preserve">            Канифоль гель (шприц, блистер)</v>
      </c>
      <c r="C1951" s="32">
        <v>4779</v>
      </c>
      <c r="D1951" s="12">
        <f t="shared" si="189"/>
        <v>1.44</v>
      </c>
      <c r="E1951" s="84">
        <f t="shared" si="189"/>
        <v>1.3440000000000001</v>
      </c>
      <c r="F1951" s="74" t="s">
        <v>63</v>
      </c>
      <c r="H1951" s="46" t="s">
        <v>1723</v>
      </c>
      <c r="I1951" s="47">
        <v>1.2</v>
      </c>
      <c r="J1951" s="47">
        <v>1.1200000000000001</v>
      </c>
      <c r="K1951" s="179">
        <v>1.61</v>
      </c>
      <c r="L1951" s="58" t="s">
        <v>3043</v>
      </c>
      <c r="M1951" s="113" t="s">
        <v>1706</v>
      </c>
      <c r="N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</row>
    <row r="1952" spans="1:101" ht="11.85" customHeight="1" outlineLevel="3">
      <c r="A1952"/>
      <c r="B1952" s="13" t="str">
        <f t="shared" si="188"/>
        <v xml:space="preserve">            Канифоль гель Актив (шприц, блистер)</v>
      </c>
      <c r="C1952" s="31" t="s">
        <v>179</v>
      </c>
      <c r="D1952" s="12">
        <f t="shared" si="189"/>
        <v>1.752</v>
      </c>
      <c r="E1952" s="84">
        <f t="shared" si="189"/>
        <v>1.464</v>
      </c>
      <c r="F1952" s="74" t="s">
        <v>63</v>
      </c>
      <c r="H1952" s="46" t="s">
        <v>1724</v>
      </c>
      <c r="I1952" s="47">
        <v>1.46</v>
      </c>
      <c r="J1952" s="47">
        <v>1.22</v>
      </c>
      <c r="K1952" s="179">
        <v>1.43</v>
      </c>
      <c r="L1952" s="58" t="s">
        <v>3043</v>
      </c>
      <c r="M1952" s="113" t="s">
        <v>1706</v>
      </c>
      <c r="N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</row>
    <row r="1953" spans="1:101" ht="22.35" customHeight="1" outlineLevel="3">
      <c r="A1953"/>
      <c r="B1953" s="13" t="str">
        <f t="shared" si="188"/>
        <v xml:space="preserve">            Кислота паяльная - 0,5 л (активный флюс - для пайки в быту )</v>
      </c>
      <c r="C1953" s="32">
        <v>4035</v>
      </c>
      <c r="D1953" s="12">
        <f t="shared" si="189"/>
        <v>5.532</v>
      </c>
      <c r="E1953" s="84">
        <f t="shared" si="189"/>
        <v>4.7880000000000003</v>
      </c>
      <c r="F1953" s="74" t="s">
        <v>63</v>
      </c>
      <c r="H1953" s="46" t="s">
        <v>1725</v>
      </c>
      <c r="I1953" s="47">
        <v>4.6100000000000003</v>
      </c>
      <c r="J1953" s="47">
        <v>3.99</v>
      </c>
      <c r="K1953" s="179">
        <v>5.7</v>
      </c>
      <c r="L1953" s="58" t="s">
        <v>3043</v>
      </c>
      <c r="M1953" s="113" t="s">
        <v>1418</v>
      </c>
      <c r="N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</row>
    <row r="1954" spans="1:101" ht="22.35" customHeight="1" outlineLevel="3">
      <c r="A1954"/>
      <c r="B1954" s="13" t="str">
        <f t="shared" si="188"/>
        <v xml:space="preserve">            Кислота паяльная - 1 л. (активный флюс - для пайки в быту )</v>
      </c>
      <c r="C1954" s="32">
        <v>4837</v>
      </c>
      <c r="D1954" s="12">
        <f t="shared" si="189"/>
        <v>8.9280000000000008</v>
      </c>
      <c r="E1954" s="84">
        <f t="shared" si="189"/>
        <v>7.74</v>
      </c>
      <c r="F1954" s="74" t="s">
        <v>63</v>
      </c>
      <c r="H1954" s="46" t="s">
        <v>1726</v>
      </c>
      <c r="I1954" s="47">
        <v>7.44</v>
      </c>
      <c r="J1954" s="47">
        <v>6.45</v>
      </c>
      <c r="K1954" s="179">
        <v>9.2200000000000006</v>
      </c>
      <c r="L1954" s="58" t="s">
        <v>3043</v>
      </c>
      <c r="M1954" s="113" t="s">
        <v>1418</v>
      </c>
      <c r="N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</row>
    <row r="1955" spans="1:101" ht="22.35" customHeight="1" outlineLevel="3">
      <c r="A1955"/>
      <c r="B1955" s="13" t="str">
        <f t="shared" si="188"/>
        <v xml:space="preserve">            Кислота паяльная - 10 мл. (активный флюс - для пайки в быту )</v>
      </c>
      <c r="C1955" s="32">
        <v>1996</v>
      </c>
      <c r="D1955" s="12">
        <f t="shared" si="189"/>
        <v>0.72</v>
      </c>
      <c r="E1955" s="84">
        <f t="shared" si="189"/>
        <v>0.6</v>
      </c>
      <c r="F1955" s="74" t="s">
        <v>63</v>
      </c>
      <c r="H1955" s="46" t="s">
        <v>2764</v>
      </c>
      <c r="I1955" s="47">
        <v>0.6</v>
      </c>
      <c r="J1955" s="47">
        <v>0.5</v>
      </c>
      <c r="K1955" s="179">
        <v>0.59</v>
      </c>
      <c r="L1955" s="59" t="s">
        <v>3044</v>
      </c>
      <c r="M1955" s="113" t="s">
        <v>1812</v>
      </c>
      <c r="N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</row>
    <row r="1956" spans="1:101" ht="22.35" customHeight="1" outlineLevel="3">
      <c r="A1956"/>
      <c r="B1956" s="13" t="str">
        <f t="shared" si="188"/>
        <v xml:space="preserve">            Кислота паяльная - 100 мл. (активный флюс - для пайки в быту)</v>
      </c>
      <c r="C1956" s="31" t="s">
        <v>2766</v>
      </c>
      <c r="D1956" s="12">
        <f t="shared" si="189"/>
        <v>1.8359999999999999</v>
      </c>
      <c r="E1956" s="84">
        <f t="shared" si="189"/>
        <v>1.536</v>
      </c>
      <c r="F1956" s="74" t="s">
        <v>63</v>
      </c>
      <c r="H1956" s="46" t="s">
        <v>2765</v>
      </c>
      <c r="I1956" s="47">
        <v>1.53</v>
      </c>
      <c r="J1956" s="47">
        <v>1.28</v>
      </c>
      <c r="K1956" s="179">
        <v>1.5</v>
      </c>
      <c r="L1956" s="59" t="s">
        <v>3044</v>
      </c>
      <c r="M1956" s="113" t="s">
        <v>1812</v>
      </c>
      <c r="N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</row>
    <row r="1957" spans="1:101" ht="22.35" customHeight="1" outlineLevel="3">
      <c r="A1957"/>
      <c r="B1957" s="13" t="str">
        <f t="shared" si="188"/>
        <v xml:space="preserve">            Кислота паяльная - 15 мл. (активный флюс - для пайки в быту )</v>
      </c>
      <c r="C1957" s="32">
        <v>6139</v>
      </c>
      <c r="D1957" s="12">
        <f t="shared" si="189"/>
        <v>0.79200000000000004</v>
      </c>
      <c r="E1957" s="84">
        <f t="shared" si="189"/>
        <v>0.66</v>
      </c>
      <c r="F1957" s="74" t="s">
        <v>63</v>
      </c>
      <c r="H1957" s="46" t="s">
        <v>2767</v>
      </c>
      <c r="I1957" s="47">
        <v>0.66</v>
      </c>
      <c r="J1957" s="47">
        <v>0.55000000000000004</v>
      </c>
      <c r="K1957" s="179">
        <v>0.66</v>
      </c>
      <c r="L1957" s="59" t="s">
        <v>3044</v>
      </c>
      <c r="M1957" s="113" t="s">
        <v>1812</v>
      </c>
      <c r="N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</row>
    <row r="1958" spans="1:101" ht="22.35" customHeight="1" outlineLevel="3">
      <c r="A1958"/>
      <c r="B1958" s="13" t="str">
        <f t="shared" si="188"/>
        <v xml:space="preserve">            Кислота паяльная - 25 мл. (активный флюс - для пайки в быту )</v>
      </c>
      <c r="C1958" s="32">
        <v>5598</v>
      </c>
      <c r="D1958" s="12">
        <f t="shared" si="189"/>
        <v>1.02</v>
      </c>
      <c r="E1958" s="84">
        <f t="shared" si="189"/>
        <v>0.85199999999999998</v>
      </c>
      <c r="F1958" s="74" t="s">
        <v>63</v>
      </c>
      <c r="H1958" s="46" t="s">
        <v>2768</v>
      </c>
      <c r="I1958" s="47">
        <v>0.85</v>
      </c>
      <c r="J1958" s="47">
        <v>0.71</v>
      </c>
      <c r="K1958" s="179">
        <v>0.77</v>
      </c>
      <c r="L1958" s="59" t="s">
        <v>3044</v>
      </c>
      <c r="M1958" s="113" t="s">
        <v>1812</v>
      </c>
      <c r="N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</row>
    <row r="1959" spans="1:101" ht="22.35" customHeight="1" outlineLevel="3">
      <c r="A1959"/>
      <c r="B1959" s="13" t="str">
        <f t="shared" si="188"/>
        <v xml:space="preserve">            Кислота паяльная - 50 мл. (активный флюс - для пайки в быту )</v>
      </c>
      <c r="C1959" s="32">
        <v>5599</v>
      </c>
      <c r="D1959" s="12">
        <f t="shared" si="189"/>
        <v>1.296</v>
      </c>
      <c r="E1959" s="84">
        <f t="shared" si="189"/>
        <v>1.08</v>
      </c>
      <c r="F1959" s="74" t="s">
        <v>63</v>
      </c>
      <c r="H1959" s="46" t="s">
        <v>2769</v>
      </c>
      <c r="I1959" s="47">
        <v>1.08</v>
      </c>
      <c r="J1959" s="47">
        <v>0.9</v>
      </c>
      <c r="K1959" s="179">
        <v>0.97</v>
      </c>
      <c r="L1959" s="59" t="s">
        <v>3044</v>
      </c>
      <c r="M1959" s="113" t="s">
        <v>1812</v>
      </c>
      <c r="N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</row>
    <row r="1960" spans="1:101" ht="22.35" customHeight="1" outlineLevel="3">
      <c r="A1960"/>
      <c r="B1960" s="13" t="str">
        <f t="shared" si="188"/>
        <v xml:space="preserve">            Кислота паяльная с кисточкой - 20 мл. (активный флюс - для пайки в быту)</v>
      </c>
      <c r="C1960" s="32">
        <v>8753</v>
      </c>
      <c r="D1960" s="12">
        <f t="shared" si="189"/>
        <v>1.944</v>
      </c>
      <c r="E1960" s="84">
        <f t="shared" si="189"/>
        <v>1.62</v>
      </c>
      <c r="F1960" s="74" t="s">
        <v>63</v>
      </c>
      <c r="H1960" s="46" t="s">
        <v>2301</v>
      </c>
      <c r="I1960" s="47">
        <v>1.62</v>
      </c>
      <c r="J1960" s="47">
        <v>1.35</v>
      </c>
      <c r="K1960" s="179">
        <v>1.47</v>
      </c>
      <c r="L1960" s="58" t="s">
        <v>3043</v>
      </c>
      <c r="M1960" s="113" t="s">
        <v>1812</v>
      </c>
      <c r="N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</row>
    <row r="1961" spans="1:101" ht="22.35" customHeight="1" outlineLevel="3">
      <c r="A1961"/>
      <c r="B1961" s="13" t="str">
        <f t="shared" si="188"/>
        <v xml:space="preserve">            Контактол - клей (для восстановления электр. проводников - 5гр)</v>
      </c>
      <c r="C1961" s="32">
        <v>2031</v>
      </c>
      <c r="D1961" s="12">
        <f t="shared" si="189"/>
        <v>8.411999999999999</v>
      </c>
      <c r="E1961" s="84">
        <f t="shared" si="189"/>
        <v>7.008</v>
      </c>
      <c r="F1961" s="74" t="s">
        <v>63</v>
      </c>
      <c r="H1961" s="46" t="s">
        <v>1727</v>
      </c>
      <c r="I1961" s="47">
        <v>7.01</v>
      </c>
      <c r="J1961" s="47">
        <v>5.84</v>
      </c>
      <c r="K1961" s="179">
        <v>6.95</v>
      </c>
      <c r="L1961" s="59" t="s">
        <v>3044</v>
      </c>
      <c r="M1961" s="113" t="s">
        <v>1423</v>
      </c>
      <c r="N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</row>
    <row r="1962" spans="1:101" ht="11.85" customHeight="1" outlineLevel="3">
      <c r="A1962"/>
      <c r="B1962" s="13" t="str">
        <f t="shared" si="188"/>
        <v xml:space="preserve">            Лак цапон (желтый - 30мл)</v>
      </c>
      <c r="C1962" s="32">
        <v>1475</v>
      </c>
      <c r="D1962" s="12">
        <f t="shared" si="189"/>
        <v>2.2919999999999998</v>
      </c>
      <c r="E1962" s="84">
        <f t="shared" si="189"/>
        <v>1.9079999999999999</v>
      </c>
      <c r="F1962" s="74" t="s">
        <v>63</v>
      </c>
      <c r="H1962" s="46" t="s">
        <v>1728</v>
      </c>
      <c r="I1962" s="47">
        <v>1.91</v>
      </c>
      <c r="J1962" s="47">
        <v>1.59</v>
      </c>
      <c r="K1962" s="179">
        <v>1.76</v>
      </c>
      <c r="L1962" s="58" t="s">
        <v>3043</v>
      </c>
      <c r="M1962" s="113" t="s">
        <v>1812</v>
      </c>
      <c r="N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</row>
    <row r="1963" spans="1:101" ht="11.85" customHeight="1" outlineLevel="3">
      <c r="A1963"/>
      <c r="B1963" s="13" t="str">
        <f t="shared" si="188"/>
        <v xml:space="preserve">            Лак цапон (зеленый - 30мл)</v>
      </c>
      <c r="C1963" s="32">
        <v>4936</v>
      </c>
      <c r="D1963" s="12">
        <f t="shared" si="189"/>
        <v>2.2919999999999998</v>
      </c>
      <c r="E1963" s="84">
        <f t="shared" si="189"/>
        <v>1.9079999999999999</v>
      </c>
      <c r="F1963" s="74" t="s">
        <v>63</v>
      </c>
      <c r="H1963" s="46" t="s">
        <v>2770</v>
      </c>
      <c r="I1963" s="47">
        <v>1.91</v>
      </c>
      <c r="J1963" s="47">
        <v>1.59</v>
      </c>
      <c r="K1963" s="179">
        <v>1.76</v>
      </c>
      <c r="L1963" s="58" t="s">
        <v>3043</v>
      </c>
      <c r="M1963" s="113" t="s">
        <v>1812</v>
      </c>
      <c r="N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</row>
    <row r="1964" spans="1:101" ht="11.85" customHeight="1" outlineLevel="3">
      <c r="A1964"/>
      <c r="B1964" s="13" t="str">
        <f t="shared" si="188"/>
        <v xml:space="preserve">            Лак цапон (красный - 30мл)</v>
      </c>
      <c r="C1964" s="32">
        <v>4937</v>
      </c>
      <c r="D1964" s="12">
        <f t="shared" si="189"/>
        <v>2.2919999999999998</v>
      </c>
      <c r="E1964" s="84">
        <f t="shared" si="189"/>
        <v>1.9079999999999999</v>
      </c>
      <c r="F1964" s="74" t="s">
        <v>63</v>
      </c>
      <c r="H1964" s="46" t="s">
        <v>1828</v>
      </c>
      <c r="I1964" s="47">
        <v>1.91</v>
      </c>
      <c r="J1964" s="47">
        <v>1.59</v>
      </c>
      <c r="K1964" s="179">
        <v>1.76</v>
      </c>
      <c r="L1964" s="58" t="s">
        <v>3043</v>
      </c>
      <c r="M1964" s="113" t="s">
        <v>1812</v>
      </c>
      <c r="N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</row>
    <row r="1965" spans="1:101" ht="11.85" customHeight="1" outlineLevel="3">
      <c r="A1965"/>
      <c r="B1965" s="13" t="str">
        <f t="shared" si="188"/>
        <v xml:space="preserve">            Лак цапон (прозрачный - 30мл)</v>
      </c>
      <c r="C1965" s="32">
        <v>5831</v>
      </c>
      <c r="D1965" s="12">
        <f t="shared" si="189"/>
        <v>2.2919999999999998</v>
      </c>
      <c r="E1965" s="84">
        <f t="shared" si="189"/>
        <v>1.9079999999999999</v>
      </c>
      <c r="F1965" s="74" t="s">
        <v>63</v>
      </c>
      <c r="H1965" s="46" t="s">
        <v>2302</v>
      </c>
      <c r="I1965" s="47">
        <v>1.91</v>
      </c>
      <c r="J1965" s="47">
        <v>1.59</v>
      </c>
      <c r="K1965" s="179">
        <v>1.76</v>
      </c>
      <c r="L1965" s="59" t="s">
        <v>3044</v>
      </c>
      <c r="M1965" s="113" t="s">
        <v>1812</v>
      </c>
      <c r="N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</row>
    <row r="1966" spans="1:101" ht="11.85" customHeight="1" outlineLevel="3">
      <c r="A1966"/>
      <c r="B1966" s="13" t="str">
        <f t="shared" si="188"/>
        <v xml:space="preserve">            Лак цапон (синий - 30мл)</v>
      </c>
      <c r="C1966" s="32">
        <v>1431</v>
      </c>
      <c r="D1966" s="12">
        <f t="shared" si="189"/>
        <v>2.2919999999999998</v>
      </c>
      <c r="E1966" s="84">
        <f t="shared" si="189"/>
        <v>1.9079999999999999</v>
      </c>
      <c r="F1966" s="74" t="s">
        <v>63</v>
      </c>
      <c r="H1966" s="46" t="s">
        <v>1729</v>
      </c>
      <c r="I1966" s="47">
        <v>1.91</v>
      </c>
      <c r="J1966" s="47">
        <v>1.59</v>
      </c>
      <c r="K1966" s="179">
        <v>1.76</v>
      </c>
      <c r="L1966" s="58" t="s">
        <v>3043</v>
      </c>
      <c r="M1966" s="113" t="s">
        <v>1812</v>
      </c>
      <c r="N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</row>
    <row r="1967" spans="1:101" ht="11.85" customHeight="1" outlineLevel="3">
      <c r="A1967"/>
      <c r="B1967" s="13" t="str">
        <f t="shared" si="188"/>
        <v xml:space="preserve">            Лак цапон (черный - 30мл)</v>
      </c>
      <c r="C1967" s="32">
        <v>6419</v>
      </c>
      <c r="D1967" s="12">
        <f t="shared" si="189"/>
        <v>2.2919999999999998</v>
      </c>
      <c r="E1967" s="84">
        <f t="shared" si="189"/>
        <v>1.9079999999999999</v>
      </c>
      <c r="F1967" s="74" t="s">
        <v>63</v>
      </c>
      <c r="H1967" s="46" t="s">
        <v>1730</v>
      </c>
      <c r="I1967" s="47">
        <v>1.91</v>
      </c>
      <c r="J1967" s="47">
        <v>1.59</v>
      </c>
      <c r="K1967" s="179">
        <v>1.76</v>
      </c>
      <c r="L1967" s="58" t="s">
        <v>3043</v>
      </c>
      <c r="M1967" s="113" t="s">
        <v>1812</v>
      </c>
      <c r="N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</row>
    <row r="1968" spans="1:101" ht="22.35" customHeight="1" outlineLevel="3">
      <c r="A1968"/>
      <c r="B1968" s="13" t="str">
        <f t="shared" si="188"/>
        <v xml:space="preserve">            ЛТИ-120 LUX с кисточкой (флюс для пайки) - 20 мл. (бесспиртовой)</v>
      </c>
      <c r="C1968" s="32">
        <v>8755</v>
      </c>
      <c r="D1968" s="12">
        <f t="shared" si="189"/>
        <v>2.2080000000000002</v>
      </c>
      <c r="E1968" s="84">
        <f t="shared" si="189"/>
        <v>1.8359999999999999</v>
      </c>
      <c r="F1968" s="74" t="s">
        <v>63</v>
      </c>
      <c r="H1968" s="46" t="s">
        <v>1731</v>
      </c>
      <c r="I1968" s="47">
        <v>1.84</v>
      </c>
      <c r="J1968" s="47">
        <v>1.53</v>
      </c>
      <c r="K1968" s="179">
        <v>1.67</v>
      </c>
      <c r="L1968" s="58" t="s">
        <v>3043</v>
      </c>
      <c r="M1968" s="113" t="s">
        <v>1812</v>
      </c>
      <c r="N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</row>
    <row r="1969" spans="1:101" ht="22.35" customHeight="1" outlineLevel="3">
      <c r="A1969"/>
      <c r="B1969" s="13" t="str">
        <f t="shared" si="188"/>
        <v xml:space="preserve">            ЛТИ-120 LUX флюс для пайки - 10 мл. (беccпиртовой)</v>
      </c>
      <c r="C1969" s="31" t="s">
        <v>2772</v>
      </c>
      <c r="D1969" s="12">
        <f t="shared" si="189"/>
        <v>0.69599999999999995</v>
      </c>
      <c r="E1969" s="84">
        <f t="shared" si="189"/>
        <v>0.51600000000000001</v>
      </c>
      <c r="F1969" s="74" t="s">
        <v>63</v>
      </c>
      <c r="H1969" s="46" t="s">
        <v>2771</v>
      </c>
      <c r="I1969" s="47">
        <v>0.57999999999999996</v>
      </c>
      <c r="J1969" s="47">
        <v>0.43</v>
      </c>
      <c r="K1969" s="179">
        <v>0.59</v>
      </c>
      <c r="L1969" s="59" t="s">
        <v>3044</v>
      </c>
      <c r="M1969" s="113" t="s">
        <v>1812</v>
      </c>
      <c r="N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</row>
    <row r="1970" spans="1:101" ht="22.35" customHeight="1" outlineLevel="3">
      <c r="A1970"/>
      <c r="B1970" s="13" t="str">
        <f t="shared" si="188"/>
        <v xml:space="preserve">            ЛТИ-120 LUX флюс для пайки - 100 мл. (беccпиртовой)</v>
      </c>
      <c r="C1970" s="31" t="s">
        <v>180</v>
      </c>
      <c r="D1970" s="12">
        <f t="shared" si="189"/>
        <v>2.7239999999999998</v>
      </c>
      <c r="E1970" s="84">
        <f t="shared" si="189"/>
        <v>2.04</v>
      </c>
      <c r="F1970" s="74" t="s">
        <v>63</v>
      </c>
      <c r="H1970" s="46" t="s">
        <v>1732</v>
      </c>
      <c r="I1970" s="47">
        <v>2.27</v>
      </c>
      <c r="J1970" s="47">
        <v>1.7</v>
      </c>
      <c r="K1970" s="179">
        <v>2.35</v>
      </c>
      <c r="L1970" s="59" t="s">
        <v>3044</v>
      </c>
      <c r="M1970" s="113" t="s">
        <v>1812</v>
      </c>
      <c r="N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</row>
    <row r="1971" spans="1:101" ht="22.35" customHeight="1" outlineLevel="3">
      <c r="A1971"/>
      <c r="B1971" s="13" t="str">
        <f t="shared" si="188"/>
        <v xml:space="preserve">            ЛТИ-120 LUX флюс для пайки - 15 мл. (беccпиртовой)</v>
      </c>
      <c r="C1971" s="31" t="s">
        <v>2774</v>
      </c>
      <c r="D1971" s="12">
        <f t="shared" si="189"/>
        <v>0.80400000000000005</v>
      </c>
      <c r="E1971" s="84">
        <f t="shared" si="189"/>
        <v>0.6</v>
      </c>
      <c r="F1971" s="74" t="s">
        <v>63</v>
      </c>
      <c r="H1971" s="46" t="s">
        <v>2773</v>
      </c>
      <c r="I1971" s="47">
        <v>0.67</v>
      </c>
      <c r="J1971" s="47">
        <v>0.5</v>
      </c>
      <c r="K1971" s="179">
        <v>0.7</v>
      </c>
      <c r="L1971" s="59" t="s">
        <v>3044</v>
      </c>
      <c r="M1971" s="113" t="s">
        <v>1812</v>
      </c>
      <c r="N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</row>
    <row r="1972" spans="1:101" ht="22.35" customHeight="1" outlineLevel="3">
      <c r="A1972"/>
      <c r="B1972" s="13" t="str">
        <f t="shared" si="188"/>
        <v xml:space="preserve">            ЛТИ-120 LUX флюс для пайки - 25 мл. (беccпиртовой)</v>
      </c>
      <c r="C1972" s="32">
        <v>5596</v>
      </c>
      <c r="D1972" s="12">
        <f t="shared" si="189"/>
        <v>1.6679999999999999</v>
      </c>
      <c r="E1972" s="84">
        <f t="shared" si="189"/>
        <v>1.3919999999999999</v>
      </c>
      <c r="F1972" s="74" t="s">
        <v>63</v>
      </c>
      <c r="H1972" s="46" t="s">
        <v>1733</v>
      </c>
      <c r="I1972" s="47">
        <v>1.39</v>
      </c>
      <c r="J1972" s="47">
        <v>1.1599999999999999</v>
      </c>
      <c r="K1972" s="179">
        <v>1.39</v>
      </c>
      <c r="L1972" s="59" t="s">
        <v>3044</v>
      </c>
      <c r="M1972" s="113" t="s">
        <v>1812</v>
      </c>
      <c r="N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</row>
    <row r="1973" spans="1:101" ht="22.35" customHeight="1" outlineLevel="3">
      <c r="A1973"/>
      <c r="B1973" s="13" t="str">
        <f t="shared" si="188"/>
        <v xml:space="preserve">            ЛТИ-120 LUX флюс для пайки - 50 мл. (беccпиртовой)</v>
      </c>
      <c r="C1973" s="32">
        <v>5597</v>
      </c>
      <c r="D1973" s="12">
        <f t="shared" si="189"/>
        <v>2.0880000000000001</v>
      </c>
      <c r="E1973" s="84">
        <f t="shared" si="189"/>
        <v>1.74</v>
      </c>
      <c r="F1973" s="74" t="s">
        <v>63</v>
      </c>
      <c r="H1973" s="46" t="s">
        <v>2775</v>
      </c>
      <c r="I1973" s="47">
        <v>1.74</v>
      </c>
      <c r="J1973" s="47">
        <v>1.45</v>
      </c>
      <c r="K1973" s="179">
        <v>1.56</v>
      </c>
      <c r="L1973" s="58" t="s">
        <v>3043</v>
      </c>
      <c r="M1973" s="113" t="s">
        <v>1812</v>
      </c>
      <c r="N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</row>
    <row r="1974" spans="1:101" ht="11.85" customHeight="1" outlineLevel="3">
      <c r="A1974"/>
      <c r="B1974" s="13" t="str">
        <f t="shared" si="188"/>
        <v xml:space="preserve">            ЛТИ-120 флюс для пайки - 100 мл.</v>
      </c>
      <c r="C1974" s="31" t="s">
        <v>2777</v>
      </c>
      <c r="D1974" s="12">
        <f t="shared" si="189"/>
        <v>2.2080000000000002</v>
      </c>
      <c r="E1974" s="84">
        <f t="shared" si="189"/>
        <v>1.6559999999999999</v>
      </c>
      <c r="F1974" s="74" t="s">
        <v>63</v>
      </c>
      <c r="H1974" s="46" t="s">
        <v>2776</v>
      </c>
      <c r="I1974" s="47">
        <v>1.84</v>
      </c>
      <c r="J1974" s="47">
        <v>1.38</v>
      </c>
      <c r="K1974" s="179">
        <v>1.89</v>
      </c>
      <c r="L1974" s="59" t="s">
        <v>3044</v>
      </c>
      <c r="M1974" s="113" t="s">
        <v>1812</v>
      </c>
      <c r="N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</row>
    <row r="1975" spans="1:101" ht="11.85" customHeight="1" outlineLevel="3">
      <c r="A1975"/>
      <c r="B1975" s="13" t="str">
        <f t="shared" si="188"/>
        <v xml:space="preserve">            ЛТИ-1201 флюс для пайки - 0,5 литра </v>
      </c>
      <c r="C1975" s="31" t="s">
        <v>181</v>
      </c>
      <c r="D1975" s="12">
        <f t="shared" si="189"/>
        <v>13.308</v>
      </c>
      <c r="E1975" s="84">
        <f t="shared" si="189"/>
        <v>9.984</v>
      </c>
      <c r="F1975" s="74" t="s">
        <v>63</v>
      </c>
      <c r="H1975" s="46" t="s">
        <v>1734</v>
      </c>
      <c r="I1975" s="47">
        <v>11.09</v>
      </c>
      <c r="J1975" s="47">
        <v>8.32</v>
      </c>
      <c r="K1975" s="179">
        <v>11.44</v>
      </c>
      <c r="L1975" s="58" t="s">
        <v>3043</v>
      </c>
      <c r="M1975" s="113" t="s">
        <v>1418</v>
      </c>
      <c r="N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</row>
    <row r="1976" spans="1:101" ht="11.85" customHeight="1" outlineLevel="3">
      <c r="A1976"/>
      <c r="B1976" s="13" t="str">
        <f t="shared" si="188"/>
        <v xml:space="preserve">            Масло приборное 10мл </v>
      </c>
      <c r="C1976" s="32">
        <v>3859</v>
      </c>
      <c r="D1976" s="12">
        <f t="shared" si="189"/>
        <v>1.0920000000000001</v>
      </c>
      <c r="E1976" s="84">
        <f t="shared" si="189"/>
        <v>0.91199999999999992</v>
      </c>
      <c r="F1976" s="74" t="s">
        <v>63</v>
      </c>
      <c r="H1976" s="46" t="s">
        <v>1735</v>
      </c>
      <c r="I1976" s="47">
        <v>0.91</v>
      </c>
      <c r="J1976" s="47">
        <v>0.76</v>
      </c>
      <c r="K1976" s="179">
        <v>0.81</v>
      </c>
      <c r="L1976" s="58" t="s">
        <v>3043</v>
      </c>
      <c r="M1976" s="113" t="s">
        <v>1812</v>
      </c>
      <c r="N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</row>
    <row r="1977" spans="1:101" ht="11.85" customHeight="1" outlineLevel="3">
      <c r="A1977"/>
      <c r="B1977" s="13" t="str">
        <f t="shared" si="188"/>
        <v xml:space="preserve">            Масло силиконовое 100мл </v>
      </c>
      <c r="C1977" s="32">
        <v>7725</v>
      </c>
      <c r="D1977" s="12">
        <f t="shared" si="189"/>
        <v>5.9880000000000004</v>
      </c>
      <c r="E1977" s="84">
        <f t="shared" si="189"/>
        <v>4.992</v>
      </c>
      <c r="F1977" s="74" t="s">
        <v>63</v>
      </c>
      <c r="H1977" s="46" t="s">
        <v>2778</v>
      </c>
      <c r="I1977" s="47">
        <v>4.99</v>
      </c>
      <c r="J1977" s="47">
        <v>4.16</v>
      </c>
      <c r="K1977" s="179">
        <v>4.95</v>
      </c>
      <c r="L1977" s="58" t="s">
        <v>3043</v>
      </c>
      <c r="M1977" s="113" t="s">
        <v>1812</v>
      </c>
      <c r="N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</row>
    <row r="1978" spans="1:101" ht="11.85" customHeight="1" outlineLevel="3">
      <c r="A1978"/>
      <c r="B1978" s="13" t="str">
        <f t="shared" si="188"/>
        <v xml:space="preserve">            Масло силиконовое болон-спрей</v>
      </c>
      <c r="C1978" s="32">
        <v>17531</v>
      </c>
      <c r="D1978" s="12">
        <f t="shared" si="189"/>
        <v>12.612</v>
      </c>
      <c r="E1978" s="84">
        <f t="shared" si="189"/>
        <v>10.511999999999999</v>
      </c>
      <c r="F1978" s="74" t="s">
        <v>63</v>
      </c>
      <c r="H1978" s="46" t="s">
        <v>3166</v>
      </c>
      <c r="I1978" s="47">
        <v>10.51</v>
      </c>
      <c r="J1978" s="47">
        <v>8.76</v>
      </c>
      <c r="K1978" s="179">
        <v>9.68</v>
      </c>
      <c r="L1978" s="58" t="s">
        <v>3043</v>
      </c>
      <c r="M1978" s="113" t="s">
        <v>1431</v>
      </c>
      <c r="N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</row>
    <row r="1979" spans="1:101" ht="22.35" customHeight="1" outlineLevel="3">
      <c r="A1979"/>
      <c r="B1979" s="13" t="str">
        <f t="shared" si="188"/>
        <v xml:space="preserve">            Набор для пайки V.I.-TOK (канифоль,припой,флюс,кислота)</v>
      </c>
      <c r="C1979" s="32">
        <v>4357</v>
      </c>
      <c r="D1979" s="12">
        <f t="shared" si="189"/>
        <v>4.38</v>
      </c>
      <c r="E1979" s="84">
        <f t="shared" si="189"/>
        <v>3.6479999999999997</v>
      </c>
      <c r="F1979" s="74" t="s">
        <v>63</v>
      </c>
      <c r="H1979" s="46" t="s">
        <v>609</v>
      </c>
      <c r="I1979" s="47">
        <v>3.65</v>
      </c>
      <c r="J1979" s="47">
        <v>3.04</v>
      </c>
      <c r="K1979" s="179">
        <v>3.63</v>
      </c>
      <c r="L1979" s="59" t="s">
        <v>3044</v>
      </c>
      <c r="M1979" s="113" t="s">
        <v>1405</v>
      </c>
      <c r="N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</row>
    <row r="1980" spans="1:101" ht="22.35" customHeight="1" outlineLevel="3">
      <c r="A1980"/>
      <c r="B1980" s="13" t="str">
        <f t="shared" si="188"/>
        <v xml:space="preserve">            Набор для пайки Радио S (New) (канифоль+припой+флюс+кислота)</v>
      </c>
      <c r="C1980" s="32">
        <v>8750</v>
      </c>
      <c r="D1980" s="12">
        <f t="shared" si="189"/>
        <v>4.3079999999999998</v>
      </c>
      <c r="E1980" s="84">
        <f t="shared" si="189"/>
        <v>3.7319999999999998</v>
      </c>
      <c r="F1980" s="74" t="s">
        <v>63</v>
      </c>
      <c r="H1980" s="46" t="s">
        <v>197</v>
      </c>
      <c r="I1980" s="47">
        <v>3.59</v>
      </c>
      <c r="J1980" s="47">
        <v>3.11</v>
      </c>
      <c r="K1980" s="179">
        <v>4.4400000000000004</v>
      </c>
      <c r="L1980" s="59" t="s">
        <v>3044</v>
      </c>
      <c r="M1980" s="113" t="s">
        <v>1405</v>
      </c>
      <c r="N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</row>
    <row r="1981" spans="1:101" ht="22.35" customHeight="1" outlineLevel="3">
      <c r="A1981"/>
      <c r="B1981" s="13" t="str">
        <f t="shared" si="188"/>
        <v xml:space="preserve">            Нашатырь 20 гр. (для удаления окалины с жала паяльников)  (г.Смоленск)</v>
      </c>
      <c r="C1981" s="32">
        <v>7962</v>
      </c>
      <c r="D1981" s="12">
        <f t="shared" si="189"/>
        <v>0.72</v>
      </c>
      <c r="E1981" s="84">
        <f t="shared" si="189"/>
        <v>0.6</v>
      </c>
      <c r="F1981" s="74" t="s">
        <v>63</v>
      </c>
      <c r="H1981" s="46" t="s">
        <v>160</v>
      </c>
      <c r="I1981" s="47">
        <v>0.6</v>
      </c>
      <c r="J1981" s="47">
        <v>0.5</v>
      </c>
      <c r="K1981" s="179">
        <v>0.53</v>
      </c>
      <c r="L1981" s="58" t="s">
        <v>3043</v>
      </c>
      <c r="M1981" s="113" t="s">
        <v>1812</v>
      </c>
      <c r="N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</row>
    <row r="1982" spans="1:101" ht="22.35" customHeight="1" outlineLevel="3">
      <c r="A1982"/>
      <c r="B1982" s="13" t="str">
        <f t="shared" si="188"/>
        <v xml:space="preserve">            Ортофосфорная кислота - 1 литр. (высокоактивный флюс для пайки)</v>
      </c>
      <c r="C1982" s="32">
        <v>944</v>
      </c>
      <c r="D1982" s="12">
        <f t="shared" si="189"/>
        <v>14.28</v>
      </c>
      <c r="E1982" s="84">
        <f t="shared" si="189"/>
        <v>14.183999999999999</v>
      </c>
      <c r="F1982" s="74" t="s">
        <v>63</v>
      </c>
      <c r="H1982" s="46" t="s">
        <v>1736</v>
      </c>
      <c r="I1982" s="47">
        <v>11.9</v>
      </c>
      <c r="J1982" s="47">
        <v>11.82</v>
      </c>
      <c r="K1982" s="179">
        <v>16.899999999999999</v>
      </c>
      <c r="L1982" s="58" t="s">
        <v>3043</v>
      </c>
      <c r="M1982" s="113" t="s">
        <v>1434</v>
      </c>
      <c r="N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</row>
    <row r="1983" spans="1:101" ht="22.35" customHeight="1" outlineLevel="3">
      <c r="A1983"/>
      <c r="B1983" s="13" t="str">
        <f t="shared" si="188"/>
        <v xml:space="preserve">            Ортофосфорная кислота - 10мл. (высокоактивный флюс для пайки) (стекло)</v>
      </c>
      <c r="C1983" s="31" t="s">
        <v>2780</v>
      </c>
      <c r="D1983" s="12">
        <f t="shared" si="189"/>
        <v>0.63600000000000001</v>
      </c>
      <c r="E1983" s="84">
        <f t="shared" si="189"/>
        <v>0.48</v>
      </c>
      <c r="F1983" s="74" t="s">
        <v>63</v>
      </c>
      <c r="H1983" s="46" t="s">
        <v>2779</v>
      </c>
      <c r="I1983" s="47">
        <v>0.53</v>
      </c>
      <c r="J1983" s="47">
        <v>0.4</v>
      </c>
      <c r="K1983" s="179">
        <v>0.55000000000000004</v>
      </c>
      <c r="L1983" s="59" t="s">
        <v>3044</v>
      </c>
      <c r="M1983" s="113" t="s">
        <v>1812</v>
      </c>
      <c r="N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</row>
    <row r="1984" spans="1:101" ht="22.35" customHeight="1" outlineLevel="3">
      <c r="A1984"/>
      <c r="B1984" s="13" t="str">
        <f t="shared" si="188"/>
        <v xml:space="preserve">            Ортофосфорная кислота - 15мл. (высокоактивный флюс для пайки)</v>
      </c>
      <c r="C1984" s="32">
        <v>6313</v>
      </c>
      <c r="D1984" s="12">
        <f t="shared" si="189"/>
        <v>0.86399999999999999</v>
      </c>
      <c r="E1984" s="84">
        <f t="shared" si="189"/>
        <v>0.72</v>
      </c>
      <c r="F1984" s="74" t="s">
        <v>63</v>
      </c>
      <c r="H1984" s="46" t="s">
        <v>1737</v>
      </c>
      <c r="I1984" s="47">
        <v>0.72</v>
      </c>
      <c r="J1984" s="47">
        <v>0.6</v>
      </c>
      <c r="K1984" s="179">
        <v>0.7</v>
      </c>
      <c r="L1984" s="59" t="s">
        <v>3044</v>
      </c>
      <c r="M1984" s="113" t="s">
        <v>1812</v>
      </c>
      <c r="N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</row>
    <row r="1985" spans="1:101" ht="22.35" customHeight="1" outlineLevel="3">
      <c r="A1985"/>
      <c r="B1985" s="13" t="str">
        <f t="shared" si="188"/>
        <v xml:space="preserve">            Ортофосфорная кислота - 25мл. (высокоактивный флюс для пайки)</v>
      </c>
      <c r="C1985" s="32">
        <v>5735</v>
      </c>
      <c r="D1985" s="12">
        <f t="shared" si="189"/>
        <v>1.1519999999999999</v>
      </c>
      <c r="E1985" s="84">
        <f t="shared" si="189"/>
        <v>0.96</v>
      </c>
      <c r="F1985" s="74" t="s">
        <v>63</v>
      </c>
      <c r="H1985" s="46" t="s">
        <v>2303</v>
      </c>
      <c r="I1985" s="47">
        <v>0.96</v>
      </c>
      <c r="J1985" s="47">
        <v>0.8</v>
      </c>
      <c r="K1985" s="179">
        <v>0.88</v>
      </c>
      <c r="L1985" s="59" t="s">
        <v>3044</v>
      </c>
      <c r="M1985" s="113" t="s">
        <v>1812</v>
      </c>
      <c r="N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</row>
    <row r="1986" spans="1:101" ht="22.35" customHeight="1" outlineLevel="3">
      <c r="A1986"/>
      <c r="B1986" s="13" t="str">
        <f t="shared" ref="B1986:B2029" si="190">HYPERLINK(CONCATENATE("http://belpult.by/site_search?search_term=",C1986),H1986)</f>
        <v xml:space="preserve">            Ортофосфорная кислота - 50мл. (высокоактивный флюс для пайки) (стекло)</v>
      </c>
      <c r="C1986" s="32">
        <v>5600</v>
      </c>
      <c r="D1986" s="12">
        <f t="shared" si="189"/>
        <v>1.6320000000000001</v>
      </c>
      <c r="E1986" s="84">
        <f t="shared" si="189"/>
        <v>1.3559999999999999</v>
      </c>
      <c r="F1986" s="74" t="s">
        <v>63</v>
      </c>
      <c r="H1986" s="46" t="s">
        <v>1738</v>
      </c>
      <c r="I1986" s="47">
        <v>1.36</v>
      </c>
      <c r="J1986" s="47">
        <v>1.1299999999999999</v>
      </c>
      <c r="K1986" s="179">
        <v>1.25</v>
      </c>
      <c r="L1986" s="59" t="s">
        <v>3044</v>
      </c>
      <c r="M1986" s="113" t="s">
        <v>1812</v>
      </c>
      <c r="N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</row>
    <row r="1987" spans="1:101" ht="22.35" customHeight="1" outlineLevel="3">
      <c r="A1987"/>
      <c r="B1987" s="13" t="str">
        <f t="shared" si="190"/>
        <v xml:space="preserve">            Ортофосфорная кислота с кисточкой - 20 мл. (высокоактивный флюс для пайки)</v>
      </c>
      <c r="C1987" s="32">
        <v>8752</v>
      </c>
      <c r="D1987" s="12">
        <f t="shared" si="189"/>
        <v>1.9679999999999997</v>
      </c>
      <c r="E1987" s="84">
        <f t="shared" si="189"/>
        <v>1.6440000000000001</v>
      </c>
      <c r="F1987" s="74" t="s">
        <v>63</v>
      </c>
      <c r="H1987" s="46" t="s">
        <v>1739</v>
      </c>
      <c r="I1987" s="47">
        <v>1.64</v>
      </c>
      <c r="J1987" s="47">
        <v>1.37</v>
      </c>
      <c r="K1987" s="179">
        <v>1.5</v>
      </c>
      <c r="L1987" s="59" t="s">
        <v>3044</v>
      </c>
      <c r="M1987" s="113" t="s">
        <v>1812</v>
      </c>
      <c r="N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</row>
    <row r="1988" spans="1:101" ht="11.85" customHeight="1" outlineLevel="3">
      <c r="A1988"/>
      <c r="B1988" s="13" t="str">
        <f t="shared" si="190"/>
        <v xml:space="preserve">            Паста ГОИ 20гр.</v>
      </c>
      <c r="C1988" s="32">
        <v>14079</v>
      </c>
      <c r="D1988" s="12">
        <f t="shared" si="189"/>
        <v>1.716</v>
      </c>
      <c r="E1988" s="84">
        <f t="shared" si="189"/>
        <v>1.4279999999999999</v>
      </c>
      <c r="F1988" s="74" t="s">
        <v>63</v>
      </c>
      <c r="H1988" s="46" t="s">
        <v>1740</v>
      </c>
      <c r="I1988" s="47">
        <v>1.43</v>
      </c>
      <c r="J1988" s="47">
        <v>1.19</v>
      </c>
      <c r="K1988" s="179">
        <v>1.3</v>
      </c>
      <c r="L1988" s="58" t="s">
        <v>3043</v>
      </c>
      <c r="M1988" s="113" t="s">
        <v>1812</v>
      </c>
      <c r="N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</row>
    <row r="1989" spans="1:101" ht="11.85" customHeight="1" outlineLevel="3">
      <c r="A1989"/>
      <c r="B1989" s="13" t="str">
        <f t="shared" si="190"/>
        <v xml:space="preserve">            Паста ГОИ 30гр. (г.Смоленск)</v>
      </c>
      <c r="C1989" s="32">
        <v>7963</v>
      </c>
      <c r="D1989" s="12">
        <f t="shared" si="189"/>
        <v>1.4159999999999999</v>
      </c>
      <c r="E1989" s="84">
        <f t="shared" si="189"/>
        <v>1.1759999999999999</v>
      </c>
      <c r="F1989" s="74" t="s">
        <v>63</v>
      </c>
      <c r="H1989" s="46" t="s">
        <v>1741</v>
      </c>
      <c r="I1989" s="47">
        <v>1.18</v>
      </c>
      <c r="J1989" s="47">
        <v>0.98</v>
      </c>
      <c r="K1989" s="179">
        <v>1.08</v>
      </c>
      <c r="L1989" s="58" t="s">
        <v>3043</v>
      </c>
      <c r="M1989" s="113" t="s">
        <v>1812</v>
      </c>
      <c r="N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</row>
    <row r="1990" spans="1:101" ht="11.85" customHeight="1" outlineLevel="3">
      <c r="A1990"/>
      <c r="B1990" s="13" t="str">
        <f t="shared" si="190"/>
        <v xml:space="preserve">            Паста для пайки 35g "AG" TERMOPASTY</v>
      </c>
      <c r="C1990" s="31" t="s">
        <v>1520</v>
      </c>
      <c r="D1990" s="12">
        <f t="shared" si="189"/>
        <v>3.1920000000000002</v>
      </c>
      <c r="E1990" s="84">
        <f t="shared" si="189"/>
        <v>2.6640000000000001</v>
      </c>
      <c r="F1990" s="74" t="s">
        <v>63</v>
      </c>
      <c r="H1990" s="46" t="s">
        <v>3026</v>
      </c>
      <c r="I1990" s="47">
        <v>2.66</v>
      </c>
      <c r="J1990" s="47">
        <v>2.2200000000000002</v>
      </c>
      <c r="K1990" s="179">
        <v>2.57</v>
      </c>
      <c r="L1990" s="59" t="s">
        <v>3044</v>
      </c>
      <c r="M1990" s="113" t="s">
        <v>1418</v>
      </c>
      <c r="N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</row>
    <row r="1991" spans="1:101" ht="11.85" customHeight="1" outlineLevel="3">
      <c r="A1991"/>
      <c r="B1991" s="13" t="str">
        <f t="shared" si="190"/>
        <v xml:space="preserve">            Паста для пайки CYNEL 1  40g TOPNIK</v>
      </c>
      <c r="C1991" s="32">
        <v>737313</v>
      </c>
      <c r="D1991" s="12">
        <f t="shared" si="189"/>
        <v>3.3719999999999999</v>
      </c>
      <c r="E1991" s="84">
        <f t="shared" si="189"/>
        <v>2.8079999999999998</v>
      </c>
      <c r="F1991" s="74" t="s">
        <v>63</v>
      </c>
      <c r="H1991" s="46" t="s">
        <v>3027</v>
      </c>
      <c r="I1991" s="47">
        <v>2.81</v>
      </c>
      <c r="J1991" s="47">
        <v>2.34</v>
      </c>
      <c r="K1991" s="179">
        <v>2.71</v>
      </c>
      <c r="L1991" s="59" t="s">
        <v>3044</v>
      </c>
      <c r="M1991" s="113" t="s">
        <v>1418</v>
      </c>
      <c r="N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</row>
    <row r="1992" spans="1:101" ht="11.85" customHeight="1" outlineLevel="3">
      <c r="A1992"/>
      <c r="B1992" s="13" t="str">
        <f t="shared" si="190"/>
        <v xml:space="preserve">            ПМС-100 10мл (силиконовое масло )</v>
      </c>
      <c r="C1992" s="32">
        <v>4288</v>
      </c>
      <c r="D1992" s="12">
        <f t="shared" si="189"/>
        <v>1.224</v>
      </c>
      <c r="E1992" s="84">
        <f t="shared" si="189"/>
        <v>0.99599999999999989</v>
      </c>
      <c r="F1992" s="74" t="s">
        <v>63</v>
      </c>
      <c r="H1992" s="46" t="s">
        <v>1742</v>
      </c>
      <c r="I1992" s="47">
        <v>1.02</v>
      </c>
      <c r="J1992" s="47">
        <v>0.83</v>
      </c>
      <c r="K1992" s="179">
        <v>1.1200000000000001</v>
      </c>
      <c r="L1992" s="59" t="s">
        <v>3044</v>
      </c>
      <c r="M1992" s="113" t="s">
        <v>1812</v>
      </c>
      <c r="N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</row>
    <row r="1993" spans="1:101" ht="11.85" customHeight="1" outlineLevel="3">
      <c r="A1993"/>
      <c r="B1993" s="13" t="str">
        <f t="shared" si="190"/>
        <v xml:space="preserve">            ПМС-200 10мл (силиконовое масло )</v>
      </c>
      <c r="C1993" s="31" t="s">
        <v>1192</v>
      </c>
      <c r="D1993" s="12">
        <f t="shared" si="189"/>
        <v>1.452</v>
      </c>
      <c r="E1993" s="84">
        <f t="shared" si="189"/>
        <v>1.212</v>
      </c>
      <c r="F1993" s="74" t="s">
        <v>63</v>
      </c>
      <c r="H1993" s="46" t="s">
        <v>1743</v>
      </c>
      <c r="I1993" s="47">
        <v>1.21</v>
      </c>
      <c r="J1993" s="47">
        <v>1.01</v>
      </c>
      <c r="K1993" s="179">
        <v>1.17</v>
      </c>
      <c r="L1993" s="59" t="s">
        <v>3044</v>
      </c>
      <c r="M1993" s="113" t="s">
        <v>1812</v>
      </c>
      <c r="N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</row>
    <row r="1994" spans="1:101" ht="11.85" customHeight="1" outlineLevel="3">
      <c r="A1994"/>
      <c r="B1994" s="13" t="str">
        <f t="shared" si="190"/>
        <v xml:space="preserve">            ПМС-5 10мл (силиконовое масло )</v>
      </c>
      <c r="C1994" s="31" t="s">
        <v>500</v>
      </c>
      <c r="D1994" s="12">
        <f t="shared" si="189"/>
        <v>1.9679999999999997</v>
      </c>
      <c r="E1994" s="84">
        <f t="shared" si="189"/>
        <v>1.6440000000000001</v>
      </c>
      <c r="F1994" s="74" t="s">
        <v>63</v>
      </c>
      <c r="H1994" s="46" t="s">
        <v>1744</v>
      </c>
      <c r="I1994" s="47">
        <v>1.64</v>
      </c>
      <c r="J1994" s="47">
        <v>1.37</v>
      </c>
      <c r="K1994" s="179">
        <v>1.61</v>
      </c>
      <c r="L1994" s="58" t="s">
        <v>3043</v>
      </c>
      <c r="M1994" s="113" t="s">
        <v>1812</v>
      </c>
      <c r="N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</row>
    <row r="1995" spans="1:101" ht="11.85" customHeight="1" outlineLevel="3">
      <c r="A1995"/>
      <c r="B1995" s="13" t="str">
        <f t="shared" si="190"/>
        <v xml:space="preserve">            Растворитель канифоли 100мл </v>
      </c>
      <c r="C1995" s="32">
        <v>3399</v>
      </c>
      <c r="D1995" s="12">
        <f t="shared" si="189"/>
        <v>3.2640000000000002</v>
      </c>
      <c r="E1995" s="84">
        <f t="shared" si="189"/>
        <v>2.6519999999999997</v>
      </c>
      <c r="F1995" s="74" t="s">
        <v>63</v>
      </c>
      <c r="H1995" s="46" t="s">
        <v>2781</v>
      </c>
      <c r="I1995" s="47">
        <v>2.72</v>
      </c>
      <c r="J1995" s="47">
        <v>2.21</v>
      </c>
      <c r="K1995" s="179">
        <v>3.01</v>
      </c>
      <c r="L1995" s="59" t="s">
        <v>3044</v>
      </c>
      <c r="M1995" s="113" t="s">
        <v>1812</v>
      </c>
      <c r="N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</row>
    <row r="1996" spans="1:101" ht="11.85" customHeight="1" outlineLevel="3">
      <c r="A1996"/>
      <c r="B1996" s="13" t="str">
        <f t="shared" si="190"/>
        <v xml:space="preserve">            Смазка графитовая 20гр. (г.Смоленск) </v>
      </c>
      <c r="C1996" s="32">
        <v>7984</v>
      </c>
      <c r="D1996" s="12">
        <f t="shared" si="189"/>
        <v>0.64800000000000002</v>
      </c>
      <c r="E1996" s="84">
        <f t="shared" si="189"/>
        <v>0.54</v>
      </c>
      <c r="F1996" s="74" t="s">
        <v>63</v>
      </c>
      <c r="H1996" s="46" t="s">
        <v>1745</v>
      </c>
      <c r="I1996" s="47">
        <v>0.54</v>
      </c>
      <c r="J1996" s="47">
        <v>0.45</v>
      </c>
      <c r="K1996" s="179">
        <v>0.51</v>
      </c>
      <c r="L1996" s="59" t="s">
        <v>3044</v>
      </c>
      <c r="M1996" s="113" t="s">
        <v>1812</v>
      </c>
      <c r="N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</row>
    <row r="1997" spans="1:101" ht="11.85" customHeight="1" outlineLevel="3">
      <c r="A1997"/>
      <c r="B1997" s="13" t="str">
        <f t="shared" si="190"/>
        <v xml:space="preserve">            Сплав Вуда 50гр. (60гр.С)</v>
      </c>
      <c r="C1997" s="31" t="s">
        <v>501</v>
      </c>
      <c r="D1997" s="12">
        <f t="shared" si="189"/>
        <v>11.256</v>
      </c>
      <c r="E1997" s="84">
        <f t="shared" si="189"/>
        <v>9.3840000000000003</v>
      </c>
      <c r="F1997" s="74" t="s">
        <v>63</v>
      </c>
      <c r="H1997" s="46" t="s">
        <v>1746</v>
      </c>
      <c r="I1997" s="47">
        <v>9.3800000000000008</v>
      </c>
      <c r="J1997" s="47">
        <v>7.82</v>
      </c>
      <c r="K1997" s="179">
        <v>9.17</v>
      </c>
      <c r="L1997" s="59" t="s">
        <v>3044</v>
      </c>
      <c r="M1997" s="113" t="s">
        <v>1405</v>
      </c>
      <c r="N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</row>
    <row r="1998" spans="1:101" ht="11.85" customHeight="1" outlineLevel="3">
      <c r="A1998"/>
      <c r="B1998" s="13" t="str">
        <f t="shared" si="190"/>
        <v xml:space="preserve">            Сплав Розе 50гр. (95гр.С) </v>
      </c>
      <c r="C1998" s="32">
        <v>13947</v>
      </c>
      <c r="D1998" s="12">
        <f t="shared" si="189"/>
        <v>11.172000000000001</v>
      </c>
      <c r="E1998" s="84">
        <f t="shared" si="189"/>
        <v>9.3119999999999994</v>
      </c>
      <c r="F1998" s="74" t="s">
        <v>63</v>
      </c>
      <c r="H1998" s="46" t="s">
        <v>2304</v>
      </c>
      <c r="I1998" s="47">
        <v>9.31</v>
      </c>
      <c r="J1998" s="47">
        <v>7.76</v>
      </c>
      <c r="K1998" s="179">
        <v>9.2200000000000006</v>
      </c>
      <c r="L1998" s="59" t="s">
        <v>3044</v>
      </c>
      <c r="M1998" s="113" t="s">
        <v>1405</v>
      </c>
      <c r="N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</row>
    <row r="1999" spans="1:101" ht="11.85" customHeight="1" outlineLevel="3">
      <c r="A1999"/>
      <c r="B1999" s="13" t="str">
        <f t="shared" si="190"/>
        <v xml:space="preserve">            Теплопроводящая паста КПТ- 8 (10гр) шприц</v>
      </c>
      <c r="C1999" s="32">
        <v>5879</v>
      </c>
      <c r="D1999" s="12">
        <f t="shared" si="189"/>
        <v>1.236</v>
      </c>
      <c r="E1999" s="84">
        <f t="shared" si="189"/>
        <v>1.032</v>
      </c>
      <c r="F1999" s="74" t="s">
        <v>63</v>
      </c>
      <c r="H1999" s="46" t="s">
        <v>1747</v>
      </c>
      <c r="I1999" s="47">
        <v>1.03</v>
      </c>
      <c r="J1999" s="47">
        <v>0.86</v>
      </c>
      <c r="K1999" s="179">
        <v>0.92</v>
      </c>
      <c r="L1999" s="58" t="s">
        <v>3043</v>
      </c>
      <c r="M1999" s="113" t="s">
        <v>1812</v>
      </c>
      <c r="N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</row>
    <row r="2000" spans="1:101" ht="11.85" customHeight="1" outlineLevel="3">
      <c r="A2000"/>
      <c r="B2000" s="13" t="str">
        <f t="shared" si="190"/>
        <v xml:space="preserve">            Теплопроводящая паста КПТ- 8 (18гр) тюбик </v>
      </c>
      <c r="C2000" s="32">
        <v>13946</v>
      </c>
      <c r="D2000" s="12">
        <f t="shared" si="189"/>
        <v>2.3159999999999998</v>
      </c>
      <c r="E2000" s="84">
        <f t="shared" si="189"/>
        <v>1.9319999999999999</v>
      </c>
      <c r="F2000" s="74" t="s">
        <v>63</v>
      </c>
      <c r="H2000" s="46" t="s">
        <v>1748</v>
      </c>
      <c r="I2000" s="47">
        <v>1.93</v>
      </c>
      <c r="J2000" s="47">
        <v>1.61</v>
      </c>
      <c r="K2000" s="179">
        <v>1.74</v>
      </c>
      <c r="L2000" s="58" t="s">
        <v>3043</v>
      </c>
      <c r="M2000" s="113" t="s">
        <v>2782</v>
      </c>
      <c r="N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</row>
    <row r="2001" spans="1:101" ht="11.85" customHeight="1" outlineLevel="3">
      <c r="A2001"/>
      <c r="B2001" s="13" t="str">
        <f t="shared" si="190"/>
        <v xml:space="preserve">            Теплопроводящая паста КПТ- 8 (20гр) шприц</v>
      </c>
      <c r="C2001" s="32">
        <v>1997</v>
      </c>
      <c r="D2001" s="12">
        <f t="shared" ref="D2001:E2060" si="191">PRODUCT(I2001,1.2)</f>
        <v>1.8119999999999998</v>
      </c>
      <c r="E2001" s="84">
        <f t="shared" si="191"/>
        <v>1.512</v>
      </c>
      <c r="F2001" s="74" t="s">
        <v>63</v>
      </c>
      <c r="H2001" s="46" t="s">
        <v>1749</v>
      </c>
      <c r="I2001" s="47">
        <v>1.51</v>
      </c>
      <c r="J2001" s="47">
        <v>1.26</v>
      </c>
      <c r="K2001" s="179">
        <v>1.39</v>
      </c>
      <c r="L2001" s="58" t="s">
        <v>3043</v>
      </c>
      <c r="M2001" s="113" t="s">
        <v>1812</v>
      </c>
      <c r="N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</row>
    <row r="2002" spans="1:101" ht="11.85" customHeight="1" outlineLevel="3">
      <c r="A2002"/>
      <c r="B2002" s="13" t="str">
        <f t="shared" si="190"/>
        <v xml:space="preserve">            Теплопроводящая паста КПТ- 8 (400гр)</v>
      </c>
      <c r="C2002" s="32">
        <v>3144</v>
      </c>
      <c r="D2002" s="12">
        <f t="shared" si="191"/>
        <v>16.896000000000001</v>
      </c>
      <c r="E2002" s="84">
        <f t="shared" si="191"/>
        <v>13.728</v>
      </c>
      <c r="F2002" s="74" t="s">
        <v>63</v>
      </c>
      <c r="H2002" s="46" t="s">
        <v>1750</v>
      </c>
      <c r="I2002" s="47">
        <v>14.08</v>
      </c>
      <c r="J2002" s="47">
        <v>11.44</v>
      </c>
      <c r="K2002" s="179">
        <v>15.6</v>
      </c>
      <c r="L2002" s="58" t="s">
        <v>3043</v>
      </c>
      <c r="M2002" s="113" t="s">
        <v>1419</v>
      </c>
      <c r="N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</row>
    <row r="2003" spans="1:101" ht="11.85" customHeight="1" outlineLevel="3">
      <c r="A2003"/>
      <c r="B2003" s="13" t="str">
        <f t="shared" si="190"/>
        <v xml:space="preserve">            Удалитель флюса 100мл</v>
      </c>
      <c r="C2003" s="31" t="s">
        <v>198</v>
      </c>
      <c r="D2003" s="12">
        <f t="shared" si="191"/>
        <v>1.536</v>
      </c>
      <c r="E2003" s="84">
        <f t="shared" si="191"/>
        <v>1.1519999999999999</v>
      </c>
      <c r="F2003" s="74" t="s">
        <v>63</v>
      </c>
      <c r="H2003" s="46" t="s">
        <v>1751</v>
      </c>
      <c r="I2003" s="47">
        <v>1.28</v>
      </c>
      <c r="J2003" s="47">
        <v>0.96</v>
      </c>
      <c r="K2003" s="179">
        <v>1.32</v>
      </c>
      <c r="L2003" s="59" t="s">
        <v>3044</v>
      </c>
      <c r="M2003" s="113" t="s">
        <v>1812</v>
      </c>
      <c r="N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</row>
    <row r="2004" spans="1:101" ht="22.35" customHeight="1" outlineLevel="3">
      <c r="A2004"/>
      <c r="B2004" s="13" t="str">
        <f t="shared" si="190"/>
        <v xml:space="preserve">            Ф 209 (сварка и пайка драг.металлов тугоплавкими припоями - 30гр) </v>
      </c>
      <c r="C2004" s="32">
        <v>1998</v>
      </c>
      <c r="D2004" s="12">
        <f t="shared" si="191"/>
        <v>4.548</v>
      </c>
      <c r="E2004" s="84">
        <f t="shared" si="191"/>
        <v>3.6959999999999997</v>
      </c>
      <c r="F2004" s="74" t="s">
        <v>63</v>
      </c>
      <c r="H2004" s="46" t="s">
        <v>1752</v>
      </c>
      <c r="I2004" s="47">
        <v>3.79</v>
      </c>
      <c r="J2004" s="47">
        <v>3.08</v>
      </c>
      <c r="K2004" s="179">
        <v>4.2</v>
      </c>
      <c r="L2004" s="58" t="s">
        <v>3043</v>
      </c>
      <c r="M2004" s="113" t="s">
        <v>1812</v>
      </c>
      <c r="N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</row>
    <row r="2005" spans="1:101" ht="22.35" customHeight="1" outlineLevel="3">
      <c r="A2005"/>
      <c r="B2005" s="13" t="str">
        <f t="shared" si="190"/>
        <v xml:space="preserve">            Ф 34 - 10 мл. ( для пайки алюминия и берилевых сплавов) </v>
      </c>
      <c r="C2005" s="32">
        <v>6143</v>
      </c>
      <c r="D2005" s="12">
        <f t="shared" si="191"/>
        <v>0.86399999999999999</v>
      </c>
      <c r="E2005" s="84">
        <f t="shared" si="191"/>
        <v>0.70799999999999996</v>
      </c>
      <c r="F2005" s="74" t="s">
        <v>63</v>
      </c>
      <c r="H2005" s="46" t="s">
        <v>2783</v>
      </c>
      <c r="I2005" s="47">
        <v>0.72</v>
      </c>
      <c r="J2005" s="47">
        <v>0.59</v>
      </c>
      <c r="K2005" s="179">
        <v>0.81</v>
      </c>
      <c r="L2005" s="59" t="s">
        <v>3044</v>
      </c>
      <c r="M2005" s="113" t="s">
        <v>1812</v>
      </c>
      <c r="N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</row>
    <row r="2006" spans="1:101" ht="22.35" customHeight="1" outlineLevel="3">
      <c r="A2006"/>
      <c r="B2006" s="13" t="str">
        <f t="shared" si="190"/>
        <v xml:space="preserve">            Ф 34 - 15 мл. ( для пайки алюминия и берилевых сплавов) </v>
      </c>
      <c r="C2006" s="31" t="s">
        <v>2785</v>
      </c>
      <c r="D2006" s="12">
        <f t="shared" si="191"/>
        <v>1.056</v>
      </c>
      <c r="E2006" s="84">
        <f t="shared" si="191"/>
        <v>0.88800000000000001</v>
      </c>
      <c r="F2006" s="74" t="s">
        <v>63</v>
      </c>
      <c r="H2006" s="46" t="s">
        <v>2784</v>
      </c>
      <c r="I2006" s="47">
        <v>0.88</v>
      </c>
      <c r="J2006" s="47">
        <v>0.74</v>
      </c>
      <c r="K2006" s="179">
        <v>0.86</v>
      </c>
      <c r="L2006" s="59" t="s">
        <v>3044</v>
      </c>
      <c r="M2006" s="113" t="s">
        <v>1812</v>
      </c>
      <c r="N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</row>
    <row r="2007" spans="1:101" ht="22.35" customHeight="1" outlineLevel="3">
      <c r="A2007"/>
      <c r="B2007" s="13" t="str">
        <f t="shared" si="190"/>
        <v xml:space="preserve">            Ф 34 - 25 мл. ( для пайки алюминия и берилевых сплавов)</v>
      </c>
      <c r="C2007" s="32">
        <v>102</v>
      </c>
      <c r="D2007" s="12">
        <f t="shared" si="191"/>
        <v>1.536</v>
      </c>
      <c r="E2007" s="84">
        <f t="shared" si="191"/>
        <v>1.284</v>
      </c>
      <c r="F2007" s="74" t="s">
        <v>63</v>
      </c>
      <c r="H2007" s="46" t="s">
        <v>1753</v>
      </c>
      <c r="I2007" s="47">
        <v>1.28</v>
      </c>
      <c r="J2007" s="47">
        <v>1.07</v>
      </c>
      <c r="K2007" s="179">
        <v>1.1399999999999999</v>
      </c>
      <c r="L2007" s="58" t="s">
        <v>3043</v>
      </c>
      <c r="M2007" s="113" t="s">
        <v>1812</v>
      </c>
      <c r="N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</row>
    <row r="2008" spans="1:101" ht="22.35" customHeight="1" outlineLevel="3">
      <c r="A2008"/>
      <c r="B2008" s="13" t="str">
        <f t="shared" si="190"/>
        <v xml:space="preserve">            Ф 34 - 50 мл. ( для пайки алюминия и берилевых сплавов)</v>
      </c>
      <c r="C2008" s="32">
        <v>107</v>
      </c>
      <c r="D2008" s="12">
        <f t="shared" si="191"/>
        <v>2.64</v>
      </c>
      <c r="E2008" s="84">
        <f t="shared" si="191"/>
        <v>2.1960000000000002</v>
      </c>
      <c r="F2008" s="74" t="s">
        <v>63</v>
      </c>
      <c r="H2008" s="46" t="s">
        <v>1754</v>
      </c>
      <c r="I2008" s="47">
        <v>2.2000000000000002</v>
      </c>
      <c r="J2008" s="47">
        <v>1.83</v>
      </c>
      <c r="K2008" s="179">
        <v>2.42</v>
      </c>
      <c r="L2008" s="58" t="s">
        <v>3043</v>
      </c>
      <c r="M2008" s="113" t="s">
        <v>1812</v>
      </c>
      <c r="N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</row>
    <row r="2009" spans="1:101" ht="22.35" customHeight="1" outlineLevel="3">
      <c r="A2009"/>
      <c r="B2009" s="13" t="str">
        <f t="shared" si="190"/>
        <v xml:space="preserve">            Ф 64 - 15 мл.  (флюс для пайки алюминия и др. легких металлов)</v>
      </c>
      <c r="C2009" s="31" t="s">
        <v>2787</v>
      </c>
      <c r="D2009" s="12">
        <f t="shared" si="191"/>
        <v>1.1879999999999999</v>
      </c>
      <c r="E2009" s="84">
        <f t="shared" si="191"/>
        <v>0.99599999999999989</v>
      </c>
      <c r="F2009" s="74" t="s">
        <v>63</v>
      </c>
      <c r="H2009" s="46" t="s">
        <v>2786</v>
      </c>
      <c r="I2009" s="47">
        <v>0.99</v>
      </c>
      <c r="J2009" s="47">
        <v>0.83</v>
      </c>
      <c r="K2009" s="179">
        <v>0.97</v>
      </c>
      <c r="L2009" s="59" t="s">
        <v>3044</v>
      </c>
      <c r="M2009" s="113" t="s">
        <v>1812</v>
      </c>
      <c r="N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</row>
    <row r="2010" spans="1:101" ht="22.35" customHeight="1" outlineLevel="3">
      <c r="A2010"/>
      <c r="B2010" s="13" t="str">
        <f t="shared" si="190"/>
        <v xml:space="preserve">            Ф 64 - 25 мл.  (флюс для пайки алюминия и др. легких металлов)</v>
      </c>
      <c r="C2010" s="32">
        <v>5607</v>
      </c>
      <c r="D2010" s="12">
        <f t="shared" si="191"/>
        <v>1.68</v>
      </c>
      <c r="E2010" s="84">
        <f t="shared" si="191"/>
        <v>1.4039999999999999</v>
      </c>
      <c r="F2010" s="74" t="s">
        <v>63</v>
      </c>
      <c r="H2010" s="46" t="s">
        <v>2305</v>
      </c>
      <c r="I2010" s="47">
        <v>1.4</v>
      </c>
      <c r="J2010" s="47">
        <v>1.17</v>
      </c>
      <c r="K2010" s="179">
        <v>1.28</v>
      </c>
      <c r="L2010" s="58" t="s">
        <v>3043</v>
      </c>
      <c r="M2010" s="113" t="s">
        <v>1812</v>
      </c>
      <c r="N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</row>
    <row r="2011" spans="1:101" ht="22.35" customHeight="1" outlineLevel="3">
      <c r="A2011"/>
      <c r="B2011" s="13" t="str">
        <f t="shared" si="190"/>
        <v xml:space="preserve">            Ф 64 - 50 мл.  (флюс для пайки алюминия и др. легких металлов)</v>
      </c>
      <c r="C2011" s="32">
        <v>6138</v>
      </c>
      <c r="D2011" s="12">
        <f t="shared" si="191"/>
        <v>2.6759999999999997</v>
      </c>
      <c r="E2011" s="84">
        <f t="shared" si="191"/>
        <v>2.2320000000000002</v>
      </c>
      <c r="F2011" s="74" t="s">
        <v>63</v>
      </c>
      <c r="H2011" s="46" t="s">
        <v>2306</v>
      </c>
      <c r="I2011" s="47">
        <v>2.23</v>
      </c>
      <c r="J2011" s="47">
        <v>1.86</v>
      </c>
      <c r="K2011" s="179">
        <v>2.2200000000000002</v>
      </c>
      <c r="L2011" s="58" t="s">
        <v>3043</v>
      </c>
      <c r="M2011" s="113" t="s">
        <v>1812</v>
      </c>
      <c r="N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</row>
    <row r="2012" spans="1:101" ht="22.35" customHeight="1" outlineLevel="3">
      <c r="A2012"/>
      <c r="B2012" s="13" t="str">
        <f t="shared" si="190"/>
        <v xml:space="preserve">            Ф 64 с кисточкой - 20 мл.  (флюс для пайки алюминия и др. легких металлов)</v>
      </c>
      <c r="C2012" s="32">
        <v>8754</v>
      </c>
      <c r="D2012" s="12">
        <f t="shared" si="191"/>
        <v>2.4239999999999999</v>
      </c>
      <c r="E2012" s="84">
        <f t="shared" si="191"/>
        <v>2.016</v>
      </c>
      <c r="F2012" s="74" t="s">
        <v>63</v>
      </c>
      <c r="H2012" s="46" t="s">
        <v>1755</v>
      </c>
      <c r="I2012" s="47">
        <v>2.02</v>
      </c>
      <c r="J2012" s="47">
        <v>1.68</v>
      </c>
      <c r="K2012" s="179">
        <v>2.2200000000000002</v>
      </c>
      <c r="L2012" s="58" t="s">
        <v>3043</v>
      </c>
      <c r="M2012" s="113" t="s">
        <v>1812</v>
      </c>
      <c r="N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</row>
    <row r="2013" spans="1:101" ht="11.85" customHeight="1" outlineLevel="3">
      <c r="A2013"/>
      <c r="B2013" s="13" t="str">
        <f t="shared" si="190"/>
        <v xml:space="preserve">            ФИМ (высокоактивный флюс для пайки) 10 мл.</v>
      </c>
      <c r="C2013" s="31" t="s">
        <v>2789</v>
      </c>
      <c r="D2013" s="12">
        <f t="shared" si="191"/>
        <v>0.78</v>
      </c>
      <c r="E2013" s="84">
        <f t="shared" si="191"/>
        <v>0.64800000000000002</v>
      </c>
      <c r="F2013" s="74" t="s">
        <v>63</v>
      </c>
      <c r="H2013" s="46" t="s">
        <v>2788</v>
      </c>
      <c r="I2013" s="47">
        <v>0.65</v>
      </c>
      <c r="J2013" s="47">
        <v>0.54</v>
      </c>
      <c r="K2013" s="179">
        <v>0.64</v>
      </c>
      <c r="L2013" s="59" t="s">
        <v>3044</v>
      </c>
      <c r="M2013" s="113" t="s">
        <v>1812</v>
      </c>
      <c r="N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</row>
    <row r="2014" spans="1:101" ht="11.85" customHeight="1" outlineLevel="3">
      <c r="A2014"/>
      <c r="B2014" s="13" t="str">
        <f t="shared" si="190"/>
        <v xml:space="preserve">            ФИМ (высокоактивный флюс для пайки) 15 мл. </v>
      </c>
      <c r="C2014" s="32">
        <v>6314</v>
      </c>
      <c r="D2014" s="12">
        <f t="shared" si="191"/>
        <v>0.80400000000000005</v>
      </c>
      <c r="E2014" s="84">
        <f t="shared" si="191"/>
        <v>0.67200000000000004</v>
      </c>
      <c r="F2014" s="74" t="s">
        <v>63</v>
      </c>
      <c r="H2014" s="46" t="s">
        <v>1756</v>
      </c>
      <c r="I2014" s="47">
        <v>0.67</v>
      </c>
      <c r="J2014" s="47">
        <v>0.56000000000000005</v>
      </c>
      <c r="K2014" s="179">
        <v>0.75</v>
      </c>
      <c r="L2014" s="59" t="s">
        <v>3044</v>
      </c>
      <c r="M2014" s="113" t="s">
        <v>1812</v>
      </c>
      <c r="N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</row>
    <row r="2015" spans="1:101" ht="11.85" customHeight="1" outlineLevel="3">
      <c r="A2015"/>
      <c r="B2015" s="13" t="str">
        <f t="shared" si="190"/>
        <v xml:space="preserve">            ФИМ (высокоактивный флюс для пайки) 25 мл. </v>
      </c>
      <c r="C2015" s="32">
        <v>5601</v>
      </c>
      <c r="D2015" s="12">
        <f t="shared" si="191"/>
        <v>0.98399999999999987</v>
      </c>
      <c r="E2015" s="84">
        <f t="shared" si="191"/>
        <v>0.81600000000000006</v>
      </c>
      <c r="F2015" s="74" t="s">
        <v>63</v>
      </c>
      <c r="H2015" s="46" t="s">
        <v>1757</v>
      </c>
      <c r="I2015" s="47">
        <v>0.82</v>
      </c>
      <c r="J2015" s="47">
        <v>0.68</v>
      </c>
      <c r="K2015" s="179">
        <v>0.9</v>
      </c>
      <c r="L2015" s="58" t="s">
        <v>3043</v>
      </c>
      <c r="M2015" s="113" t="s">
        <v>1812</v>
      </c>
      <c r="N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</row>
    <row r="2016" spans="1:101" ht="11.85" customHeight="1" outlineLevel="3">
      <c r="A2016"/>
      <c r="B2016" s="13" t="str">
        <f t="shared" si="190"/>
        <v xml:space="preserve">            ФИМ (высокоактивный флюс для пайки) 50 мл. </v>
      </c>
      <c r="C2016" s="31" t="s">
        <v>502</v>
      </c>
      <c r="D2016" s="12">
        <f t="shared" si="191"/>
        <v>1.1879999999999999</v>
      </c>
      <c r="E2016" s="84">
        <f t="shared" si="191"/>
        <v>0.99599999999999989</v>
      </c>
      <c r="F2016" s="74" t="s">
        <v>63</v>
      </c>
      <c r="H2016" s="46" t="s">
        <v>1758</v>
      </c>
      <c r="I2016" s="47">
        <v>0.99</v>
      </c>
      <c r="J2016" s="47">
        <v>0.83</v>
      </c>
      <c r="K2016" s="179">
        <v>0.97</v>
      </c>
      <c r="L2016" s="58" t="s">
        <v>3043</v>
      </c>
      <c r="M2016" s="113" t="s">
        <v>1812</v>
      </c>
      <c r="N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</row>
    <row r="2017" spans="1:101" ht="22.35" customHeight="1" outlineLevel="3">
      <c r="A2017"/>
      <c r="B2017" s="13" t="str">
        <f t="shared" si="190"/>
        <v xml:space="preserve">            Флюс 34А (сварка и пайка алюминия тугоплавкими припоями - 30гр)</v>
      </c>
      <c r="C2017" s="31" t="s">
        <v>182</v>
      </c>
      <c r="D2017" s="12">
        <f t="shared" si="191"/>
        <v>6.2639999999999993</v>
      </c>
      <c r="E2017" s="84">
        <f t="shared" si="191"/>
        <v>5.22</v>
      </c>
      <c r="F2017" s="74" t="s">
        <v>63</v>
      </c>
      <c r="H2017" s="46" t="s">
        <v>1759</v>
      </c>
      <c r="I2017" s="47">
        <v>5.22</v>
      </c>
      <c r="J2017" s="47">
        <v>4.3499999999999996</v>
      </c>
      <c r="K2017" s="179">
        <v>5.0999999999999996</v>
      </c>
      <c r="L2017" s="58" t="s">
        <v>3043</v>
      </c>
      <c r="M2017" s="113" t="s">
        <v>1812</v>
      </c>
      <c r="N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</row>
    <row r="2018" spans="1:101" ht="11.85" customHeight="1" outlineLevel="3">
      <c r="A2018"/>
      <c r="B2018" s="13" t="str">
        <f t="shared" si="190"/>
        <v xml:space="preserve">            Флюс ВТС 20гр.  (пайка драг.металлов) (г.Смоленск)</v>
      </c>
      <c r="C2018" s="32">
        <v>7983</v>
      </c>
      <c r="D2018" s="12">
        <f t="shared" si="191"/>
        <v>0.72</v>
      </c>
      <c r="E2018" s="84">
        <f t="shared" si="191"/>
        <v>0.6</v>
      </c>
      <c r="F2018" s="74" t="s">
        <v>63</v>
      </c>
      <c r="H2018" s="46" t="s">
        <v>1760</v>
      </c>
      <c r="I2018" s="47">
        <v>0.6</v>
      </c>
      <c r="J2018" s="47">
        <v>0.5</v>
      </c>
      <c r="K2018" s="179">
        <v>0.66</v>
      </c>
      <c r="L2018" s="59" t="s">
        <v>3044</v>
      </c>
      <c r="M2018" s="113" t="s">
        <v>1812</v>
      </c>
      <c r="N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</row>
    <row r="2019" spans="1:101" ht="11.85" customHeight="1" outlineLevel="3">
      <c r="A2019"/>
      <c r="B2019" s="13" t="str">
        <f t="shared" si="190"/>
        <v xml:space="preserve">            Флюс для пайки RF800 100ml</v>
      </c>
      <c r="C2019" s="31" t="s">
        <v>3029</v>
      </c>
      <c r="D2019" s="12">
        <f t="shared" si="191"/>
        <v>9.9600000000000009</v>
      </c>
      <c r="E2019" s="84">
        <f t="shared" si="191"/>
        <v>8.3040000000000003</v>
      </c>
      <c r="F2019" s="74" t="s">
        <v>63</v>
      </c>
      <c r="H2019" s="46" t="s">
        <v>3028</v>
      </c>
      <c r="I2019" s="47">
        <v>8.3000000000000007</v>
      </c>
      <c r="J2019" s="47">
        <v>6.92</v>
      </c>
      <c r="K2019" s="179">
        <v>8.01</v>
      </c>
      <c r="L2019" s="58" t="s">
        <v>3043</v>
      </c>
      <c r="M2019" s="113" t="s">
        <v>3030</v>
      </c>
      <c r="N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</row>
    <row r="2020" spans="1:101" ht="11.85" customHeight="1" outlineLevel="3">
      <c r="A2020"/>
      <c r="B2020" s="13" t="str">
        <f t="shared" si="190"/>
        <v xml:space="preserve">            Флюс для пайки TK 83 50ml</v>
      </c>
      <c r="C2020" s="31" t="s">
        <v>3032</v>
      </c>
      <c r="D2020" s="12">
        <f t="shared" si="191"/>
        <v>7.823999999999999</v>
      </c>
      <c r="E2020" s="84">
        <f t="shared" si="191"/>
        <v>6.5159999999999991</v>
      </c>
      <c r="F2020" s="74" t="s">
        <v>63</v>
      </c>
      <c r="H2020" s="46" t="s">
        <v>3031</v>
      </c>
      <c r="I2020" s="47">
        <v>6.52</v>
      </c>
      <c r="J2020" s="47">
        <v>5.43</v>
      </c>
      <c r="K2020" s="179">
        <v>6.29</v>
      </c>
      <c r="L2020" s="58" t="s">
        <v>3043</v>
      </c>
      <c r="M2020" s="113" t="s">
        <v>3030</v>
      </c>
      <c r="N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</row>
    <row r="2021" spans="1:101" ht="11.85" customHeight="1" outlineLevel="3">
      <c r="A2021"/>
      <c r="B2021" s="13" t="str">
        <f t="shared" si="190"/>
        <v xml:space="preserve">            Флюс ЗИЛ-2 30мл пластик (г.Смоленск)</v>
      </c>
      <c r="C2021" s="32">
        <v>17696</v>
      </c>
      <c r="D2021" s="12">
        <f t="shared" si="191"/>
        <v>1.008</v>
      </c>
      <c r="E2021" s="84">
        <f t="shared" si="191"/>
        <v>0.84</v>
      </c>
      <c r="F2021" s="74" t="s">
        <v>63</v>
      </c>
      <c r="H2021" s="46" t="s">
        <v>3167</v>
      </c>
      <c r="I2021" s="47">
        <v>0.84</v>
      </c>
      <c r="J2021" s="47">
        <v>0.7</v>
      </c>
      <c r="K2021" s="179">
        <v>0.77</v>
      </c>
      <c r="L2021" s="58" t="s">
        <v>3043</v>
      </c>
      <c r="M2021" s="113" t="s">
        <v>1812</v>
      </c>
      <c r="N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</row>
    <row r="2022" spans="1:101" ht="22.35" customHeight="1" outlineLevel="3">
      <c r="A2022"/>
      <c r="B2022" s="13" t="str">
        <f t="shared" si="190"/>
        <v xml:space="preserve">            Флюс паста 20 гр (для пайки меди и ее сплавов,серебра,железа,стали)</v>
      </c>
      <c r="C2022" s="32">
        <v>5623</v>
      </c>
      <c r="D2022" s="12">
        <f t="shared" si="191"/>
        <v>1.464</v>
      </c>
      <c r="E2022" s="84">
        <f t="shared" si="191"/>
        <v>1.224</v>
      </c>
      <c r="F2022" s="74" t="s">
        <v>63</v>
      </c>
      <c r="H2022" s="46" t="s">
        <v>1761</v>
      </c>
      <c r="I2022" s="47">
        <v>1.22</v>
      </c>
      <c r="J2022" s="47">
        <v>1.02</v>
      </c>
      <c r="K2022" s="179">
        <v>1.1000000000000001</v>
      </c>
      <c r="L2022" s="58" t="s">
        <v>3043</v>
      </c>
      <c r="M2022" s="113" t="s">
        <v>1812</v>
      </c>
      <c r="N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</row>
    <row r="2023" spans="1:101" ht="22.35" customHeight="1" outlineLevel="3">
      <c r="A2023"/>
      <c r="B2023" s="13" t="str">
        <f t="shared" si="190"/>
        <v xml:space="preserve">            Флюс паста 250 гр (для пайки меди и ее сплавов,серебра,железа,стали)</v>
      </c>
      <c r="C2023" s="32">
        <v>7301</v>
      </c>
      <c r="D2023" s="12">
        <f t="shared" si="191"/>
        <v>7.7519999999999998</v>
      </c>
      <c r="E2023" s="84">
        <f t="shared" si="191"/>
        <v>5.8199999999999994</v>
      </c>
      <c r="F2023" s="74" t="s">
        <v>63</v>
      </c>
      <c r="H2023" s="46" t="s">
        <v>1762</v>
      </c>
      <c r="I2023" s="47">
        <v>6.46</v>
      </c>
      <c r="J2023" s="47">
        <v>4.8499999999999996</v>
      </c>
      <c r="K2023" s="179">
        <v>6.67</v>
      </c>
      <c r="L2023" s="58" t="s">
        <v>3043</v>
      </c>
      <c r="M2023" s="113" t="s">
        <v>1405</v>
      </c>
      <c r="N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</row>
    <row r="2024" spans="1:101" ht="11.85" customHeight="1" outlineLevel="3">
      <c r="A2024"/>
      <c r="B2024" s="13" t="str">
        <f t="shared" si="190"/>
        <v xml:space="preserve">            Флюс ТАГС 30мл пластик (г.Смоленск)</v>
      </c>
      <c r="C2024" s="32">
        <v>17692</v>
      </c>
      <c r="D2024" s="12">
        <f t="shared" si="191"/>
        <v>1.008</v>
      </c>
      <c r="E2024" s="84">
        <f t="shared" si="191"/>
        <v>0.84</v>
      </c>
      <c r="F2024" s="74" t="s">
        <v>63</v>
      </c>
      <c r="H2024" s="46" t="s">
        <v>3168</v>
      </c>
      <c r="I2024" s="47">
        <v>0.84</v>
      </c>
      <c r="J2024" s="47">
        <v>0.7</v>
      </c>
      <c r="K2024" s="179">
        <v>0.77</v>
      </c>
      <c r="L2024" s="58" t="s">
        <v>3043</v>
      </c>
      <c r="M2024" s="113" t="s">
        <v>1812</v>
      </c>
      <c r="N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</row>
    <row r="2025" spans="1:101" ht="11.85" customHeight="1" outlineLevel="3">
      <c r="A2025"/>
      <c r="B2025" s="13" t="str">
        <f t="shared" si="190"/>
        <v xml:space="preserve">            Флюс ФТС 30мл пластик (г.Смоленск)</v>
      </c>
      <c r="C2025" s="32">
        <v>17698</v>
      </c>
      <c r="D2025" s="12">
        <f t="shared" si="191"/>
        <v>1.008</v>
      </c>
      <c r="E2025" s="84">
        <f t="shared" si="191"/>
        <v>0.84</v>
      </c>
      <c r="F2025" s="74" t="s">
        <v>63</v>
      </c>
      <c r="H2025" s="46" t="s">
        <v>3169</v>
      </c>
      <c r="I2025" s="47">
        <v>0.84</v>
      </c>
      <c r="J2025" s="47">
        <v>0.7</v>
      </c>
      <c r="K2025" s="179">
        <v>0.77</v>
      </c>
      <c r="L2025" s="58" t="s">
        <v>3043</v>
      </c>
      <c r="M2025" s="113" t="s">
        <v>1812</v>
      </c>
      <c r="N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</row>
    <row r="2026" spans="1:101" ht="22.35" customHeight="1" outlineLevel="3">
      <c r="A2026"/>
      <c r="B2026" s="13" t="str">
        <f t="shared" si="190"/>
        <v xml:space="preserve">            Хлорное железо ( для травления печатных плат ) 100 г. </v>
      </c>
      <c r="C2026" s="32">
        <v>3937</v>
      </c>
      <c r="D2026" s="12">
        <f t="shared" si="191"/>
        <v>3.6599999999999997</v>
      </c>
      <c r="E2026" s="84">
        <f t="shared" si="191"/>
        <v>3.048</v>
      </c>
      <c r="F2026" s="74" t="s">
        <v>63</v>
      </c>
      <c r="H2026" s="46" t="s">
        <v>1763</v>
      </c>
      <c r="I2026" s="47">
        <v>3.05</v>
      </c>
      <c r="J2026" s="47">
        <v>2.54</v>
      </c>
      <c r="K2026" s="179">
        <v>2.82</v>
      </c>
      <c r="L2026" s="58" t="s">
        <v>3043</v>
      </c>
      <c r="M2026" s="113" t="s">
        <v>1405</v>
      </c>
      <c r="N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</row>
    <row r="2027" spans="1:101" ht="22.35" customHeight="1" outlineLevel="3">
      <c r="A2027"/>
      <c r="B2027" s="13" t="str">
        <f t="shared" si="190"/>
        <v xml:space="preserve">            Хлорное железо ( для травления печатных плат ) 250 г. </v>
      </c>
      <c r="C2027" s="32">
        <v>5677</v>
      </c>
      <c r="D2027" s="12">
        <f t="shared" si="191"/>
        <v>6.9959999999999996</v>
      </c>
      <c r="E2027" s="84">
        <f t="shared" si="191"/>
        <v>5.8319999999999999</v>
      </c>
      <c r="F2027" s="74" t="s">
        <v>63</v>
      </c>
      <c r="H2027" s="46" t="s">
        <v>1764</v>
      </c>
      <c r="I2027" s="47">
        <v>5.83</v>
      </c>
      <c r="J2027" s="47">
        <v>4.8600000000000003</v>
      </c>
      <c r="K2027" s="179">
        <v>5.68</v>
      </c>
      <c r="L2027" s="58" t="s">
        <v>3043</v>
      </c>
      <c r="M2027" s="113" t="s">
        <v>1405</v>
      </c>
      <c r="N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</row>
    <row r="2028" spans="1:101" ht="22.35" customHeight="1" outlineLevel="3">
      <c r="A2028"/>
      <c r="B2028" s="13" t="str">
        <f t="shared" si="190"/>
        <v xml:space="preserve">            Хлорное железо ( для травления печатных плат ) 500 г. </v>
      </c>
      <c r="C2028" s="32">
        <v>7302</v>
      </c>
      <c r="D2028" s="12">
        <f t="shared" si="191"/>
        <v>11.219999999999999</v>
      </c>
      <c r="E2028" s="84">
        <f t="shared" si="191"/>
        <v>9.347999999999999</v>
      </c>
      <c r="F2028" s="74" t="s">
        <v>63</v>
      </c>
      <c r="H2028" s="46" t="s">
        <v>1765</v>
      </c>
      <c r="I2028" s="47">
        <v>9.35</v>
      </c>
      <c r="J2028" s="47">
        <v>7.79</v>
      </c>
      <c r="K2028" s="179">
        <v>9.06</v>
      </c>
      <c r="L2028" s="58" t="s">
        <v>3043</v>
      </c>
      <c r="M2028" s="113" t="s">
        <v>1405</v>
      </c>
      <c r="N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</row>
    <row r="2029" spans="1:101" ht="11.85" customHeight="1" outlineLevel="3">
      <c r="A2029"/>
      <c r="B2029" s="13" t="str">
        <f t="shared" si="190"/>
        <v xml:space="preserve">            Чернила для рисования печатных плат 30мл.</v>
      </c>
      <c r="C2029" s="32">
        <v>17623</v>
      </c>
      <c r="D2029" s="12">
        <f t="shared" si="191"/>
        <v>1.38</v>
      </c>
      <c r="E2029" s="84">
        <f t="shared" si="191"/>
        <v>1.1519999999999999</v>
      </c>
      <c r="F2029" s="74" t="s">
        <v>63</v>
      </c>
      <c r="H2029" s="46" t="s">
        <v>4170</v>
      </c>
      <c r="I2029" s="47">
        <v>1.1499999999999999</v>
      </c>
      <c r="J2029" s="47">
        <v>0.96</v>
      </c>
      <c r="K2029" s="179">
        <v>1.03</v>
      </c>
      <c r="L2029" s="58" t="s">
        <v>3043</v>
      </c>
      <c r="M2029" s="113" t="s">
        <v>1812</v>
      </c>
      <c r="N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</row>
    <row r="2030" spans="1:101" ht="12.6" customHeight="1" outlineLevel="2">
      <c r="A2030"/>
      <c r="B2030" s="35" t="s">
        <v>503</v>
      </c>
      <c r="C2030" s="29"/>
      <c r="D2030" s="29"/>
      <c r="E2030" s="29"/>
      <c r="F2030" s="29"/>
      <c r="G2030" s="29"/>
      <c r="H2030" s="49"/>
      <c r="I2030" s="49"/>
      <c r="J2030" s="49"/>
      <c r="K2030" s="29"/>
      <c r="L2030" s="29"/>
      <c r="M2030" s="29"/>
      <c r="N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</row>
    <row r="2031" spans="1:101" ht="11.85" customHeight="1" outlineLevel="3">
      <c r="A2031"/>
      <c r="B2031" s="13" t="str">
        <f t="shared" ref="B2031:B2036" si="192">HYPERLINK(CONCATENATE("http://belpult.by/site_search?search_term=",C2031),H2031)</f>
        <v xml:space="preserve">            Инструмент оптический "третья рука" HY390</v>
      </c>
      <c r="C2031" s="31" t="s">
        <v>3034</v>
      </c>
      <c r="D2031" s="12">
        <f t="shared" si="191"/>
        <v>11.375999999999999</v>
      </c>
      <c r="E2031" s="84">
        <f t="shared" si="191"/>
        <v>9.48</v>
      </c>
      <c r="F2031" s="74" t="s">
        <v>63</v>
      </c>
      <c r="H2031" s="46" t="s">
        <v>3033</v>
      </c>
      <c r="I2031" s="47">
        <v>9.48</v>
      </c>
      <c r="J2031" s="47">
        <v>7.9</v>
      </c>
      <c r="K2031" s="179">
        <v>9.15</v>
      </c>
      <c r="L2031" s="58" t="s">
        <v>3043</v>
      </c>
      <c r="M2031" s="113" t="s">
        <v>3035</v>
      </c>
      <c r="N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</row>
    <row r="2032" spans="1:101" ht="11.85" customHeight="1" outlineLevel="3">
      <c r="A2032"/>
      <c r="B2032" s="13" t="str">
        <f t="shared" si="192"/>
        <v xml:space="preserve">            Набор пинцетов 4шт</v>
      </c>
      <c r="C2032" s="31" t="s">
        <v>3037</v>
      </c>
      <c r="D2032" s="12">
        <f t="shared" si="191"/>
        <v>8.9039999999999999</v>
      </c>
      <c r="E2032" s="84">
        <f t="shared" si="191"/>
        <v>7.4159999999999995</v>
      </c>
      <c r="F2032" s="74" t="s">
        <v>63</v>
      </c>
      <c r="H2032" s="46" t="s">
        <v>3036</v>
      </c>
      <c r="I2032" s="47">
        <v>7.42</v>
      </c>
      <c r="J2032" s="47">
        <v>6.18</v>
      </c>
      <c r="K2032" s="179">
        <v>7.17</v>
      </c>
      <c r="L2032" s="58" t="s">
        <v>3043</v>
      </c>
      <c r="M2032" s="113" t="s">
        <v>3030</v>
      </c>
      <c r="N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</row>
    <row r="2033" spans="1:101" ht="11.85" customHeight="1" outlineLevel="3">
      <c r="A2033"/>
      <c r="B2033" s="13" t="str">
        <f t="shared" si="192"/>
        <v xml:space="preserve">            Плетенка для удаления припоя 1,0мм Cu+Al</v>
      </c>
      <c r="C2033" s="31" t="s">
        <v>3963</v>
      </c>
      <c r="D2033" s="12">
        <f t="shared" si="191"/>
        <v>2.16</v>
      </c>
      <c r="E2033" s="84">
        <f t="shared" si="191"/>
        <v>1.7999999999999998</v>
      </c>
      <c r="F2033" s="74" t="s">
        <v>63</v>
      </c>
      <c r="H2033" s="46" t="s">
        <v>518</v>
      </c>
      <c r="I2033" s="47">
        <v>1.8</v>
      </c>
      <c r="J2033" s="47">
        <v>1.5</v>
      </c>
      <c r="K2033" s="179">
        <v>1.83</v>
      </c>
      <c r="L2033" s="58" t="s">
        <v>3043</v>
      </c>
      <c r="M2033" s="113" t="s">
        <v>1405</v>
      </c>
      <c r="N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</row>
    <row r="2034" spans="1:101" ht="11.85" customHeight="1" outlineLevel="3">
      <c r="A2034"/>
      <c r="B2034" s="13" t="str">
        <f t="shared" si="192"/>
        <v xml:space="preserve">            Плетенка для удаления припоя 2,0мм Cu+Al</v>
      </c>
      <c r="C2034" s="31" t="s">
        <v>3964</v>
      </c>
      <c r="D2034" s="12">
        <f t="shared" si="191"/>
        <v>2.544</v>
      </c>
      <c r="E2034" s="84">
        <f t="shared" si="191"/>
        <v>2.1240000000000001</v>
      </c>
      <c r="F2034" s="74" t="s">
        <v>63</v>
      </c>
      <c r="H2034" s="46" t="s">
        <v>1521</v>
      </c>
      <c r="I2034" s="47">
        <v>2.12</v>
      </c>
      <c r="J2034" s="47">
        <v>1.77</v>
      </c>
      <c r="K2034" s="179">
        <v>2.16</v>
      </c>
      <c r="L2034" s="58" t="s">
        <v>3043</v>
      </c>
      <c r="M2034" s="113" t="s">
        <v>1405</v>
      </c>
      <c r="N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</row>
    <row r="2035" spans="1:101" ht="22.35" customHeight="1" outlineLevel="3">
      <c r="A2035"/>
      <c r="B2035" s="13" t="str">
        <f t="shared" si="192"/>
        <v xml:space="preserve">            Подставка для паяльника с оловом и канифолью (Россия)</v>
      </c>
      <c r="C2035" s="32">
        <v>6553</v>
      </c>
      <c r="D2035" s="12">
        <f t="shared" si="191"/>
        <v>2.5319999999999996</v>
      </c>
      <c r="E2035" s="84">
        <f t="shared" si="191"/>
        <v>2.1120000000000001</v>
      </c>
      <c r="F2035" s="74" t="s">
        <v>63</v>
      </c>
      <c r="H2035" s="46" t="s">
        <v>504</v>
      </c>
      <c r="I2035" s="47">
        <v>2.11</v>
      </c>
      <c r="J2035" s="47">
        <v>1.76</v>
      </c>
      <c r="K2035" s="179">
        <v>2.0699999999999998</v>
      </c>
      <c r="L2035" s="59" t="s">
        <v>3044</v>
      </c>
      <c r="M2035" s="113" t="s">
        <v>1405</v>
      </c>
      <c r="N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</row>
    <row r="2036" spans="1:101" ht="22.35" customHeight="1" outlineLevel="3">
      <c r="A2036"/>
      <c r="B2036" s="13" t="str">
        <f t="shared" si="192"/>
        <v xml:space="preserve">            Устройство для удаления припоя, SL-1045A (Джетт)</v>
      </c>
      <c r="C2036" s="31" t="s">
        <v>873</v>
      </c>
      <c r="D2036" s="12">
        <f t="shared" si="191"/>
        <v>2.964</v>
      </c>
      <c r="E2036" s="84">
        <f t="shared" si="191"/>
        <v>2.472</v>
      </c>
      <c r="F2036" s="74" t="s">
        <v>63</v>
      </c>
      <c r="H2036" s="46" t="s">
        <v>889</v>
      </c>
      <c r="I2036" s="47">
        <v>2.4700000000000002</v>
      </c>
      <c r="J2036" s="47">
        <v>2.06</v>
      </c>
      <c r="K2036" s="179">
        <v>2.2200000000000002</v>
      </c>
      <c r="L2036" s="58" t="s">
        <v>3043</v>
      </c>
      <c r="M2036" s="113" t="s">
        <v>1405</v>
      </c>
      <c r="N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</row>
    <row r="2037" spans="1:101" ht="25.8" customHeight="1" outlineLevel="1">
      <c r="A2037"/>
      <c r="B2037" s="67" t="s">
        <v>4207</v>
      </c>
      <c r="C2037" s="68"/>
      <c r="D2037" s="68"/>
      <c r="E2037" s="68"/>
      <c r="F2037" s="68"/>
      <c r="G2037" s="68"/>
      <c r="H2037" s="117"/>
      <c r="I2037" s="117"/>
      <c r="J2037" s="117"/>
      <c r="K2037" s="68"/>
      <c r="L2037" s="68"/>
      <c r="M2037" s="68"/>
      <c r="N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</row>
    <row r="2038" spans="1:101" ht="12.6" customHeight="1" outlineLevel="2">
      <c r="A2038"/>
      <c r="B2038" s="35" t="s">
        <v>4208</v>
      </c>
      <c r="C2038" s="29"/>
      <c r="D2038" s="29"/>
      <c r="E2038" s="29"/>
      <c r="F2038" s="29"/>
      <c r="G2038" s="29"/>
      <c r="H2038" s="49"/>
      <c r="I2038" s="49"/>
      <c r="J2038" s="49"/>
      <c r="K2038" s="29"/>
      <c r="L2038" s="29"/>
      <c r="M2038" s="29"/>
      <c r="N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</row>
    <row r="2039" spans="1:101" ht="11.85" customHeight="1" outlineLevel="3">
      <c r="A2039"/>
      <c r="B2039" s="13" t="str">
        <f t="shared" ref="B2039:B2052" si="193">HYPERLINK(CONCATENATE("http://belpult.by/site_search?search_term=",C2039),H2039)</f>
        <v xml:space="preserve">            Карты игральные колода 36 шт. 1/10/120 9811</v>
      </c>
      <c r="C2039" s="32">
        <v>9811</v>
      </c>
      <c r="D2039" s="12">
        <f t="shared" si="191"/>
        <v>0.39600000000000002</v>
      </c>
      <c r="E2039" s="84">
        <f t="shared" si="191"/>
        <v>0.39600000000000002</v>
      </c>
      <c r="F2039" s="74" t="s">
        <v>63</v>
      </c>
      <c r="H2039" s="46" t="s">
        <v>4344</v>
      </c>
      <c r="I2039" s="179">
        <v>0.33</v>
      </c>
      <c r="J2039" s="179">
        <v>0.33</v>
      </c>
      <c r="K2039" s="179">
        <v>0.33</v>
      </c>
      <c r="L2039" s="59" t="s">
        <v>3044</v>
      </c>
      <c r="M2039" s="113"/>
      <c r="N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</row>
    <row r="2040" spans="1:101" ht="11.85" customHeight="1" outlineLevel="3">
      <c r="A2040"/>
      <c r="B2040" s="13" t="str">
        <f t="shared" si="193"/>
        <v xml:space="preserve">            Мангал + 6 шампуров "КОСТЕРОК" сборный</v>
      </c>
      <c r="C2040" s="31" t="s">
        <v>4210</v>
      </c>
      <c r="D2040" s="12">
        <f t="shared" si="191"/>
        <v>7.919999999999999</v>
      </c>
      <c r="E2040" s="84">
        <f t="shared" si="191"/>
        <v>7.919999999999999</v>
      </c>
      <c r="F2040" s="74" t="s">
        <v>63</v>
      </c>
      <c r="H2040" s="46" t="s">
        <v>4209</v>
      </c>
      <c r="I2040" s="179">
        <v>6.6</v>
      </c>
      <c r="J2040" s="179">
        <v>6.6</v>
      </c>
      <c r="K2040" s="179">
        <v>6.6</v>
      </c>
      <c r="L2040" s="58" t="s">
        <v>3043</v>
      </c>
      <c r="M2040" s="113" t="s">
        <v>1418</v>
      </c>
      <c r="N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</row>
    <row r="2041" spans="1:101" ht="11.85" customHeight="1" outlineLevel="3">
      <c r="A2041"/>
      <c r="B2041" s="13" t="str">
        <f t="shared" si="193"/>
        <v xml:space="preserve">            Набор шампуров 6шт + подставка-мангал в чехле</v>
      </c>
      <c r="C2041" s="31" t="s">
        <v>4212</v>
      </c>
      <c r="D2041" s="12">
        <f t="shared" si="191"/>
        <v>73.92</v>
      </c>
      <c r="E2041" s="84">
        <f t="shared" si="191"/>
        <v>73.92</v>
      </c>
      <c r="F2041" s="74" t="s">
        <v>63</v>
      </c>
      <c r="H2041" s="46" t="s">
        <v>4211</v>
      </c>
      <c r="I2041" s="179">
        <v>61.6</v>
      </c>
      <c r="J2041" s="179">
        <v>61.6</v>
      </c>
      <c r="K2041" s="179">
        <v>61.6</v>
      </c>
      <c r="L2041" s="58" t="s">
        <v>3043</v>
      </c>
      <c r="M2041" s="113" t="s">
        <v>1418</v>
      </c>
      <c r="N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</row>
    <row r="2042" spans="1:101" ht="11.85" customHeight="1" outlineLevel="3">
      <c r="A2042"/>
      <c r="B2042" s="13" t="str">
        <f t="shared" si="193"/>
        <v xml:space="preserve">            ТЕРМОС "FlameClub" BOTLE, объем 500 ml</v>
      </c>
      <c r="C2042" s="32">
        <v>77021</v>
      </c>
      <c r="D2042" s="12">
        <f t="shared" si="191"/>
        <v>25.032</v>
      </c>
      <c r="E2042" s="84">
        <f t="shared" si="191"/>
        <v>25.032</v>
      </c>
      <c r="F2042" s="74" t="s">
        <v>63</v>
      </c>
      <c r="H2042" s="46" t="s">
        <v>4213</v>
      </c>
      <c r="I2042" s="179">
        <v>20.86</v>
      </c>
      <c r="J2042" s="179">
        <v>20.86</v>
      </c>
      <c r="K2042" s="179">
        <v>20.86</v>
      </c>
      <c r="L2042" s="58" t="s">
        <v>3043</v>
      </c>
      <c r="M2042" s="113" t="s">
        <v>1465</v>
      </c>
      <c r="N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</row>
    <row r="2043" spans="1:101" ht="11.85" customHeight="1" outlineLevel="3">
      <c r="A2043"/>
      <c r="B2043" s="13" t="str">
        <f t="shared" si="193"/>
        <v xml:space="preserve">            ТЕРМОС "FlameClub" BOTLE, объем 750 ml</v>
      </c>
      <c r="C2043" s="32">
        <v>77020</v>
      </c>
      <c r="D2043" s="12">
        <f t="shared" si="191"/>
        <v>31.787999999999997</v>
      </c>
      <c r="E2043" s="84">
        <f t="shared" si="191"/>
        <v>31.787999999999997</v>
      </c>
      <c r="F2043" s="74" t="s">
        <v>63</v>
      </c>
      <c r="H2043" s="46" t="s">
        <v>4214</v>
      </c>
      <c r="I2043" s="179">
        <v>26.49</v>
      </c>
      <c r="J2043" s="179">
        <v>26.49</v>
      </c>
      <c r="K2043" s="179">
        <v>26.49</v>
      </c>
      <c r="L2043" s="58" t="s">
        <v>3043</v>
      </c>
      <c r="M2043" s="113" t="s">
        <v>1465</v>
      </c>
      <c r="N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</row>
    <row r="2044" spans="1:101" ht="11.85" customHeight="1" outlineLevel="3">
      <c r="A2044"/>
      <c r="B2044" s="13" t="str">
        <f t="shared" si="193"/>
        <v xml:space="preserve">            ТЕРМОС "FlameClub" CLASSIC, объем 750 ml</v>
      </c>
      <c r="C2044" s="32">
        <v>77000</v>
      </c>
      <c r="D2044" s="12">
        <f t="shared" si="191"/>
        <v>30.804000000000002</v>
      </c>
      <c r="E2044" s="84">
        <f t="shared" si="191"/>
        <v>30.804000000000002</v>
      </c>
      <c r="F2044" s="74" t="s">
        <v>63</v>
      </c>
      <c r="H2044" s="46" t="s">
        <v>4215</v>
      </c>
      <c r="I2044" s="179">
        <v>25.67</v>
      </c>
      <c r="J2044" s="179">
        <v>25.67</v>
      </c>
      <c r="K2044" s="179">
        <v>25.67</v>
      </c>
      <c r="L2044" s="58" t="s">
        <v>3043</v>
      </c>
      <c r="M2044" s="113" t="s">
        <v>1465</v>
      </c>
      <c r="N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</row>
    <row r="2045" spans="1:101" ht="11.85" customHeight="1" outlineLevel="3">
      <c r="A2045"/>
      <c r="B2045" s="13" t="str">
        <f t="shared" si="193"/>
        <v xml:space="preserve">            ТЕРМОС "FlameClub" MODERN, объем 500 ml</v>
      </c>
      <c r="C2045" s="32">
        <v>77010</v>
      </c>
      <c r="D2045" s="12">
        <f t="shared" si="191"/>
        <v>26.952000000000002</v>
      </c>
      <c r="E2045" s="84">
        <f t="shared" si="191"/>
        <v>26.952000000000002</v>
      </c>
      <c r="F2045" s="74" t="s">
        <v>63</v>
      </c>
      <c r="H2045" s="46" t="s">
        <v>4216</v>
      </c>
      <c r="I2045" s="179">
        <v>22.46</v>
      </c>
      <c r="J2045" s="179">
        <v>22.46</v>
      </c>
      <c r="K2045" s="179">
        <v>22.46</v>
      </c>
      <c r="L2045" s="58" t="s">
        <v>3043</v>
      </c>
      <c r="M2045" s="113" t="s">
        <v>1465</v>
      </c>
      <c r="N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</row>
    <row r="2046" spans="1:101" ht="22.35" customHeight="1" outlineLevel="3">
      <c r="A2046"/>
      <c r="B2046" s="13" t="str">
        <f t="shared" si="193"/>
        <v xml:space="preserve">            Тюбинг (комплект чехол "Ватрушка 95"+ Автокамера УК-13 М (6,45-13) СВК</v>
      </c>
      <c r="C2046" s="31" t="s">
        <v>3979</v>
      </c>
      <c r="D2046" s="12">
        <f t="shared" si="191"/>
        <v>57.552</v>
      </c>
      <c r="E2046" s="84">
        <f t="shared" si="191"/>
        <v>57.552</v>
      </c>
      <c r="F2046" s="74" t="s">
        <v>63</v>
      </c>
      <c r="H2046" s="46" t="s">
        <v>4217</v>
      </c>
      <c r="I2046" s="179">
        <v>47.96</v>
      </c>
      <c r="J2046" s="179">
        <v>47.96</v>
      </c>
      <c r="K2046" s="179">
        <v>47.96</v>
      </c>
      <c r="L2046" s="58" t="s">
        <v>3043</v>
      </c>
      <c r="M2046" s="113" t="s">
        <v>1418</v>
      </c>
      <c r="N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</row>
    <row r="2047" spans="1:101" ht="11.85" customHeight="1" outlineLevel="3">
      <c r="A2047"/>
      <c r="B2047" s="13" t="str">
        <f t="shared" si="193"/>
        <v xml:space="preserve">            Уголь Древесный </v>
      </c>
      <c r="C2047" s="31" t="s">
        <v>4219</v>
      </c>
      <c r="D2047" s="12">
        <f t="shared" si="191"/>
        <v>4.2</v>
      </c>
      <c r="E2047" s="84">
        <f t="shared" si="191"/>
        <v>4.2</v>
      </c>
      <c r="F2047" s="74" t="s">
        <v>63</v>
      </c>
      <c r="H2047" s="46" t="s">
        <v>4218</v>
      </c>
      <c r="I2047" s="179">
        <v>3.5</v>
      </c>
      <c r="J2047" s="179">
        <v>3.5</v>
      </c>
      <c r="K2047" s="179">
        <v>3.5</v>
      </c>
      <c r="L2047" s="58" t="s">
        <v>3043</v>
      </c>
      <c r="M2047" s="113" t="s">
        <v>1427</v>
      </c>
      <c r="N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</row>
    <row r="2048" spans="1:101" ht="11.85" customHeight="1" outlineLevel="3">
      <c r="A2048"/>
      <c r="B2048" s="13" t="str">
        <f t="shared" si="193"/>
        <v xml:space="preserve">            Шампура  40x12 с дер. ручкой</v>
      </c>
      <c r="C2048" s="31" t="s">
        <v>4221</v>
      </c>
      <c r="D2048" s="12">
        <f t="shared" si="191"/>
        <v>4.2240000000000002</v>
      </c>
      <c r="E2048" s="84">
        <f t="shared" si="191"/>
        <v>4.2240000000000002</v>
      </c>
      <c r="F2048" s="74" t="s">
        <v>63</v>
      </c>
      <c r="H2048" s="46" t="s">
        <v>4220</v>
      </c>
      <c r="I2048" s="179">
        <v>3.52</v>
      </c>
      <c r="J2048" s="179">
        <v>3.52</v>
      </c>
      <c r="K2048" s="179">
        <v>3.52</v>
      </c>
      <c r="L2048" s="58" t="s">
        <v>3043</v>
      </c>
      <c r="M2048" s="113" t="s">
        <v>1418</v>
      </c>
      <c r="N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</row>
    <row r="2049" spans="1:101" ht="11.85" customHeight="1" outlineLevel="3">
      <c r="A2049"/>
      <c r="B2049" s="13" t="str">
        <f t="shared" si="193"/>
        <v xml:space="preserve">            Шампура  45x12 с дер. ручкой</v>
      </c>
      <c r="C2049" s="31" t="s">
        <v>4223</v>
      </c>
      <c r="D2049" s="12">
        <f t="shared" si="191"/>
        <v>4.4880000000000004</v>
      </c>
      <c r="E2049" s="84">
        <f t="shared" si="191"/>
        <v>4.4880000000000004</v>
      </c>
      <c r="F2049" s="74" t="s">
        <v>63</v>
      </c>
      <c r="H2049" s="46" t="s">
        <v>4222</v>
      </c>
      <c r="I2049" s="179">
        <v>3.74</v>
      </c>
      <c r="J2049" s="179">
        <v>3.74</v>
      </c>
      <c r="K2049" s="179">
        <v>3.74</v>
      </c>
      <c r="L2049" s="58" t="s">
        <v>3043</v>
      </c>
      <c r="M2049" s="113" t="s">
        <v>1418</v>
      </c>
      <c r="N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</row>
    <row r="2050" spans="1:101" ht="11.85" customHeight="1" outlineLevel="3">
      <c r="A2050"/>
      <c r="B2050" s="13" t="str">
        <f t="shared" si="193"/>
        <v xml:space="preserve">            Шампура  50x12 с дер. ручкой</v>
      </c>
      <c r="C2050" s="31" t="s">
        <v>4225</v>
      </c>
      <c r="D2050" s="12">
        <f t="shared" si="191"/>
        <v>4.7279999999999998</v>
      </c>
      <c r="E2050" s="84">
        <f t="shared" si="191"/>
        <v>4.7279999999999998</v>
      </c>
      <c r="F2050" s="74" t="s">
        <v>63</v>
      </c>
      <c r="H2050" s="46" t="s">
        <v>4224</v>
      </c>
      <c r="I2050" s="179">
        <v>3.94</v>
      </c>
      <c r="J2050" s="179">
        <v>3.94</v>
      </c>
      <c r="K2050" s="179">
        <v>3.94</v>
      </c>
      <c r="L2050" s="58" t="s">
        <v>3043</v>
      </c>
      <c r="M2050" s="113" t="s">
        <v>1418</v>
      </c>
      <c r="N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</row>
    <row r="2051" spans="1:101" ht="11.85" customHeight="1" outlineLevel="3">
      <c r="A2051"/>
      <c r="B2051" s="13" t="str">
        <f t="shared" si="193"/>
        <v xml:space="preserve">            Шампура  узкие</v>
      </c>
      <c r="C2051" s="32">
        <v>12</v>
      </c>
      <c r="D2051" s="12">
        <f t="shared" si="191"/>
        <v>1.056</v>
      </c>
      <c r="E2051" s="84">
        <f t="shared" si="191"/>
        <v>1.056</v>
      </c>
      <c r="F2051" s="74" t="s">
        <v>63</v>
      </c>
      <c r="H2051" s="46" t="s">
        <v>4226</v>
      </c>
      <c r="I2051" s="179">
        <v>0.88</v>
      </c>
      <c r="J2051" s="179">
        <v>0.88</v>
      </c>
      <c r="K2051" s="179">
        <v>0.88</v>
      </c>
      <c r="L2051" s="58" t="s">
        <v>3043</v>
      </c>
      <c r="M2051" s="113" t="s">
        <v>2579</v>
      </c>
      <c r="N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</row>
    <row r="2052" spans="1:101" ht="11.85" customHeight="1" outlineLevel="3">
      <c r="A2052"/>
      <c r="B2052" s="13" t="str">
        <f t="shared" si="193"/>
        <v xml:space="preserve">            Шампура  широкие</v>
      </c>
      <c r="C2052" s="32">
        <v>15</v>
      </c>
      <c r="D2052" s="12">
        <f t="shared" si="191"/>
        <v>1.296</v>
      </c>
      <c r="E2052" s="84">
        <f t="shared" si="191"/>
        <v>1.296</v>
      </c>
      <c r="F2052" s="74" t="s">
        <v>63</v>
      </c>
      <c r="H2052" s="46" t="s">
        <v>4227</v>
      </c>
      <c r="I2052" s="179">
        <v>1.08</v>
      </c>
      <c r="J2052" s="179">
        <v>1.08</v>
      </c>
      <c r="K2052" s="179">
        <v>1.08</v>
      </c>
      <c r="L2052" s="58" t="s">
        <v>3043</v>
      </c>
      <c r="M2052" s="113" t="s">
        <v>2579</v>
      </c>
      <c r="N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</row>
    <row r="2053" spans="1:101" ht="12.6" customHeight="1" outlineLevel="2">
      <c r="A2053"/>
      <c r="B2053" s="35" t="s">
        <v>4228</v>
      </c>
      <c r="C2053" s="29"/>
      <c r="D2053" s="29"/>
      <c r="E2053" s="29"/>
      <c r="F2053" s="29"/>
      <c r="G2053" s="29"/>
      <c r="H2053" s="49"/>
      <c r="I2053" s="49"/>
      <c r="J2053" s="49"/>
      <c r="K2053" s="29"/>
      <c r="L2053" s="29"/>
      <c r="M2053" s="29"/>
      <c r="N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</row>
    <row r="2054" spans="1:101" ht="11.85" customHeight="1" outlineLevel="3">
      <c r="A2054"/>
      <c r="B2054" s="13" t="str">
        <f t="shared" ref="B2054:B2075" si="194">HYPERLINK(CONCATENATE("http://belpult.by/site_search?search_term=",C2054),H2054)</f>
        <v xml:space="preserve">            Газ для  зажигалок"Moonking"  арт.UN1057, 60мл , /24</v>
      </c>
      <c r="C2054" s="31" t="s">
        <v>1042</v>
      </c>
      <c r="D2054" s="12">
        <f t="shared" si="191"/>
        <v>2.2440000000000002</v>
      </c>
      <c r="E2054" s="84">
        <f t="shared" si="191"/>
        <v>1.8719999999999999</v>
      </c>
      <c r="F2054" s="74" t="s">
        <v>63</v>
      </c>
      <c r="H2054" s="46" t="s">
        <v>4229</v>
      </c>
      <c r="I2054" s="47">
        <v>1.87</v>
      </c>
      <c r="J2054" s="47">
        <v>1.56</v>
      </c>
      <c r="K2054" s="179">
        <v>2.16</v>
      </c>
      <c r="L2054" s="59" t="s">
        <v>3044</v>
      </c>
      <c r="M2054" s="113" t="s">
        <v>4186</v>
      </c>
      <c r="N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</row>
    <row r="2055" spans="1:101" ht="11.85" customHeight="1" outlineLevel="3">
      <c r="A2055"/>
      <c r="B2055" s="13" t="str">
        <f t="shared" si="194"/>
        <v xml:space="preserve">            Газ для зажигалок 100мл.</v>
      </c>
      <c r="C2055" s="32">
        <v>228</v>
      </c>
      <c r="D2055" s="12">
        <f t="shared" si="191"/>
        <v>2.1480000000000001</v>
      </c>
      <c r="E2055" s="84">
        <f t="shared" si="191"/>
        <v>1.788</v>
      </c>
      <c r="F2055" s="74" t="s">
        <v>63</v>
      </c>
      <c r="H2055" s="46" t="s">
        <v>4230</v>
      </c>
      <c r="I2055" s="47">
        <v>1.79</v>
      </c>
      <c r="J2055" s="47">
        <v>1.49</v>
      </c>
      <c r="K2055" s="179">
        <v>1.78</v>
      </c>
      <c r="L2055" s="58" t="s">
        <v>3043</v>
      </c>
      <c r="M2055" s="113" t="s">
        <v>1678</v>
      </c>
      <c r="N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</row>
    <row r="2056" spans="1:101" ht="11.85" customHeight="1" outlineLevel="3">
      <c r="A2056"/>
      <c r="B2056" s="13" t="str">
        <f t="shared" si="194"/>
        <v xml:space="preserve">            Газ для зажигалок 80мл.</v>
      </c>
      <c r="C2056" s="32">
        <v>287</v>
      </c>
      <c r="D2056" s="12">
        <f t="shared" si="191"/>
        <v>1.8719999999999999</v>
      </c>
      <c r="E2056" s="84">
        <f t="shared" si="191"/>
        <v>1.56</v>
      </c>
      <c r="F2056" s="74" t="s">
        <v>63</v>
      </c>
      <c r="H2056" s="46" t="s">
        <v>4231</v>
      </c>
      <c r="I2056" s="47">
        <v>1.56</v>
      </c>
      <c r="J2056" s="47">
        <v>1.3</v>
      </c>
      <c r="K2056" s="179">
        <v>1.41</v>
      </c>
      <c r="L2056" s="58" t="s">
        <v>3043</v>
      </c>
      <c r="M2056" s="113" t="s">
        <v>1651</v>
      </c>
      <c r="N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</row>
    <row r="2057" spans="1:101" ht="22.35" customHeight="1" outlineLevel="3">
      <c r="A2057"/>
      <c r="B2057" s="13" t="str">
        <f t="shared" si="194"/>
        <v xml:space="preserve">            Газ для портативных газов.приборов, всесезонный (CONTINENT COMFORT) 400мл (520см3)</v>
      </c>
      <c r="C2057" s="31" t="s">
        <v>3456</v>
      </c>
      <c r="D2057" s="12">
        <f t="shared" si="191"/>
        <v>2.5319999999999996</v>
      </c>
      <c r="E2057" s="84">
        <f t="shared" si="191"/>
        <v>2.1120000000000001</v>
      </c>
      <c r="F2057" s="74" t="s">
        <v>63</v>
      </c>
      <c r="H2057" s="46" t="s">
        <v>4232</v>
      </c>
      <c r="I2057" s="47">
        <v>2.11</v>
      </c>
      <c r="J2057" s="47">
        <v>1.76</v>
      </c>
      <c r="K2057" s="179">
        <v>1.65</v>
      </c>
      <c r="L2057" s="58" t="s">
        <v>3043</v>
      </c>
      <c r="M2057" s="113" t="s">
        <v>2399</v>
      </c>
      <c r="N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</row>
    <row r="2058" spans="1:101" ht="11.85" customHeight="1" outlineLevel="3">
      <c r="A2058"/>
      <c r="B2058" s="13" t="str">
        <f t="shared" si="194"/>
        <v xml:space="preserve">            Газовая плитка Basic арт.83001 12шт/кор</v>
      </c>
      <c r="C2058" s="32">
        <v>83001</v>
      </c>
      <c r="D2058" s="12">
        <f t="shared" si="191"/>
        <v>34.031999999999996</v>
      </c>
      <c r="E2058" s="84">
        <f t="shared" si="191"/>
        <v>28.355999999999998</v>
      </c>
      <c r="F2058" s="74" t="s">
        <v>63</v>
      </c>
      <c r="H2058" s="46" t="s">
        <v>4233</v>
      </c>
      <c r="I2058" s="47">
        <v>28.36</v>
      </c>
      <c r="J2058" s="47">
        <v>23.63</v>
      </c>
      <c r="K2058" s="179">
        <v>28.07</v>
      </c>
      <c r="L2058" s="58" t="s">
        <v>3043</v>
      </c>
      <c r="M2058" s="113" t="s">
        <v>4234</v>
      </c>
      <c r="N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</row>
    <row r="2059" spans="1:101" ht="11.85" customHeight="1" outlineLevel="3">
      <c r="A2059"/>
      <c r="B2059" s="13" t="str">
        <f t="shared" si="194"/>
        <v xml:space="preserve">            Газовая плитка Handy арт.83002 12шт/кор</v>
      </c>
      <c r="C2059" s="32">
        <v>83002</v>
      </c>
      <c r="D2059" s="12">
        <f t="shared" si="191"/>
        <v>42.768000000000001</v>
      </c>
      <c r="E2059" s="84">
        <f t="shared" si="191"/>
        <v>35.64</v>
      </c>
      <c r="F2059" s="74" t="s">
        <v>63</v>
      </c>
      <c r="H2059" s="46" t="s">
        <v>4518</v>
      </c>
      <c r="I2059" s="47">
        <v>35.64</v>
      </c>
      <c r="J2059" s="47">
        <v>29.7</v>
      </c>
      <c r="K2059" s="179">
        <v>35.29</v>
      </c>
      <c r="L2059" s="59" t="s">
        <v>3044</v>
      </c>
      <c r="M2059" s="113" t="s">
        <v>4234</v>
      </c>
      <c r="N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</row>
    <row r="2060" spans="1:101" ht="11.85" customHeight="1" outlineLevel="3">
      <c r="A2060"/>
      <c r="B2060" s="13" t="str">
        <f t="shared" si="194"/>
        <v xml:space="preserve">            Газовый картридж арт.82001 190гр G-190 48шт/кор</v>
      </c>
      <c r="C2060" s="32">
        <v>82001</v>
      </c>
      <c r="D2060" s="12">
        <f t="shared" si="191"/>
        <v>3.8879999999999999</v>
      </c>
      <c r="E2060" s="84">
        <f t="shared" si="191"/>
        <v>3.24</v>
      </c>
      <c r="F2060" s="74" t="s">
        <v>63</v>
      </c>
      <c r="H2060" s="46" t="s">
        <v>4235</v>
      </c>
      <c r="I2060" s="47">
        <v>3.24</v>
      </c>
      <c r="J2060" s="47">
        <v>2.7</v>
      </c>
      <c r="K2060" s="179">
        <v>3.21</v>
      </c>
      <c r="L2060" s="58" t="s">
        <v>3043</v>
      </c>
      <c r="M2060" s="113" t="s">
        <v>1679</v>
      </c>
      <c r="N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</row>
    <row r="2061" spans="1:101" ht="22.35" customHeight="1" outlineLevel="3">
      <c r="A2061"/>
      <c r="B2061" s="13" t="str">
        <f t="shared" si="194"/>
        <v xml:space="preserve">            Зажигалка "Moonking" арт. 1209, турбо  с фонариком /50шт</v>
      </c>
      <c r="C2061" s="32">
        <v>1209</v>
      </c>
      <c r="D2061" s="12">
        <f t="shared" ref="D2061:E2122" si="195">PRODUCT(I2061,1.2)</f>
        <v>1.236</v>
      </c>
      <c r="E2061" s="84">
        <f t="shared" si="195"/>
        <v>1.032</v>
      </c>
      <c r="F2061" s="74" t="s">
        <v>63</v>
      </c>
      <c r="H2061" s="46" t="s">
        <v>4236</v>
      </c>
      <c r="I2061" s="47">
        <v>1.03</v>
      </c>
      <c r="J2061" s="47">
        <v>0.86</v>
      </c>
      <c r="K2061" s="179">
        <v>0.92</v>
      </c>
      <c r="L2061" s="58" t="s">
        <v>3043</v>
      </c>
      <c r="M2061" s="113" t="s">
        <v>4237</v>
      </c>
      <c r="N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</row>
    <row r="2062" spans="1:101" ht="22.35" customHeight="1" outlineLevel="3">
      <c r="A2062"/>
      <c r="B2062" s="13" t="str">
        <f t="shared" si="194"/>
        <v xml:space="preserve">            Зажигалка "Moonking" арт. 1807, турбо  со светодиодной подсветкой (спиннеры) /50шт</v>
      </c>
      <c r="C2062" s="32">
        <v>1807</v>
      </c>
      <c r="D2062" s="12">
        <f t="shared" si="195"/>
        <v>1.452</v>
      </c>
      <c r="E2062" s="84">
        <f t="shared" si="195"/>
        <v>1.212</v>
      </c>
      <c r="F2062" s="74" t="s">
        <v>63</v>
      </c>
      <c r="H2062" s="46" t="s">
        <v>4238</v>
      </c>
      <c r="I2062" s="47">
        <v>1.21</v>
      </c>
      <c r="J2062" s="47">
        <v>1.01</v>
      </c>
      <c r="K2062" s="179">
        <v>1.1000000000000001</v>
      </c>
      <c r="L2062" s="58" t="s">
        <v>3043</v>
      </c>
      <c r="M2062" s="113" t="s">
        <v>4237</v>
      </c>
      <c r="N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</row>
    <row r="2063" spans="1:101" ht="22.35" customHeight="1" outlineLevel="3">
      <c r="A2063"/>
      <c r="B2063" s="13" t="str">
        <f t="shared" si="194"/>
        <v xml:space="preserve">            Зажигалка "Moonking" арт. 888, турбо  с фонариком (авто престиж) /50шт</v>
      </c>
      <c r="C2063" s="32">
        <v>888</v>
      </c>
      <c r="D2063" s="12">
        <f t="shared" si="195"/>
        <v>1.212</v>
      </c>
      <c r="E2063" s="84">
        <f t="shared" si="195"/>
        <v>1.008</v>
      </c>
      <c r="F2063" s="74" t="s">
        <v>63</v>
      </c>
      <c r="H2063" s="46" t="s">
        <v>4239</v>
      </c>
      <c r="I2063" s="47">
        <v>1.01</v>
      </c>
      <c r="J2063" s="47">
        <v>0.84</v>
      </c>
      <c r="K2063" s="179">
        <v>0.9</v>
      </c>
      <c r="L2063" s="58" t="s">
        <v>3043</v>
      </c>
      <c r="M2063" s="113" t="s">
        <v>4237</v>
      </c>
      <c r="N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</row>
    <row r="2064" spans="1:101" ht="22.35" customHeight="1" outlineLevel="3">
      <c r="A2064"/>
      <c r="B2064" s="13" t="str">
        <f t="shared" si="194"/>
        <v xml:space="preserve">            Зажигалка "Moonking" арт. 980, турбо  с фонариком и цветным газом /50шт</v>
      </c>
      <c r="C2064" s="32">
        <v>980</v>
      </c>
      <c r="D2064" s="12">
        <f t="shared" si="195"/>
        <v>1.1639999999999999</v>
      </c>
      <c r="E2064" s="84">
        <f t="shared" si="195"/>
        <v>0.97199999999999998</v>
      </c>
      <c r="F2064" s="74" t="s">
        <v>63</v>
      </c>
      <c r="H2064" s="46" t="s">
        <v>4240</v>
      </c>
      <c r="I2064" s="47">
        <v>0.97</v>
      </c>
      <c r="J2064" s="47">
        <v>0.81</v>
      </c>
      <c r="K2064" s="179">
        <v>0.88</v>
      </c>
      <c r="L2064" s="58" t="s">
        <v>3043</v>
      </c>
      <c r="M2064" s="113" t="s">
        <v>4237</v>
      </c>
      <c r="N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</row>
    <row r="2065" spans="1:101" ht="11.85" customHeight="1" outlineLevel="3">
      <c r="A2065"/>
      <c r="B2065" s="13" t="str">
        <f t="shared" si="194"/>
        <v xml:space="preserve">            Зажигалка "Moonking" арт.810 турбо ( евро ) /50шт</v>
      </c>
      <c r="C2065" s="31" t="s">
        <v>4242</v>
      </c>
      <c r="D2065" s="12">
        <f t="shared" si="195"/>
        <v>0.93599999999999994</v>
      </c>
      <c r="E2065" s="84">
        <f t="shared" si="195"/>
        <v>0.78</v>
      </c>
      <c r="F2065" s="74" t="s">
        <v>63</v>
      </c>
      <c r="H2065" s="46" t="s">
        <v>4241</v>
      </c>
      <c r="I2065" s="47">
        <v>0.78</v>
      </c>
      <c r="J2065" s="47">
        <v>0.65</v>
      </c>
      <c r="K2065" s="179">
        <v>0.7</v>
      </c>
      <c r="L2065" s="58" t="s">
        <v>3043</v>
      </c>
      <c r="M2065" s="113" t="s">
        <v>4237</v>
      </c>
      <c r="N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</row>
    <row r="2066" spans="1:101" ht="11.85" customHeight="1" outlineLevel="3">
      <c r="A2066"/>
      <c r="B2066" s="13" t="str">
        <f t="shared" si="194"/>
        <v xml:space="preserve">            Зажигалка "Moonking" арт.810 турбо (люкс авто) /50</v>
      </c>
      <c r="C2066" s="32">
        <v>810</v>
      </c>
      <c r="D2066" s="12">
        <f t="shared" si="195"/>
        <v>0.93599999999999994</v>
      </c>
      <c r="E2066" s="84">
        <f t="shared" si="195"/>
        <v>0.78</v>
      </c>
      <c r="F2066" s="74" t="s">
        <v>63</v>
      </c>
      <c r="H2066" s="46" t="s">
        <v>4243</v>
      </c>
      <c r="I2066" s="47">
        <v>0.78</v>
      </c>
      <c r="J2066" s="47">
        <v>0.65</v>
      </c>
      <c r="K2066" s="179">
        <v>0.7</v>
      </c>
      <c r="L2066" s="58" t="s">
        <v>3043</v>
      </c>
      <c r="M2066" s="113" t="s">
        <v>4237</v>
      </c>
      <c r="N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</row>
    <row r="2067" spans="1:101" ht="22.35" customHeight="1" outlineLevel="3">
      <c r="A2067"/>
      <c r="B2067" s="13" t="str">
        <f t="shared" si="194"/>
        <v xml:space="preserve">            Зажигалка "Moonking" арт.833,многоразовая чёрная с золотом /50</v>
      </c>
      <c r="C2067" s="32">
        <v>833</v>
      </c>
      <c r="D2067" s="12">
        <f t="shared" si="195"/>
        <v>0.624</v>
      </c>
      <c r="E2067" s="84">
        <f t="shared" si="195"/>
        <v>0.51600000000000001</v>
      </c>
      <c r="F2067" s="74" t="s">
        <v>63</v>
      </c>
      <c r="H2067" s="46" t="s">
        <v>4244</v>
      </c>
      <c r="I2067" s="47">
        <v>0.52</v>
      </c>
      <c r="J2067" s="47">
        <v>0.43</v>
      </c>
      <c r="K2067" s="179">
        <v>0.46</v>
      </c>
      <c r="L2067" s="58" t="s">
        <v>3043</v>
      </c>
      <c r="M2067" s="113" t="s">
        <v>4237</v>
      </c>
      <c r="N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</row>
    <row r="2068" spans="1:101" ht="11.85" customHeight="1" outlineLevel="3">
      <c r="A2068"/>
      <c r="B2068" s="13" t="str">
        <f t="shared" si="194"/>
        <v xml:space="preserve">            Зажигалка "Moonking" арт.975,пьезо с фонариком /50</v>
      </c>
      <c r="C2068" s="32">
        <v>975</v>
      </c>
      <c r="D2068" s="12">
        <f t="shared" si="195"/>
        <v>0.72</v>
      </c>
      <c r="E2068" s="84">
        <f t="shared" si="195"/>
        <v>0.6</v>
      </c>
      <c r="F2068" s="74" t="s">
        <v>63</v>
      </c>
      <c r="H2068" s="46" t="s">
        <v>4245</v>
      </c>
      <c r="I2068" s="47">
        <v>0.6</v>
      </c>
      <c r="J2068" s="47">
        <v>0.5</v>
      </c>
      <c r="K2068" s="179">
        <v>0.55000000000000004</v>
      </c>
      <c r="L2068" s="58" t="s">
        <v>3043</v>
      </c>
      <c r="M2068" s="113" t="s">
        <v>4237</v>
      </c>
      <c r="N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</row>
    <row r="2069" spans="1:101" ht="11.85" customHeight="1" outlineLevel="3">
      <c r="A2069"/>
      <c r="B2069" s="13" t="str">
        <f t="shared" si="194"/>
        <v xml:space="preserve">            Зажигалка "Moonking" арт.E01,пьезо /50</v>
      </c>
      <c r="C2069" s="31" t="s">
        <v>4247</v>
      </c>
      <c r="D2069" s="12">
        <f t="shared" si="195"/>
        <v>0.55200000000000005</v>
      </c>
      <c r="E2069" s="84">
        <f t="shared" si="195"/>
        <v>0.45599999999999996</v>
      </c>
      <c r="F2069" s="74" t="s">
        <v>63</v>
      </c>
      <c r="H2069" s="46" t="s">
        <v>4246</v>
      </c>
      <c r="I2069" s="47">
        <v>0.46</v>
      </c>
      <c r="J2069" s="47">
        <v>0.38</v>
      </c>
      <c r="K2069" s="179">
        <v>0.42</v>
      </c>
      <c r="L2069" s="58" t="s">
        <v>3043</v>
      </c>
      <c r="M2069" s="113" t="s">
        <v>4237</v>
      </c>
      <c r="N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</row>
    <row r="2070" spans="1:101" ht="11.85" customHeight="1" outlineLevel="3">
      <c r="A2070"/>
      <c r="B2070" s="13" t="str">
        <f t="shared" si="194"/>
        <v xml:space="preserve">            Зажигалка "Moonking" арт.F01, одноразовая /50</v>
      </c>
      <c r="C2070" s="31" t="s">
        <v>1043</v>
      </c>
      <c r="D2070" s="12">
        <f t="shared" si="195"/>
        <v>0.312</v>
      </c>
      <c r="E2070" s="84">
        <f t="shared" si="195"/>
        <v>0.26400000000000001</v>
      </c>
      <c r="F2070" s="74" t="s">
        <v>63</v>
      </c>
      <c r="H2070" s="46" t="s">
        <v>4248</v>
      </c>
      <c r="I2070" s="47">
        <v>0.26</v>
      </c>
      <c r="J2070" s="47">
        <v>0.22</v>
      </c>
      <c r="K2070" s="179">
        <v>0.26</v>
      </c>
      <c r="L2070" s="58" t="s">
        <v>3043</v>
      </c>
      <c r="M2070" s="113" t="s">
        <v>1680</v>
      </c>
      <c r="N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</row>
    <row r="2071" spans="1:101" ht="22.35" customHeight="1" outlineLevel="3">
      <c r="A2071"/>
      <c r="B2071" s="13" t="str">
        <f t="shared" si="194"/>
        <v xml:space="preserve">            Зажигалка "Moonking" арт.M002-1 (Цветной дым), пьезо,  50 шт</v>
      </c>
      <c r="C2071" s="31" t="s">
        <v>4250</v>
      </c>
      <c r="D2071" s="12">
        <f t="shared" si="195"/>
        <v>0.56399999999999995</v>
      </c>
      <c r="E2071" s="84">
        <f t="shared" si="195"/>
        <v>0.46799999999999997</v>
      </c>
      <c r="F2071" s="74" t="s">
        <v>63</v>
      </c>
      <c r="H2071" s="46" t="s">
        <v>4249</v>
      </c>
      <c r="I2071" s="47">
        <v>0.47</v>
      </c>
      <c r="J2071" s="47">
        <v>0.39</v>
      </c>
      <c r="K2071" s="179">
        <v>0.42</v>
      </c>
      <c r="L2071" s="58" t="s">
        <v>3043</v>
      </c>
      <c r="M2071" s="113" t="s">
        <v>4237</v>
      </c>
      <c r="N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</row>
    <row r="2072" spans="1:101" ht="22.35" customHeight="1" outlineLevel="3">
      <c r="A2072"/>
      <c r="B2072" s="13" t="str">
        <f t="shared" si="194"/>
        <v xml:space="preserve">            Зажигалка "Moonking" арт.M002, многоразовая пьезо (Джинс) /50</v>
      </c>
      <c r="C2072" s="31" t="s">
        <v>4252</v>
      </c>
      <c r="D2072" s="12">
        <f t="shared" si="195"/>
        <v>0.56399999999999995</v>
      </c>
      <c r="E2072" s="84">
        <f t="shared" si="195"/>
        <v>0.46799999999999997</v>
      </c>
      <c r="F2072" s="74" t="s">
        <v>63</v>
      </c>
      <c r="H2072" s="46" t="s">
        <v>4251</v>
      </c>
      <c r="I2072" s="47">
        <v>0.47</v>
      </c>
      <c r="J2072" s="47">
        <v>0.39</v>
      </c>
      <c r="K2072" s="179">
        <v>0.42</v>
      </c>
      <c r="L2072" s="58" t="s">
        <v>3043</v>
      </c>
      <c r="M2072" s="113" t="s">
        <v>4237</v>
      </c>
      <c r="N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</row>
    <row r="2073" spans="1:101" ht="11.85" customHeight="1" outlineLevel="3">
      <c r="A2073"/>
      <c r="B2073" s="13" t="str">
        <f t="shared" si="194"/>
        <v xml:space="preserve">            Зажигалка Cricket EД1 Нью /50</v>
      </c>
      <c r="C2073" s="31" t="s">
        <v>1097</v>
      </c>
      <c r="D2073" s="12">
        <f t="shared" si="195"/>
        <v>1.3679999999999999</v>
      </c>
      <c r="E2073" s="84">
        <f t="shared" si="195"/>
        <v>1.1399999999999999</v>
      </c>
      <c r="F2073" s="74" t="s">
        <v>63</v>
      </c>
      <c r="H2073" s="46" t="s">
        <v>4253</v>
      </c>
      <c r="I2073" s="47">
        <v>1.1399999999999999</v>
      </c>
      <c r="J2073" s="47">
        <v>0.95</v>
      </c>
      <c r="K2073" s="179">
        <v>1.1200000000000001</v>
      </c>
      <c r="L2073" s="58" t="s">
        <v>3043</v>
      </c>
      <c r="M2073" s="113" t="s">
        <v>1680</v>
      </c>
      <c r="N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</row>
    <row r="2074" spans="1:101" ht="22.35" customHeight="1" outlineLevel="3">
      <c r="A2074"/>
      <c r="B2074" s="13" t="str">
        <f t="shared" si="194"/>
        <v xml:space="preserve">            Зажигалка Moonking арт. 880, пьезо цветной микс, 50шт</v>
      </c>
      <c r="C2074" s="32">
        <v>880</v>
      </c>
      <c r="D2074" s="12">
        <f t="shared" si="195"/>
        <v>0.49199999999999994</v>
      </c>
      <c r="E2074" s="84">
        <f t="shared" si="195"/>
        <v>0.40800000000000003</v>
      </c>
      <c r="F2074" s="74" t="s">
        <v>63</v>
      </c>
      <c r="H2074" s="46" t="s">
        <v>4254</v>
      </c>
      <c r="I2074" s="47">
        <v>0.41</v>
      </c>
      <c r="J2074" s="47">
        <v>0.34</v>
      </c>
      <c r="K2074" s="179">
        <v>0.37</v>
      </c>
      <c r="L2074" s="58" t="s">
        <v>3043</v>
      </c>
      <c r="M2074" s="113" t="s">
        <v>4237</v>
      </c>
      <c r="N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</row>
    <row r="2075" spans="1:101" ht="22.35" customHeight="1" outlineLevel="3">
      <c r="A2075"/>
      <c r="B2075" s="13" t="str">
        <f t="shared" si="194"/>
        <v xml:space="preserve">            Зажигалка-горелка BRUNOJETRubberized Black (99770) 707</v>
      </c>
      <c r="C2075" s="32">
        <v>99770</v>
      </c>
      <c r="D2075" s="12">
        <f t="shared" si="195"/>
        <v>15.552</v>
      </c>
      <c r="E2075" s="84">
        <f t="shared" si="195"/>
        <v>12.96</v>
      </c>
      <c r="F2075" s="74" t="s">
        <v>63</v>
      </c>
      <c r="H2075" s="46" t="s">
        <v>4255</v>
      </c>
      <c r="I2075" s="47">
        <v>12.96</v>
      </c>
      <c r="J2075" s="47">
        <v>10.8</v>
      </c>
      <c r="K2075" s="179">
        <v>11.66</v>
      </c>
      <c r="L2075" s="58" t="s">
        <v>3043</v>
      </c>
      <c r="M2075" s="113" t="s">
        <v>4234</v>
      </c>
      <c r="N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</row>
    <row r="2076" spans="1:101" ht="12.6" customHeight="1" outlineLevel="2">
      <c r="A2076"/>
      <c r="B2076" s="35" t="s">
        <v>4256</v>
      </c>
      <c r="C2076" s="29"/>
      <c r="D2076" s="29"/>
      <c r="E2076" s="29"/>
      <c r="F2076" s="29"/>
      <c r="G2076" s="29"/>
      <c r="H2076" s="49"/>
      <c r="I2076" s="49"/>
      <c r="J2076" s="49"/>
      <c r="K2076" s="29"/>
      <c r="L2076" s="29"/>
      <c r="M2076" s="29"/>
      <c r="N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</row>
    <row r="2077" spans="1:101" ht="22.35" customHeight="1" outlineLevel="3">
      <c r="A2077"/>
      <c r="B2077" s="13" t="str">
        <f t="shared" ref="B2077:B2078" si="196">HYPERLINK(CONCATENATE("http://belpult.by/site_search?search_term=",C2077),H2077)</f>
        <v xml:space="preserve">            ИНСЕКТИЦИД ВАРАН УНИВЕРСАЛЬНЫЙ (ЭКОНОМ), 200мл</v>
      </c>
      <c r="C2077" s="31" t="s">
        <v>2420</v>
      </c>
      <c r="D2077" s="12">
        <f t="shared" si="195"/>
        <v>2.9279999999999999</v>
      </c>
      <c r="E2077" s="84">
        <f t="shared" si="195"/>
        <v>2.4359999999999995</v>
      </c>
      <c r="F2077" s="74" t="s">
        <v>63</v>
      </c>
      <c r="H2077" s="46" t="s">
        <v>4257</v>
      </c>
      <c r="I2077" s="47">
        <v>2.44</v>
      </c>
      <c r="J2077" s="47">
        <v>2.0299999999999998</v>
      </c>
      <c r="K2077" s="179">
        <v>2.42</v>
      </c>
      <c r="L2077" s="58" t="s">
        <v>3043</v>
      </c>
      <c r="M2077" s="113" t="s">
        <v>3092</v>
      </c>
      <c r="N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</row>
    <row r="2078" spans="1:101" ht="11.85" customHeight="1" outlineLevel="3">
      <c r="A2078"/>
      <c r="B2078" s="13" t="str">
        <f t="shared" si="196"/>
        <v xml:space="preserve">            РЕПЕЛЕНТ РЕФТАМИД MAXIMUM, 147мл</v>
      </c>
      <c r="C2078" s="31" t="s">
        <v>2423</v>
      </c>
      <c r="D2078" s="12">
        <f t="shared" si="195"/>
        <v>4.9559999999999995</v>
      </c>
      <c r="E2078" s="84">
        <f t="shared" si="195"/>
        <v>4.1280000000000001</v>
      </c>
      <c r="F2078" s="74" t="s">
        <v>63</v>
      </c>
      <c r="H2078" s="46" t="s">
        <v>4258</v>
      </c>
      <c r="I2078" s="47">
        <v>4.13</v>
      </c>
      <c r="J2078" s="47">
        <v>3.44</v>
      </c>
      <c r="K2078" s="179">
        <v>4.09</v>
      </c>
      <c r="L2078" s="58" t="s">
        <v>3043</v>
      </c>
      <c r="M2078" s="113" t="s">
        <v>2442</v>
      </c>
      <c r="N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</row>
    <row r="2079" spans="1:101" ht="12.6" customHeight="1" outlineLevel="2">
      <c r="A2079"/>
      <c r="B2079" s="35" t="s">
        <v>4259</v>
      </c>
      <c r="C2079" s="29"/>
      <c r="D2079" s="29"/>
      <c r="E2079" s="29"/>
      <c r="F2079" s="29"/>
      <c r="G2079" s="29"/>
      <c r="H2079" s="49"/>
      <c r="I2079" s="49"/>
      <c r="J2079" s="49"/>
      <c r="K2079" s="29"/>
      <c r="L2079" s="29"/>
      <c r="M2079" s="29"/>
      <c r="N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</row>
    <row r="2080" spans="1:101" ht="11.85" customHeight="1" outlineLevel="3">
      <c r="A2080"/>
      <c r="B2080" s="13" t="str">
        <f t="shared" ref="B2080:B2083" si="197">HYPERLINK(CONCATENATE("http://belpult.by/site_search?search_term=",C2080),H2080)</f>
        <v xml:space="preserve">            Презервативы "Зодиак любви",24 шт</v>
      </c>
      <c r="C2080" s="31" t="s">
        <v>1222</v>
      </c>
      <c r="D2080" s="12">
        <f t="shared" si="195"/>
        <v>0.84</v>
      </c>
      <c r="E2080" s="84">
        <f t="shared" si="195"/>
        <v>0.69599999999999995</v>
      </c>
      <c r="F2080" s="74" t="s">
        <v>63</v>
      </c>
      <c r="H2080" s="46" t="s">
        <v>4260</v>
      </c>
      <c r="I2080" s="47">
        <v>0.7</v>
      </c>
      <c r="J2080" s="47">
        <v>0.57999999999999996</v>
      </c>
      <c r="K2080" s="179">
        <v>0.77</v>
      </c>
      <c r="L2080" s="58" t="s">
        <v>3043</v>
      </c>
      <c r="M2080" s="113" t="s">
        <v>1461</v>
      </c>
      <c r="N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</row>
    <row r="2081" spans="1:101" ht="22.35" customHeight="1" outlineLevel="3">
      <c r="A2081"/>
      <c r="B2081" s="13" t="str">
        <f t="shared" si="197"/>
        <v xml:space="preserve">            Презервативы "О-ля-ля" (интим), текстурированные, ароматизированнные, 48 шт</v>
      </c>
      <c r="C2081" s="31" t="s">
        <v>1681</v>
      </c>
      <c r="D2081" s="12">
        <f t="shared" si="195"/>
        <v>0.432</v>
      </c>
      <c r="E2081" s="84">
        <f t="shared" si="195"/>
        <v>0.36</v>
      </c>
      <c r="F2081" s="74" t="s">
        <v>63</v>
      </c>
      <c r="H2081" s="46" t="s">
        <v>4261</v>
      </c>
      <c r="I2081" s="47">
        <v>0.36</v>
      </c>
      <c r="J2081" s="47">
        <v>0.3</v>
      </c>
      <c r="K2081" s="179">
        <v>0.35</v>
      </c>
      <c r="L2081" s="58" t="s">
        <v>3043</v>
      </c>
      <c r="M2081" s="113" t="s">
        <v>1682</v>
      </c>
      <c r="N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</row>
    <row r="2082" spans="1:101" ht="11.85" customHeight="1" outlineLevel="3">
      <c r="A2082"/>
      <c r="B2082" s="13" t="str">
        <f t="shared" si="197"/>
        <v xml:space="preserve">            Презервативы "О-ля-ля" (классик), гладкие, 48 шт</v>
      </c>
      <c r="C2082" s="31" t="s">
        <v>4263</v>
      </c>
      <c r="D2082" s="12">
        <f t="shared" si="195"/>
        <v>0.42</v>
      </c>
      <c r="E2082" s="84">
        <f t="shared" si="195"/>
        <v>0.34799999999999998</v>
      </c>
      <c r="F2082" s="74" t="s">
        <v>63</v>
      </c>
      <c r="H2082" s="46" t="s">
        <v>4262</v>
      </c>
      <c r="I2082" s="47">
        <v>0.35</v>
      </c>
      <c r="J2082" s="47">
        <v>0.28999999999999998</v>
      </c>
      <c r="K2082" s="179">
        <v>0.4</v>
      </c>
      <c r="L2082" s="59" t="s">
        <v>3044</v>
      </c>
      <c r="M2082" s="113" t="s">
        <v>1682</v>
      </c>
      <c r="N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</row>
    <row r="2083" spans="1:101" ht="11.85" customHeight="1" outlineLevel="3">
      <c r="A2083"/>
      <c r="B2083" s="13" t="str">
        <f t="shared" si="197"/>
        <v xml:space="preserve">            Презервативы "СексиMAN и Я",24 шт</v>
      </c>
      <c r="C2083" s="31" t="s">
        <v>1098</v>
      </c>
      <c r="D2083" s="12">
        <f t="shared" si="195"/>
        <v>0.69599999999999995</v>
      </c>
      <c r="E2083" s="84">
        <f t="shared" si="195"/>
        <v>0.57599999999999996</v>
      </c>
      <c r="F2083" s="74" t="s">
        <v>63</v>
      </c>
      <c r="H2083" s="46" t="s">
        <v>4264</v>
      </c>
      <c r="I2083" s="47">
        <v>0.57999999999999996</v>
      </c>
      <c r="J2083" s="47">
        <v>0.48</v>
      </c>
      <c r="K2083" s="179">
        <v>0.66</v>
      </c>
      <c r="L2083" s="59" t="s">
        <v>3044</v>
      </c>
      <c r="M2083" s="113" t="s">
        <v>1462</v>
      </c>
      <c r="N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</row>
    <row r="2084" spans="1:101" ht="23.4" customHeight="1" outlineLevel="1">
      <c r="A2084"/>
      <c r="B2084" s="65" t="s">
        <v>4171</v>
      </c>
      <c r="C2084" s="66"/>
      <c r="D2084" s="66"/>
      <c r="E2084" s="66"/>
      <c r="F2084" s="66"/>
      <c r="G2084" s="66"/>
      <c r="H2084" s="114"/>
      <c r="I2084" s="114"/>
      <c r="J2084" s="114"/>
      <c r="K2084" s="66"/>
      <c r="L2084" s="66"/>
      <c r="M2084" s="66"/>
      <c r="N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</row>
    <row r="2085" spans="1:101" ht="12.6" customHeight="1" outlineLevel="2">
      <c r="A2085"/>
      <c r="B2085" s="35" t="s">
        <v>3459</v>
      </c>
      <c r="C2085" s="29"/>
      <c r="D2085" s="29"/>
      <c r="E2085" s="29"/>
      <c r="F2085" s="29"/>
      <c r="G2085" s="29"/>
      <c r="H2085" s="49"/>
      <c r="I2085" s="49"/>
      <c r="J2085" s="49"/>
      <c r="K2085" s="29"/>
      <c r="L2085" s="29"/>
      <c r="M2085" s="29"/>
      <c r="N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</row>
    <row r="2086" spans="1:101" ht="22.35" customHeight="1" outlineLevel="3">
      <c r="A2086"/>
      <c r="B2086" s="13" t="str">
        <f t="shared" ref="B2086:B2089" si="198">HYPERLINK(CONCATENATE("http://belpult.by/site_search?search_term=",C2086),H2086)</f>
        <v xml:space="preserve">            Набор 3 светильника светодиодн. с пультом ДУ K2-1011</v>
      </c>
      <c r="C2086" s="31" t="s">
        <v>4346</v>
      </c>
      <c r="D2086" s="12">
        <f t="shared" si="195"/>
        <v>20.987999999999996</v>
      </c>
      <c r="E2086" s="84">
        <f t="shared" si="195"/>
        <v>20.987999999999996</v>
      </c>
      <c r="F2086" s="74" t="s">
        <v>63</v>
      </c>
      <c r="H2086" s="46" t="s">
        <v>4345</v>
      </c>
      <c r="I2086" s="179">
        <v>17.489999999999998</v>
      </c>
      <c r="J2086" s="179">
        <v>17.489999999999998</v>
      </c>
      <c r="K2086" s="179">
        <v>17.489999999999998</v>
      </c>
      <c r="L2086" s="58" t="s">
        <v>3043</v>
      </c>
      <c r="M2086" s="113" t="s">
        <v>1465</v>
      </c>
      <c r="N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</row>
    <row r="2087" spans="1:101" ht="22.35" customHeight="1" outlineLevel="3">
      <c r="A2087"/>
      <c r="B2087" s="13" t="str">
        <f t="shared" si="198"/>
        <v xml:space="preserve">            Набор фонарей велосипедных LTC перед 5LED + зад 3LED</v>
      </c>
      <c r="C2087" s="31" t="s">
        <v>4520</v>
      </c>
      <c r="D2087" s="12">
        <f t="shared" si="195"/>
        <v>13.62</v>
      </c>
      <c r="E2087" s="84">
        <f t="shared" si="195"/>
        <v>13.62</v>
      </c>
      <c r="F2087" s="74" t="s">
        <v>63</v>
      </c>
      <c r="H2087" s="46" t="s">
        <v>4519</v>
      </c>
      <c r="I2087" s="179">
        <v>11.35</v>
      </c>
      <c r="J2087" s="179">
        <v>11.35</v>
      </c>
      <c r="K2087" s="179">
        <v>11.35</v>
      </c>
      <c r="L2087" s="58" t="s">
        <v>3043</v>
      </c>
      <c r="M2087" s="113" t="s">
        <v>1435</v>
      </c>
      <c r="N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</row>
    <row r="2088" spans="1:101" ht="22.35" customHeight="1" outlineLevel="3">
      <c r="A2088"/>
      <c r="B2088" s="13" t="str">
        <f t="shared" si="198"/>
        <v xml:space="preserve">            Фонарь турист. кемпинговый G-85 30LED 3*АА (в комп. не вх.) USB-порт, солнечная панель </v>
      </c>
      <c r="C2088" s="31" t="s">
        <v>1231</v>
      </c>
      <c r="D2088" s="12">
        <f t="shared" si="195"/>
        <v>16.98</v>
      </c>
      <c r="E2088" s="84">
        <f t="shared" si="195"/>
        <v>14.147999999999998</v>
      </c>
      <c r="F2088" s="74" t="s">
        <v>63</v>
      </c>
      <c r="H2088" s="46" t="s">
        <v>1230</v>
      </c>
      <c r="I2088" s="47">
        <v>14.15</v>
      </c>
      <c r="J2088" s="47">
        <v>11.79</v>
      </c>
      <c r="K2088" s="179">
        <v>15.58</v>
      </c>
      <c r="L2088" s="58" t="s">
        <v>3043</v>
      </c>
      <c r="M2088" s="113" t="s">
        <v>1419</v>
      </c>
      <c r="N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</row>
    <row r="2089" spans="1:101" ht="22.35" customHeight="1" outlineLevel="3">
      <c r="A2089"/>
      <c r="B2089" s="13" t="str">
        <f t="shared" si="198"/>
        <v xml:space="preserve">            Фонарь турист. кемпинговый YT-811 1LED 1W 3*ААА (в компл. не вх.), керосинка</v>
      </c>
      <c r="C2089" s="31" t="s">
        <v>1233</v>
      </c>
      <c r="D2089" s="12">
        <f t="shared" si="195"/>
        <v>8.1239999999999988</v>
      </c>
      <c r="E2089" s="84">
        <f t="shared" si="195"/>
        <v>6.7679999999999998</v>
      </c>
      <c r="F2089" s="74" t="s">
        <v>63</v>
      </c>
      <c r="H2089" s="46" t="s">
        <v>1232</v>
      </c>
      <c r="I2089" s="47">
        <v>6.77</v>
      </c>
      <c r="J2089" s="47">
        <v>5.64</v>
      </c>
      <c r="K2089" s="179">
        <v>7.46</v>
      </c>
      <c r="L2089" s="58" t="s">
        <v>3043</v>
      </c>
      <c r="M2089" s="113" t="s">
        <v>1418</v>
      </c>
      <c r="N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</row>
    <row r="2090" spans="1:101" ht="12.6" customHeight="1" outlineLevel="2">
      <c r="A2090"/>
      <c r="B2090" s="35" t="s">
        <v>3460</v>
      </c>
      <c r="C2090" s="29"/>
      <c r="D2090" s="29"/>
      <c r="E2090" s="29"/>
      <c r="F2090" s="29"/>
      <c r="G2090" s="29"/>
      <c r="H2090" s="49"/>
      <c r="I2090" s="49"/>
      <c r="J2090" s="49"/>
      <c r="K2090" s="29"/>
      <c r="L2090" s="29"/>
      <c r="M2090" s="29"/>
      <c r="N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</row>
    <row r="2091" spans="1:101" ht="22.35" customHeight="1" outlineLevel="3">
      <c r="A2091"/>
      <c r="B2091" s="13" t="str">
        <f t="shared" ref="B2091:B2104" si="199">HYPERLINK(CONCATENATE("http://belpult.by/site_search?search_term=",C2091),H2091)</f>
        <v xml:space="preserve">            Фонарь налобный 1 сверхяркий диод COB 10W, 3режима свечения ( питание: ААА-3шт.)</v>
      </c>
      <c r="C2091" s="31" t="s">
        <v>4522</v>
      </c>
      <c r="D2091" s="12">
        <f t="shared" si="195"/>
        <v>2.028</v>
      </c>
      <c r="E2091" s="84">
        <f t="shared" si="195"/>
        <v>2.028</v>
      </c>
      <c r="F2091" s="74" t="s">
        <v>63</v>
      </c>
      <c r="H2091" s="46" t="s">
        <v>4521</v>
      </c>
      <c r="I2091" s="179">
        <v>1.69</v>
      </c>
      <c r="J2091" s="179">
        <v>1.69</v>
      </c>
      <c r="K2091" s="179">
        <v>1.69</v>
      </c>
      <c r="L2091" s="58" t="s">
        <v>3043</v>
      </c>
      <c r="M2091" s="113" t="s">
        <v>4523</v>
      </c>
      <c r="N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</row>
    <row r="2092" spans="1:101" ht="22.35" customHeight="1" outlineLevel="3">
      <c r="A2092"/>
      <c r="B2092" s="13" t="str">
        <f t="shared" si="199"/>
        <v xml:space="preserve">            Фонарь налобный 1 сверхяркий диод COB 3W, 3режима свечения ( питание: ААА-3шт.)</v>
      </c>
      <c r="C2092" s="31" t="s">
        <v>3461</v>
      </c>
      <c r="D2092" s="12">
        <f t="shared" si="195"/>
        <v>2.3519999999999999</v>
      </c>
      <c r="E2092" s="84">
        <f t="shared" si="195"/>
        <v>2.3519999999999999</v>
      </c>
      <c r="F2092" s="74" t="s">
        <v>63</v>
      </c>
      <c r="H2092" s="46" t="s">
        <v>4524</v>
      </c>
      <c r="I2092" s="179">
        <v>1.96</v>
      </c>
      <c r="J2092" s="179">
        <v>1.96</v>
      </c>
      <c r="K2092" s="179">
        <v>1.96</v>
      </c>
      <c r="L2092" s="58" t="s">
        <v>3043</v>
      </c>
      <c r="M2092" s="113" t="s">
        <v>4559</v>
      </c>
      <c r="N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</row>
    <row r="2093" spans="1:101" ht="22.35" customHeight="1" outlineLevel="3">
      <c r="A2093"/>
      <c r="B2093" s="13" t="str">
        <f t="shared" si="199"/>
        <v xml:space="preserve">            Фонарь налобный FA-6616 с сенсором ( комплект 18650 2шт, З/У) </v>
      </c>
      <c r="C2093" s="31" t="s">
        <v>4266</v>
      </c>
      <c r="D2093" s="12">
        <f t="shared" si="195"/>
        <v>15</v>
      </c>
      <c r="E2093" s="84">
        <f t="shared" si="195"/>
        <v>15</v>
      </c>
      <c r="F2093" s="74" t="s">
        <v>63</v>
      </c>
      <c r="H2093" s="46" t="s">
        <v>4265</v>
      </c>
      <c r="I2093" s="179">
        <v>12.5</v>
      </c>
      <c r="J2093" s="179">
        <v>12.5</v>
      </c>
      <c r="K2093" s="179">
        <v>12.5</v>
      </c>
      <c r="L2093" s="58" t="s">
        <v>3043</v>
      </c>
      <c r="M2093" s="113" t="s">
        <v>1419</v>
      </c>
      <c r="N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</row>
    <row r="2094" spans="1:101" ht="22.35" customHeight="1" outlineLevel="3">
      <c r="A2094"/>
      <c r="B2094" s="13" t="str">
        <f t="shared" si="199"/>
        <v xml:space="preserve">            Фонарь налобный FA-K12 Т6( комплект 18650*2шт, З/У)</v>
      </c>
      <c r="C2094" s="31" t="s">
        <v>4268</v>
      </c>
      <c r="D2094" s="12">
        <f t="shared" si="195"/>
        <v>16.788</v>
      </c>
      <c r="E2094" s="84">
        <f t="shared" si="195"/>
        <v>16.788</v>
      </c>
      <c r="F2094" s="74" t="s">
        <v>63</v>
      </c>
      <c r="H2094" s="46" t="s">
        <v>4267</v>
      </c>
      <c r="I2094" s="179">
        <v>13.99</v>
      </c>
      <c r="J2094" s="179">
        <v>13.99</v>
      </c>
      <c r="K2094" s="179">
        <v>13.99</v>
      </c>
      <c r="L2094" s="58" t="s">
        <v>3043</v>
      </c>
      <c r="M2094" s="113" t="s">
        <v>1419</v>
      </c>
      <c r="N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</row>
    <row r="2095" spans="1:101" ht="22.35" customHeight="1" outlineLevel="3">
      <c r="A2095"/>
      <c r="B2095" s="13" t="str">
        <f t="shared" si="199"/>
        <v xml:space="preserve">            Фонарь налобный HL-006 Т6( комплект 18650*2шт, З/У)</v>
      </c>
      <c r="C2095" s="31" t="s">
        <v>4270</v>
      </c>
      <c r="D2095" s="12">
        <f t="shared" si="195"/>
        <v>21.599999999999998</v>
      </c>
      <c r="E2095" s="84">
        <f t="shared" si="195"/>
        <v>21.599999999999998</v>
      </c>
      <c r="F2095" s="74" t="s">
        <v>63</v>
      </c>
      <c r="H2095" s="46" t="s">
        <v>4269</v>
      </c>
      <c r="I2095" s="179">
        <v>18</v>
      </c>
      <c r="J2095" s="179">
        <v>18</v>
      </c>
      <c r="K2095" s="179">
        <v>18</v>
      </c>
      <c r="L2095" s="58" t="s">
        <v>3043</v>
      </c>
      <c r="M2095" s="113" t="s">
        <v>1419</v>
      </c>
      <c r="N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</row>
    <row r="2096" spans="1:101" ht="22.35" customHeight="1" outlineLevel="3">
      <c r="A2096"/>
      <c r="B2096" s="13" t="str">
        <f t="shared" si="199"/>
        <v xml:space="preserve">            Фонарь налобный HL-8216 ( комплект 18650*2шт, З/У)</v>
      </c>
      <c r="C2096" s="31" t="s">
        <v>4272</v>
      </c>
      <c r="D2096" s="12">
        <f t="shared" si="195"/>
        <v>20.412000000000003</v>
      </c>
      <c r="E2096" s="84">
        <f t="shared" si="195"/>
        <v>20.412000000000003</v>
      </c>
      <c r="F2096" s="74" t="s">
        <v>63</v>
      </c>
      <c r="H2096" s="46" t="s">
        <v>4271</v>
      </c>
      <c r="I2096" s="179">
        <v>17.010000000000002</v>
      </c>
      <c r="J2096" s="179">
        <v>17.010000000000002</v>
      </c>
      <c r="K2096" s="179">
        <v>17.010000000000002</v>
      </c>
      <c r="L2096" s="58" t="s">
        <v>3043</v>
      </c>
      <c r="M2096" s="113" t="s">
        <v>1419</v>
      </c>
      <c r="N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</row>
    <row r="2097" spans="1:101" ht="22.35" customHeight="1" outlineLevel="3">
      <c r="A2097"/>
      <c r="B2097" s="13" t="str">
        <f t="shared" si="199"/>
        <v xml:space="preserve">            Фонарь налобный на АКБ, 3 св.диода Т3, 4 режима свеч. , в компл.18650х2, з/у сеть</v>
      </c>
      <c r="C2097" s="31" t="s">
        <v>4526</v>
      </c>
      <c r="D2097" s="12">
        <f t="shared" si="195"/>
        <v>18.48</v>
      </c>
      <c r="E2097" s="84">
        <f t="shared" si="195"/>
        <v>18.48</v>
      </c>
      <c r="F2097" s="74" t="s">
        <v>63</v>
      </c>
      <c r="H2097" s="46" t="s">
        <v>4525</v>
      </c>
      <c r="I2097" s="179">
        <v>15.4</v>
      </c>
      <c r="J2097" s="179">
        <v>15.4</v>
      </c>
      <c r="K2097" s="179">
        <v>15.4</v>
      </c>
      <c r="L2097" s="58" t="s">
        <v>3043</v>
      </c>
      <c r="M2097" s="113" t="s">
        <v>4527</v>
      </c>
      <c r="N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</row>
    <row r="2098" spans="1:101" ht="22.35" customHeight="1" outlineLevel="3">
      <c r="A2098"/>
      <c r="B2098" s="13" t="str">
        <f t="shared" si="199"/>
        <v xml:space="preserve">            Фонарь налобный на АКБ, 3 св.диода Т3, 4 режима свеч. , в компл.18650х2, з/у сеть+авто</v>
      </c>
      <c r="C2098" s="31" t="s">
        <v>4529</v>
      </c>
      <c r="D2098" s="12">
        <f t="shared" si="195"/>
        <v>21.12</v>
      </c>
      <c r="E2098" s="84">
        <f t="shared" si="195"/>
        <v>21.12</v>
      </c>
      <c r="F2098" s="74" t="s">
        <v>63</v>
      </c>
      <c r="H2098" s="46" t="s">
        <v>4528</v>
      </c>
      <c r="I2098" s="179">
        <v>17.600000000000001</v>
      </c>
      <c r="J2098" s="179">
        <v>17.600000000000001</v>
      </c>
      <c r="K2098" s="179">
        <v>17.600000000000001</v>
      </c>
      <c r="L2098" s="58" t="s">
        <v>3043</v>
      </c>
      <c r="M2098" s="113" t="s">
        <v>4527</v>
      </c>
      <c r="N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</row>
    <row r="2099" spans="1:101" ht="22.35" customHeight="1" outlineLevel="3">
      <c r="A2099"/>
      <c r="B2099" s="13" t="str">
        <f t="shared" si="199"/>
        <v xml:space="preserve">            Фонарь налобный на АКБ, св.диод T3, ZOOM/линза, 3 режима +SOS сигнал, в компл.18650х2, з/у сеть</v>
      </c>
      <c r="C2099" s="31" t="s">
        <v>4531</v>
      </c>
      <c r="D2099" s="12">
        <f t="shared" si="195"/>
        <v>20.376000000000001</v>
      </c>
      <c r="E2099" s="84">
        <f t="shared" si="195"/>
        <v>20.376000000000001</v>
      </c>
      <c r="F2099" s="74" t="s">
        <v>63</v>
      </c>
      <c r="H2099" s="46" t="s">
        <v>4530</v>
      </c>
      <c r="I2099" s="179">
        <v>16.98</v>
      </c>
      <c r="J2099" s="179">
        <v>16.98</v>
      </c>
      <c r="K2099" s="179">
        <v>16.98</v>
      </c>
      <c r="L2099" s="58" t="s">
        <v>3043</v>
      </c>
      <c r="M2099" s="113" t="s">
        <v>4527</v>
      </c>
      <c r="N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</row>
    <row r="2100" spans="1:101" ht="32.85" customHeight="1" outlineLevel="3">
      <c r="A2100"/>
      <c r="B2100" s="13" t="str">
        <f t="shared" si="199"/>
        <v xml:space="preserve">            Фонарь налобный на АКБ, св.диод T6, ZOOM ТРЕЩЕТКА/линза, 3 режима +SOS сигн,в компл.18650х2,з/у сеть</v>
      </c>
      <c r="C2100" s="31" t="s">
        <v>4533</v>
      </c>
      <c r="D2100" s="12">
        <f t="shared" si="195"/>
        <v>22.787999999999997</v>
      </c>
      <c r="E2100" s="84">
        <f t="shared" si="195"/>
        <v>22.787999999999997</v>
      </c>
      <c r="F2100" s="74" t="s">
        <v>63</v>
      </c>
      <c r="H2100" s="46" t="s">
        <v>4532</v>
      </c>
      <c r="I2100" s="179">
        <v>18.989999999999998</v>
      </c>
      <c r="J2100" s="179">
        <v>18.989999999999998</v>
      </c>
      <c r="K2100" s="179">
        <v>18.989999999999998</v>
      </c>
      <c r="L2100" s="58" t="s">
        <v>3043</v>
      </c>
      <c r="M2100" s="113" t="s">
        <v>4527</v>
      </c>
      <c r="N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</row>
    <row r="2101" spans="1:101" ht="22.35" customHeight="1" outlineLevel="3">
      <c r="A2101"/>
      <c r="B2101" s="13" t="str">
        <f t="shared" si="199"/>
        <v xml:space="preserve">            Фонарь налобный на АКБ, св.диод T6, ZOOM/линза, 3 режима +SOS сигнал, в компл.18650х2, з/у сеть</v>
      </c>
      <c r="C2101" s="31" t="s">
        <v>4535</v>
      </c>
      <c r="D2101" s="12">
        <f t="shared" si="195"/>
        <v>21.12</v>
      </c>
      <c r="E2101" s="84">
        <f t="shared" si="195"/>
        <v>21.12</v>
      </c>
      <c r="F2101" s="74" t="s">
        <v>63</v>
      </c>
      <c r="H2101" s="46" t="s">
        <v>4534</v>
      </c>
      <c r="I2101" s="179">
        <v>17.600000000000001</v>
      </c>
      <c r="J2101" s="179">
        <v>17.600000000000001</v>
      </c>
      <c r="K2101" s="179">
        <v>17.600000000000001</v>
      </c>
      <c r="L2101" s="58" t="s">
        <v>3043</v>
      </c>
      <c r="M2101" s="113" t="s">
        <v>4527</v>
      </c>
      <c r="N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</row>
    <row r="2102" spans="1:101" ht="22.35" customHeight="1" outlineLevel="3">
      <c r="A2102"/>
      <c r="B2102" s="13" t="str">
        <f t="shared" si="199"/>
        <v xml:space="preserve">            Фонарь налобный, один светодиод,  пластиковый корпус с водоотталкивающей поверхностью /60</v>
      </c>
      <c r="C2102" s="32">
        <v>8206</v>
      </c>
      <c r="D2102" s="12">
        <f t="shared" si="195"/>
        <v>3.1680000000000001</v>
      </c>
      <c r="E2102" s="84">
        <f t="shared" si="195"/>
        <v>3.1680000000000001</v>
      </c>
      <c r="F2102" s="74" t="s">
        <v>63</v>
      </c>
      <c r="H2102" s="46" t="s">
        <v>3463</v>
      </c>
      <c r="I2102" s="179">
        <v>2.64</v>
      </c>
      <c r="J2102" s="179">
        <v>2.64</v>
      </c>
      <c r="K2102" s="179">
        <v>2.64</v>
      </c>
      <c r="L2102" s="58" t="s">
        <v>3043</v>
      </c>
      <c r="M2102" s="113" t="s">
        <v>3464</v>
      </c>
      <c r="N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</row>
    <row r="2103" spans="1:101" ht="22.35" customHeight="1" outlineLevel="3">
      <c r="A2103"/>
      <c r="B2103" s="13" t="str">
        <f t="shared" si="199"/>
        <v xml:space="preserve">            Фонарь турист. налобный 8206 1LED 0,5W 3*ААА (в компл. не вх.), регул. фокус, 3 режима свечения</v>
      </c>
      <c r="C2103" s="32">
        <v>20386</v>
      </c>
      <c r="D2103" s="12">
        <f t="shared" si="195"/>
        <v>5.2320000000000002</v>
      </c>
      <c r="E2103" s="84">
        <f t="shared" si="195"/>
        <v>4.3559999999999999</v>
      </c>
      <c r="F2103" s="74" t="s">
        <v>63</v>
      </c>
      <c r="H2103" s="46" t="s">
        <v>1234</v>
      </c>
      <c r="I2103" s="47">
        <v>4.3600000000000003</v>
      </c>
      <c r="J2103" s="47">
        <v>3.63</v>
      </c>
      <c r="K2103" s="179">
        <v>4.8</v>
      </c>
      <c r="L2103" s="58" t="s">
        <v>3043</v>
      </c>
      <c r="M2103" s="113" t="s">
        <v>1424</v>
      </c>
      <c r="N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</row>
    <row r="2104" spans="1:101" ht="22.35" customHeight="1" outlineLevel="3">
      <c r="A2104"/>
      <c r="B2104" s="13" t="str">
        <f t="shared" si="199"/>
        <v xml:space="preserve">            Фонарь турист. налобный CH-2027 3LEDx 1W 3хААА (в компл. не входят), диоды СОВ</v>
      </c>
      <c r="C2104" s="31" t="s">
        <v>1236</v>
      </c>
      <c r="D2104" s="12">
        <f t="shared" si="195"/>
        <v>8.8559999999999999</v>
      </c>
      <c r="E2104" s="84">
        <f t="shared" si="195"/>
        <v>7.38</v>
      </c>
      <c r="F2104" s="74" t="s">
        <v>63</v>
      </c>
      <c r="H2104" s="46" t="s">
        <v>1235</v>
      </c>
      <c r="I2104" s="47">
        <v>7.38</v>
      </c>
      <c r="J2104" s="47">
        <v>6.15</v>
      </c>
      <c r="K2104" s="179">
        <v>8.1199999999999992</v>
      </c>
      <c r="L2104" s="58" t="s">
        <v>3043</v>
      </c>
      <c r="M2104" s="113" t="s">
        <v>1418</v>
      </c>
      <c r="N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</row>
    <row r="2105" spans="1:101" ht="12.6" customHeight="1" outlineLevel="2">
      <c r="A2105"/>
      <c r="B2105" s="35" t="s">
        <v>3465</v>
      </c>
      <c r="C2105" s="29"/>
      <c r="D2105" s="29"/>
      <c r="E2105" s="29"/>
      <c r="F2105" s="29"/>
      <c r="G2105" s="29"/>
      <c r="H2105" s="49"/>
      <c r="I2105" s="49"/>
      <c r="J2105" s="49"/>
      <c r="K2105" s="29"/>
      <c r="L2105" s="29"/>
      <c r="M2105" s="29"/>
      <c r="N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</row>
    <row r="2106" spans="1:101" ht="22.35" customHeight="1" outlineLevel="3">
      <c r="A2106"/>
      <c r="B2106" s="13" t="str">
        <f t="shared" ref="B2106:B2124" si="200">HYPERLINK(CONCATENATE("http://belpult.by/site_search?search_term=",C2106),H2106)</f>
        <v xml:space="preserve">            Многофункц. светодиодный  фонарь, 3 реж. . Молоток+нож , металл, инд. упак., АКБ (POWERBANK) 2000</v>
      </c>
      <c r="C2106" s="31" t="s">
        <v>3478</v>
      </c>
      <c r="D2106" s="12">
        <f t="shared" si="195"/>
        <v>28.776</v>
      </c>
      <c r="E2106" s="84">
        <f t="shared" si="195"/>
        <v>28.776</v>
      </c>
      <c r="F2106" s="74" t="s">
        <v>63</v>
      </c>
      <c r="H2106" s="46" t="s">
        <v>3485</v>
      </c>
      <c r="I2106" s="179">
        <v>23.98</v>
      </c>
      <c r="J2106" s="179">
        <v>23.98</v>
      </c>
      <c r="K2106" s="179">
        <v>23.98</v>
      </c>
      <c r="L2106" s="59" t="s">
        <v>3044</v>
      </c>
      <c r="M2106" s="113" t="s">
        <v>3479</v>
      </c>
      <c r="N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</row>
    <row r="2107" spans="1:101" ht="22.35" customHeight="1" outlineLevel="3">
      <c r="A2107"/>
      <c r="B2107" s="13" t="str">
        <f t="shared" si="200"/>
        <v xml:space="preserve">            Ручной  фонарик FA-101B-T6 ( комплект АКБ 18650, касета 3*ААА, З/У) </v>
      </c>
      <c r="C2107" s="31" t="s">
        <v>4274</v>
      </c>
      <c r="D2107" s="12">
        <f t="shared" si="195"/>
        <v>19.8</v>
      </c>
      <c r="E2107" s="84">
        <f t="shared" si="195"/>
        <v>19.8</v>
      </c>
      <c r="F2107" s="74" t="s">
        <v>63</v>
      </c>
      <c r="H2107" s="46" t="s">
        <v>4273</v>
      </c>
      <c r="I2107" s="179">
        <v>16.5</v>
      </c>
      <c r="J2107" s="179">
        <v>16.5</v>
      </c>
      <c r="K2107" s="179">
        <v>16.5</v>
      </c>
      <c r="L2107" s="59" t="s">
        <v>3044</v>
      </c>
      <c r="M2107" s="113" t="s">
        <v>1419</v>
      </c>
      <c r="N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</row>
    <row r="2108" spans="1:101" ht="22.35" customHeight="1" outlineLevel="3">
      <c r="A2108"/>
      <c r="B2108" s="13" t="str">
        <f t="shared" si="200"/>
        <v xml:space="preserve">            Ручной  фонарик FA-T6-1  ( комплект АКБ 18650, З/У) </v>
      </c>
      <c r="C2108" s="31" t="s">
        <v>4276</v>
      </c>
      <c r="D2108" s="12">
        <f t="shared" si="195"/>
        <v>19.187999999999999</v>
      </c>
      <c r="E2108" s="84">
        <f t="shared" si="195"/>
        <v>19.187999999999999</v>
      </c>
      <c r="F2108" s="74" t="s">
        <v>63</v>
      </c>
      <c r="H2108" s="46" t="s">
        <v>4275</v>
      </c>
      <c r="I2108" s="179">
        <v>15.99</v>
      </c>
      <c r="J2108" s="179">
        <v>15.99</v>
      </c>
      <c r="K2108" s="179">
        <v>15.99</v>
      </c>
      <c r="L2108" s="59" t="s">
        <v>3044</v>
      </c>
      <c r="M2108" s="113" t="s">
        <v>1419</v>
      </c>
      <c r="N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</row>
    <row r="2109" spans="1:101" ht="22.35" customHeight="1" outlineLevel="3">
      <c r="A2109"/>
      <c r="B2109" s="13" t="str">
        <f t="shared" si="200"/>
        <v xml:space="preserve">            Ручной  фонарик HL-110 ( комплект АКБ 18650, касета 3*ААА, З/У)</v>
      </c>
      <c r="C2109" s="31" t="s">
        <v>4278</v>
      </c>
      <c r="D2109" s="12">
        <f t="shared" si="195"/>
        <v>10.188000000000001</v>
      </c>
      <c r="E2109" s="84">
        <f t="shared" si="195"/>
        <v>10.188000000000001</v>
      </c>
      <c r="F2109" s="74" t="s">
        <v>63</v>
      </c>
      <c r="H2109" s="46" t="s">
        <v>4277</v>
      </c>
      <c r="I2109" s="179">
        <v>8.49</v>
      </c>
      <c r="J2109" s="179">
        <v>8.49</v>
      </c>
      <c r="K2109" s="179">
        <v>8.49</v>
      </c>
      <c r="L2109" s="59" t="s">
        <v>3044</v>
      </c>
      <c r="M2109" s="113" t="s">
        <v>1419</v>
      </c>
      <c r="N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</row>
    <row r="2110" spans="1:101" ht="22.35" customHeight="1" outlineLevel="3">
      <c r="A2110"/>
      <c r="B2110" s="13" t="str">
        <f t="shared" si="200"/>
        <v xml:space="preserve">            Ручной  фонарик HL-W545  ( комплект АКБ 18650,  USB шнур) </v>
      </c>
      <c r="C2110" s="31" t="s">
        <v>4280</v>
      </c>
      <c r="D2110" s="12">
        <f t="shared" si="195"/>
        <v>14.388</v>
      </c>
      <c r="E2110" s="84">
        <f t="shared" si="195"/>
        <v>14.388</v>
      </c>
      <c r="F2110" s="74" t="s">
        <v>63</v>
      </c>
      <c r="H2110" s="46" t="s">
        <v>4279</v>
      </c>
      <c r="I2110" s="179">
        <v>11.99</v>
      </c>
      <c r="J2110" s="179">
        <v>11.99</v>
      </c>
      <c r="K2110" s="179">
        <v>11.99</v>
      </c>
      <c r="L2110" s="59" t="s">
        <v>3044</v>
      </c>
      <c r="M2110" s="113" t="s">
        <v>1419</v>
      </c>
      <c r="N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</row>
    <row r="2111" spans="1:101" ht="11.85" customHeight="1" outlineLevel="3">
      <c r="A2111"/>
      <c r="B2111" s="13" t="str">
        <f t="shared" si="200"/>
        <v xml:space="preserve">            Ручной фонарик металл HL-810</v>
      </c>
      <c r="C2111" s="31" t="s">
        <v>4282</v>
      </c>
      <c r="D2111" s="12">
        <f t="shared" si="195"/>
        <v>5.7</v>
      </c>
      <c r="E2111" s="84">
        <f t="shared" si="195"/>
        <v>5.7</v>
      </c>
      <c r="F2111" s="74" t="s">
        <v>63</v>
      </c>
      <c r="H2111" s="46" t="s">
        <v>4281</v>
      </c>
      <c r="I2111" s="179">
        <v>4.75</v>
      </c>
      <c r="J2111" s="179">
        <v>4.75</v>
      </c>
      <c r="K2111" s="179">
        <v>4.75</v>
      </c>
      <c r="L2111" s="59" t="s">
        <v>3044</v>
      </c>
      <c r="M2111" s="113" t="s">
        <v>4186</v>
      </c>
      <c r="N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</row>
    <row r="2112" spans="1:101" ht="11.85" customHeight="1" outlineLevel="3">
      <c r="A2112"/>
      <c r="B2112" s="13" t="str">
        <f t="shared" si="200"/>
        <v xml:space="preserve">            Ручной фонарик металл HL-812</v>
      </c>
      <c r="C2112" s="31" t="s">
        <v>4284</v>
      </c>
      <c r="D2112" s="12">
        <f t="shared" si="195"/>
        <v>5.7</v>
      </c>
      <c r="E2112" s="84">
        <f t="shared" si="195"/>
        <v>5.7</v>
      </c>
      <c r="F2112" s="74" t="s">
        <v>63</v>
      </c>
      <c r="H2112" s="46" t="s">
        <v>4283</v>
      </c>
      <c r="I2112" s="179">
        <v>4.75</v>
      </c>
      <c r="J2112" s="179">
        <v>4.75</v>
      </c>
      <c r="K2112" s="179">
        <v>4.75</v>
      </c>
      <c r="L2112" s="59" t="s">
        <v>3044</v>
      </c>
      <c r="M2112" s="113" t="s">
        <v>4186</v>
      </c>
      <c r="N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</row>
    <row r="2113" spans="1:101" ht="22.35" customHeight="1" outlineLevel="3">
      <c r="A2113"/>
      <c r="B2113" s="13" t="str">
        <f t="shared" si="200"/>
        <v xml:space="preserve">            Ручной фонарь "КОСМОС" аккум,  5 с/диодов, HG-528-5</v>
      </c>
      <c r="C2113" s="31" t="s">
        <v>3981</v>
      </c>
      <c r="D2113" s="12">
        <f t="shared" si="195"/>
        <v>3.3479999999999999</v>
      </c>
      <c r="E2113" s="84">
        <f t="shared" si="195"/>
        <v>3.3479999999999999</v>
      </c>
      <c r="F2113" s="74" t="s">
        <v>63</v>
      </c>
      <c r="H2113" s="46" t="s">
        <v>3980</v>
      </c>
      <c r="I2113" s="179">
        <v>2.79</v>
      </c>
      <c r="J2113" s="179">
        <v>2.79</v>
      </c>
      <c r="K2113" s="179">
        <v>2.79</v>
      </c>
      <c r="L2113" s="59" t="s">
        <v>3044</v>
      </c>
      <c r="M2113" s="113" t="s">
        <v>3949</v>
      </c>
      <c r="N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</row>
    <row r="2114" spans="1:101" ht="11.85" customHeight="1" outlineLevel="3">
      <c r="A2114"/>
      <c r="B2114" s="13" t="str">
        <f t="shared" si="200"/>
        <v xml:space="preserve">            Фонарь 1 с/диод ZOOM, металл, клипса</v>
      </c>
      <c r="C2114" s="32">
        <v>509</v>
      </c>
      <c r="D2114" s="12">
        <f t="shared" si="195"/>
        <v>4.8</v>
      </c>
      <c r="E2114" s="84">
        <f t="shared" si="195"/>
        <v>4.8</v>
      </c>
      <c r="F2114" s="74" t="s">
        <v>63</v>
      </c>
      <c r="H2114" s="46" t="s">
        <v>3466</v>
      </c>
      <c r="I2114" s="179">
        <v>4</v>
      </c>
      <c r="J2114" s="179">
        <v>4</v>
      </c>
      <c r="K2114" s="179">
        <v>4</v>
      </c>
      <c r="L2114" s="59" t="s">
        <v>3044</v>
      </c>
      <c r="M2114" s="113" t="s">
        <v>3462</v>
      </c>
      <c r="N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</row>
    <row r="2115" spans="1:101" ht="22.35" customHeight="1" outlineLevel="3">
      <c r="A2115"/>
      <c r="B2115" s="13" t="str">
        <f t="shared" si="200"/>
        <v xml:space="preserve">            Фонарь 1 с/диод ZOOM, металл, питание: АКБ, зарядка от USB 5V</v>
      </c>
      <c r="C2115" s="31" t="s">
        <v>3468</v>
      </c>
      <c r="D2115" s="12">
        <f t="shared" si="195"/>
        <v>6.2280000000000006</v>
      </c>
      <c r="E2115" s="84">
        <f t="shared" si="195"/>
        <v>6.2280000000000006</v>
      </c>
      <c r="F2115" s="74" t="s">
        <v>63</v>
      </c>
      <c r="H2115" s="46" t="s">
        <v>3467</v>
      </c>
      <c r="I2115" s="179">
        <v>5.19</v>
      </c>
      <c r="J2115" s="179">
        <v>5.19</v>
      </c>
      <c r="K2115" s="179">
        <v>5.19</v>
      </c>
      <c r="L2115" s="59" t="s">
        <v>3044</v>
      </c>
      <c r="M2115" s="113" t="s">
        <v>3469</v>
      </c>
      <c r="N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</row>
    <row r="2116" spans="1:101" ht="11.85" customHeight="1" outlineLevel="3">
      <c r="A2116"/>
      <c r="B2116" s="13" t="str">
        <f t="shared" si="200"/>
        <v xml:space="preserve">            Фонарь 1 с/диод, металл, бок. кнопка</v>
      </c>
      <c r="C2116" s="31" t="s">
        <v>3471</v>
      </c>
      <c r="D2116" s="12">
        <f t="shared" si="195"/>
        <v>6.6</v>
      </c>
      <c r="E2116" s="84">
        <f t="shared" si="195"/>
        <v>6.6</v>
      </c>
      <c r="F2116" s="74" t="s">
        <v>63</v>
      </c>
      <c r="H2116" s="46" t="s">
        <v>3470</v>
      </c>
      <c r="I2116" s="179">
        <v>5.5</v>
      </c>
      <c r="J2116" s="179">
        <v>5.5</v>
      </c>
      <c r="K2116" s="179">
        <v>5.5</v>
      </c>
      <c r="L2116" s="59" t="s">
        <v>3044</v>
      </c>
      <c r="M2116" s="113" t="s">
        <v>3472</v>
      </c>
      <c r="N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</row>
    <row r="2117" spans="1:101" ht="22.35" customHeight="1" outlineLevel="3">
      <c r="A2117"/>
      <c r="B2117" s="13" t="str">
        <f t="shared" si="200"/>
        <v xml:space="preserve">            Фонарь 9с/диодов, металл,  шоубокс 24шт, питание: батарейки ААА-3шт.</v>
      </c>
      <c r="C2117" s="32">
        <v>608</v>
      </c>
      <c r="D2117" s="12">
        <f t="shared" si="195"/>
        <v>1.1879999999999999</v>
      </c>
      <c r="E2117" s="84">
        <f t="shared" si="195"/>
        <v>1.1879999999999999</v>
      </c>
      <c r="F2117" s="74" t="s">
        <v>63</v>
      </c>
      <c r="H2117" s="46" t="s">
        <v>3473</v>
      </c>
      <c r="I2117" s="179">
        <v>0.99</v>
      </c>
      <c r="J2117" s="179">
        <v>0.99</v>
      </c>
      <c r="K2117" s="179">
        <v>0.99</v>
      </c>
      <c r="L2117" s="59" t="s">
        <v>3044</v>
      </c>
      <c r="M2117" s="113" t="s">
        <v>3462</v>
      </c>
      <c r="N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</row>
    <row r="2118" spans="1:101" ht="22.35" customHeight="1" outlineLevel="3">
      <c r="A2118"/>
      <c r="B2118" s="13" t="str">
        <f t="shared" si="200"/>
        <v xml:space="preserve">            Фонарь ручной FA-3409 СВЕРХ-ЯРКИЙ 1с/диод Т6  питание 18650-2шт.</v>
      </c>
      <c r="C2118" s="31" t="s">
        <v>4286</v>
      </c>
      <c r="D2118" s="12">
        <f t="shared" si="195"/>
        <v>27.587999999999997</v>
      </c>
      <c r="E2118" s="84">
        <f t="shared" si="195"/>
        <v>27.587999999999997</v>
      </c>
      <c r="F2118" s="74" t="s">
        <v>63</v>
      </c>
      <c r="H2118" s="46" t="s">
        <v>4285</v>
      </c>
      <c r="I2118" s="179">
        <v>22.99</v>
      </c>
      <c r="J2118" s="179">
        <v>22.99</v>
      </c>
      <c r="K2118" s="179">
        <v>22.99</v>
      </c>
      <c r="L2118" s="59" t="s">
        <v>3044</v>
      </c>
      <c r="M2118" s="113" t="s">
        <v>1419</v>
      </c>
      <c r="N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</row>
    <row r="2119" spans="1:101" ht="22.35" customHeight="1" outlineLevel="3">
      <c r="A2119"/>
      <c r="B2119" s="13" t="str">
        <f t="shared" si="200"/>
        <v xml:space="preserve">            Фонарь ручной FA-633 СВЕРХЯРКИЙ 3с/диод Т6  питание 18650-3шт.</v>
      </c>
      <c r="C2119" s="31" t="s">
        <v>4288</v>
      </c>
      <c r="D2119" s="12">
        <f t="shared" si="195"/>
        <v>32.387999999999998</v>
      </c>
      <c r="E2119" s="84">
        <f t="shared" si="195"/>
        <v>32.387999999999998</v>
      </c>
      <c r="F2119" s="74" t="s">
        <v>63</v>
      </c>
      <c r="H2119" s="46" t="s">
        <v>4287</v>
      </c>
      <c r="I2119" s="179">
        <v>26.99</v>
      </c>
      <c r="J2119" s="179">
        <v>26.99</v>
      </c>
      <c r="K2119" s="179">
        <v>26.99</v>
      </c>
      <c r="L2119" s="59" t="s">
        <v>3044</v>
      </c>
      <c r="M2119" s="113" t="s">
        <v>1419</v>
      </c>
      <c r="N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</row>
    <row r="2120" spans="1:101" ht="22.35" customHeight="1" outlineLevel="3">
      <c r="A2120"/>
      <c r="B2120" s="13" t="str">
        <f t="shared" si="200"/>
        <v xml:space="preserve">            Фонарь тур.динамо ESEN29 1LED*1.5W 3*ААА(в компл.не вх.)солн.панель БЕЗ УП.(шоу-бокс) цвета</v>
      </c>
      <c r="C2120" s="31" t="s">
        <v>1229</v>
      </c>
      <c r="D2120" s="12">
        <f t="shared" si="195"/>
        <v>9.0719999999999992</v>
      </c>
      <c r="E2120" s="84">
        <f t="shared" si="195"/>
        <v>7.56</v>
      </c>
      <c r="F2120" s="74" t="s">
        <v>63</v>
      </c>
      <c r="H2120" s="46" t="s">
        <v>1228</v>
      </c>
      <c r="I2120" s="47">
        <v>7.56</v>
      </c>
      <c r="J2120" s="47">
        <v>6.3</v>
      </c>
      <c r="K2120" s="179">
        <v>8.32</v>
      </c>
      <c r="L2120" s="58" t="s">
        <v>3043</v>
      </c>
      <c r="M2120" s="113" t="s">
        <v>1418</v>
      </c>
      <c r="N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</row>
    <row r="2121" spans="1:101" ht="22.35" customHeight="1" outlineLevel="3">
      <c r="A2121"/>
      <c r="B2121" s="13" t="str">
        <f t="shared" si="200"/>
        <v xml:space="preserve">            Фонарь универс. классич. светод. M3000 9LED 1Вт 3*ААА (в компл. не вх.) БЕЗ УПАКОВКИ (шоу-бокс)</v>
      </c>
      <c r="C2121" s="32">
        <v>20380</v>
      </c>
      <c r="D2121" s="12">
        <f t="shared" si="195"/>
        <v>2.76</v>
      </c>
      <c r="E2121" s="84">
        <f t="shared" si="195"/>
        <v>2.3039999999999998</v>
      </c>
      <c r="F2121" s="74" t="s">
        <v>63</v>
      </c>
      <c r="H2121" s="46" t="s">
        <v>1237</v>
      </c>
      <c r="I2121" s="47">
        <v>2.2999999999999998</v>
      </c>
      <c r="J2121" s="47">
        <v>1.92</v>
      </c>
      <c r="K2121" s="179">
        <v>2.5299999999999998</v>
      </c>
      <c r="L2121" s="58" t="s">
        <v>3043</v>
      </c>
      <c r="M2121" s="113" t="s">
        <v>1424</v>
      </c>
      <c r="N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</row>
    <row r="2122" spans="1:101" ht="22.35" customHeight="1" outlineLevel="3">
      <c r="A2122"/>
      <c r="B2122" s="13" t="str">
        <f t="shared" si="200"/>
        <v xml:space="preserve">            Фонарь универс. классич. светод. S9 9LED 1W 3*AAA (в компл. не вх.), 3 режима свечения</v>
      </c>
      <c r="C2122" s="31" t="s">
        <v>1239</v>
      </c>
      <c r="D2122" s="12">
        <f t="shared" si="195"/>
        <v>6.3119999999999994</v>
      </c>
      <c r="E2122" s="84">
        <f t="shared" si="195"/>
        <v>5.2559999999999993</v>
      </c>
      <c r="F2122" s="74" t="s">
        <v>63</v>
      </c>
      <c r="H2122" s="46" t="s">
        <v>1238</v>
      </c>
      <c r="I2122" s="47">
        <v>5.26</v>
      </c>
      <c r="J2122" s="47">
        <v>4.38</v>
      </c>
      <c r="K2122" s="179">
        <v>5.79</v>
      </c>
      <c r="L2122" s="58" t="s">
        <v>3043</v>
      </c>
      <c r="M2122" s="113" t="s">
        <v>1418</v>
      </c>
      <c r="N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</row>
    <row r="2123" spans="1:101" ht="22.35" customHeight="1" outlineLevel="3">
      <c r="A2123"/>
      <c r="B2123" s="13" t="str">
        <f t="shared" si="200"/>
        <v xml:space="preserve">            Фонарь универс. классический светодиодный 1LED, пластик, шоубокс 24шт.  питание 3*ААА</v>
      </c>
      <c r="C2123" s="31" t="s">
        <v>3475</v>
      </c>
      <c r="D2123" s="12">
        <f t="shared" ref="D2123:E2177" si="201">PRODUCT(I2123,1.2)</f>
        <v>1.7999999999999998</v>
      </c>
      <c r="E2123" s="84">
        <f t="shared" si="201"/>
        <v>1.7999999999999998</v>
      </c>
      <c r="F2123" s="74" t="s">
        <v>63</v>
      </c>
      <c r="H2123" s="46" t="s">
        <v>3474</v>
      </c>
      <c r="I2123" s="179">
        <v>1.5</v>
      </c>
      <c r="J2123" s="179">
        <v>1.5</v>
      </c>
      <c r="K2123" s="179">
        <v>1.5</v>
      </c>
      <c r="L2123" s="59" t="s">
        <v>3044</v>
      </c>
      <c r="M2123" s="113" t="s">
        <v>3462</v>
      </c>
      <c r="N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</row>
    <row r="2124" spans="1:101" ht="22.35" customHeight="1" outlineLevel="3">
      <c r="A2124"/>
      <c r="B2124" s="13" t="str">
        <f t="shared" si="200"/>
        <v xml:space="preserve">            Фонарь универс. классичуский светодиодный 9LED, пластик, шоубокс 24шт.  питание 3*ААА </v>
      </c>
      <c r="C2124" s="31" t="s">
        <v>3477</v>
      </c>
      <c r="D2124" s="12">
        <f t="shared" si="201"/>
        <v>1.452</v>
      </c>
      <c r="E2124" s="84">
        <f t="shared" si="201"/>
        <v>1.452</v>
      </c>
      <c r="F2124" s="74" t="s">
        <v>63</v>
      </c>
      <c r="H2124" s="46" t="s">
        <v>3476</v>
      </c>
      <c r="I2124" s="179">
        <v>1.21</v>
      </c>
      <c r="J2124" s="179">
        <v>1.21</v>
      </c>
      <c r="K2124" s="179">
        <v>1.21</v>
      </c>
      <c r="L2124" s="59" t="s">
        <v>3044</v>
      </c>
      <c r="M2124" s="113" t="s">
        <v>3462</v>
      </c>
      <c r="N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</row>
    <row r="2125" spans="1:101" ht="24.6" customHeight="1" outlineLevel="1">
      <c r="A2125"/>
      <c r="B2125" s="67" t="s">
        <v>4130</v>
      </c>
      <c r="C2125" s="68"/>
      <c r="D2125" s="68"/>
      <c r="E2125" s="68"/>
      <c r="F2125" s="68"/>
      <c r="G2125" s="68"/>
      <c r="H2125" s="117"/>
      <c r="I2125" s="117"/>
      <c r="J2125" s="117"/>
      <c r="K2125" s="68"/>
      <c r="L2125" s="68"/>
      <c r="M2125" s="68"/>
      <c r="N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</row>
    <row r="2126" spans="1:101" ht="22.35" customHeight="1" outlineLevel="2">
      <c r="A2126"/>
      <c r="B2126" s="13" t="str">
        <f t="shared" ref="B2126:B2130" si="202">HYPERLINK(CONCATENATE("http://belpult.by/site_search?search_term=",C2126),H2126)</f>
        <v xml:space="preserve">        Автодержатель Hoco CA23 универсальный цвет: черный</v>
      </c>
      <c r="C2126" s="32">
        <v>5586</v>
      </c>
      <c r="D2126" s="12">
        <f t="shared" si="201"/>
        <v>22.536000000000001</v>
      </c>
      <c r="E2126" s="84">
        <f t="shared" si="201"/>
        <v>18.78</v>
      </c>
      <c r="F2126" s="74" t="s">
        <v>63</v>
      </c>
      <c r="H2126" s="46" t="s">
        <v>4131</v>
      </c>
      <c r="I2126" s="47">
        <v>18.78</v>
      </c>
      <c r="J2126" s="47">
        <v>15.65</v>
      </c>
      <c r="K2126" s="179">
        <v>16.920000000000002</v>
      </c>
      <c r="L2126" s="59" t="s">
        <v>3044</v>
      </c>
      <c r="M2126" s="113" t="s">
        <v>1419</v>
      </c>
      <c r="N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</row>
    <row r="2127" spans="1:101" ht="22.35" customHeight="1" outlineLevel="2">
      <c r="A2127"/>
      <c r="B2127" s="13" t="str">
        <f t="shared" si="202"/>
        <v xml:space="preserve">        Автодержатель Hoco CA26 универсальный цвет: черный</v>
      </c>
      <c r="C2127" s="32">
        <v>3032</v>
      </c>
      <c r="D2127" s="12">
        <f t="shared" si="201"/>
        <v>17.904</v>
      </c>
      <c r="E2127" s="84">
        <f t="shared" si="201"/>
        <v>14.915999999999999</v>
      </c>
      <c r="F2127" s="74" t="s">
        <v>63</v>
      </c>
      <c r="H2127" s="46" t="s">
        <v>4132</v>
      </c>
      <c r="I2127" s="47">
        <v>14.92</v>
      </c>
      <c r="J2127" s="47">
        <v>12.43</v>
      </c>
      <c r="K2127" s="179">
        <v>13.42</v>
      </c>
      <c r="L2127" s="58" t="s">
        <v>3043</v>
      </c>
      <c r="M2127" s="113" t="s">
        <v>1419</v>
      </c>
      <c r="N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</row>
    <row r="2128" spans="1:101" ht="22.35" customHeight="1" outlineLevel="2">
      <c r="A2128"/>
      <c r="B2128" s="13" t="str">
        <f t="shared" si="202"/>
        <v xml:space="preserve">        Автодержатель Hoco CA38 универсальный цвет: черный-серый</v>
      </c>
      <c r="C2128" s="32">
        <v>6345</v>
      </c>
      <c r="D2128" s="12">
        <f t="shared" si="201"/>
        <v>11.016</v>
      </c>
      <c r="E2128" s="84">
        <f t="shared" si="201"/>
        <v>9.18</v>
      </c>
      <c r="F2128" s="74" t="s">
        <v>63</v>
      </c>
      <c r="H2128" s="46" t="s">
        <v>4133</v>
      </c>
      <c r="I2128" s="47">
        <v>9.18</v>
      </c>
      <c r="J2128" s="47">
        <v>7.65</v>
      </c>
      <c r="K2128" s="179">
        <v>8.25</v>
      </c>
      <c r="L2128" s="58" t="s">
        <v>3043</v>
      </c>
      <c r="M2128" s="113" t="s">
        <v>1419</v>
      </c>
      <c r="N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</row>
    <row r="2129" spans="1:101" ht="22.35" customHeight="1" outlineLevel="2">
      <c r="A2129"/>
      <c r="B2129" s="13" t="str">
        <f t="shared" si="202"/>
        <v xml:space="preserve">        Автодержатель Hoco CA5 универсальный с присоской (ширина 85mm) желтый</v>
      </c>
      <c r="C2129" s="32">
        <v>1758</v>
      </c>
      <c r="D2129" s="12">
        <f t="shared" si="201"/>
        <v>10.607999999999999</v>
      </c>
      <c r="E2129" s="84">
        <f t="shared" si="201"/>
        <v>8.8439999999999994</v>
      </c>
      <c r="F2129" s="74" t="s">
        <v>63</v>
      </c>
      <c r="H2129" s="46" t="s">
        <v>4134</v>
      </c>
      <c r="I2129" s="47">
        <v>8.84</v>
      </c>
      <c r="J2129" s="47">
        <v>7.37</v>
      </c>
      <c r="K2129" s="179">
        <v>7.96</v>
      </c>
      <c r="L2129" s="58" t="s">
        <v>3043</v>
      </c>
      <c r="M2129" s="113" t="s">
        <v>1419</v>
      </c>
      <c r="N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</row>
    <row r="2130" spans="1:101" ht="22.35" customHeight="1" outlineLevel="2">
      <c r="A2130"/>
      <c r="B2130" s="13" t="str">
        <f t="shared" si="202"/>
        <v xml:space="preserve">        Автодержатель Hoco CPH01 универсальный в решетку черный</v>
      </c>
      <c r="C2130" s="32">
        <v>8223</v>
      </c>
      <c r="D2130" s="12">
        <f t="shared" si="201"/>
        <v>6.6119999999999992</v>
      </c>
      <c r="E2130" s="84">
        <f t="shared" si="201"/>
        <v>5.508</v>
      </c>
      <c r="F2130" s="74" t="s">
        <v>63</v>
      </c>
      <c r="H2130" s="46" t="s">
        <v>4135</v>
      </c>
      <c r="I2130" s="47">
        <v>5.51</v>
      </c>
      <c r="J2130" s="47">
        <v>4.59</v>
      </c>
      <c r="K2130" s="179">
        <v>4.95</v>
      </c>
      <c r="L2130" s="58" t="s">
        <v>3043</v>
      </c>
      <c r="M2130" s="113" t="s">
        <v>1419</v>
      </c>
      <c r="N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</row>
    <row r="2131" spans="1:101" ht="24.6" customHeight="1" outlineLevel="1">
      <c r="A2131"/>
      <c r="B2131" s="67" t="s">
        <v>1</v>
      </c>
      <c r="C2131" s="68"/>
      <c r="D2131" s="68"/>
      <c r="E2131" s="68"/>
      <c r="F2131" s="68"/>
      <c r="G2131" s="68"/>
      <c r="H2131" s="117"/>
      <c r="I2131" s="117"/>
      <c r="J2131" s="117"/>
      <c r="K2131" s="68"/>
      <c r="L2131" s="68"/>
      <c r="M2131" s="68"/>
      <c r="N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</row>
    <row r="2132" spans="1:101" ht="12.6" customHeight="1" outlineLevel="2">
      <c r="A2132"/>
      <c r="B2132" s="35" t="s">
        <v>57</v>
      </c>
      <c r="C2132" s="29"/>
      <c r="D2132" s="29"/>
      <c r="E2132" s="29"/>
      <c r="F2132" s="29"/>
      <c r="G2132" s="29"/>
      <c r="H2132" s="49"/>
      <c r="I2132" s="49"/>
      <c r="J2132" s="49"/>
      <c r="K2132" s="29"/>
      <c r="L2132" s="29"/>
      <c r="M2132" s="29"/>
      <c r="N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</row>
    <row r="2133" spans="1:101" ht="22.35" customHeight="1" outlineLevel="3">
      <c r="A2133"/>
      <c r="B2133" s="13" t="str">
        <f t="shared" ref="B2133:B2145" si="203">HYPERLINK(CONCATENATE("http://belpult.by/site_search?search_term=",C2133),H2133)</f>
        <v xml:space="preserve">            GP 100AAHCGC-2UEC2 2BP SmartEnergy  Аккумулятор 2/20</v>
      </c>
      <c r="C2133" s="31" t="s">
        <v>1389</v>
      </c>
      <c r="D2133" s="12">
        <f t="shared" si="201"/>
        <v>2.8079999999999998</v>
      </c>
      <c r="E2133" s="84">
        <f t="shared" si="201"/>
        <v>2.34</v>
      </c>
      <c r="F2133" s="74" t="s">
        <v>63</v>
      </c>
      <c r="H2133" s="46" t="s">
        <v>1388</v>
      </c>
      <c r="I2133" s="47">
        <v>2.34</v>
      </c>
      <c r="J2133" s="47">
        <v>1.95</v>
      </c>
      <c r="K2133" s="179">
        <v>2.31</v>
      </c>
      <c r="L2133" s="58" t="s">
        <v>3043</v>
      </c>
      <c r="M2133" s="113" t="s">
        <v>2186</v>
      </c>
      <c r="N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</row>
    <row r="2134" spans="1:101" ht="11.85" customHeight="1" outlineLevel="3">
      <c r="A2134"/>
      <c r="B2134" s="13" t="str">
        <f t="shared" si="203"/>
        <v xml:space="preserve">            GP 270AAHC-2PL2 2BP  Аккумулятор 2/20</v>
      </c>
      <c r="C2134" s="31" t="s">
        <v>3956</v>
      </c>
      <c r="D2134" s="12">
        <f t="shared" si="201"/>
        <v>6.5039999999999996</v>
      </c>
      <c r="E2134" s="84">
        <f t="shared" si="201"/>
        <v>5.4239999999999995</v>
      </c>
      <c r="F2134" s="74" t="s">
        <v>63</v>
      </c>
      <c r="H2134" s="46" t="s">
        <v>1390</v>
      </c>
      <c r="I2134" s="47">
        <v>5.42</v>
      </c>
      <c r="J2134" s="47">
        <v>4.5199999999999996</v>
      </c>
      <c r="K2134" s="179">
        <v>5.76</v>
      </c>
      <c r="L2134" s="58" t="s">
        <v>3043</v>
      </c>
      <c r="M2134" s="113" t="s">
        <v>1473</v>
      </c>
      <c r="N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</row>
    <row r="2135" spans="1:101" ht="11.85" customHeight="1" outlineLevel="3">
      <c r="A2135"/>
      <c r="B2135" s="13" t="str">
        <f t="shared" si="203"/>
        <v xml:space="preserve">            GP AA 1800 mAh 2BP  Аккумулятор 2/20</v>
      </c>
      <c r="C2135" s="31" t="s">
        <v>3957</v>
      </c>
      <c r="D2135" s="12">
        <f t="shared" si="201"/>
        <v>4.7759999999999998</v>
      </c>
      <c r="E2135" s="84">
        <f t="shared" si="201"/>
        <v>3.9839999999999995</v>
      </c>
      <c r="F2135" s="74" t="s">
        <v>63</v>
      </c>
      <c r="H2135" s="46" t="s">
        <v>1391</v>
      </c>
      <c r="I2135" s="47">
        <v>3.98</v>
      </c>
      <c r="J2135" s="47">
        <v>3.32</v>
      </c>
      <c r="K2135" s="179">
        <v>4.25</v>
      </c>
      <c r="L2135" s="59" t="s">
        <v>3044</v>
      </c>
      <c r="M2135" s="113" t="s">
        <v>1473</v>
      </c>
      <c r="N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</row>
    <row r="2136" spans="1:101" ht="11.85" customHeight="1" outlineLevel="3">
      <c r="A2136"/>
      <c r="B2136" s="13" t="str">
        <f t="shared" si="203"/>
        <v xml:space="preserve">            PEAKPOWER 230AAHC-2U4  Аккумулятор 4/40</v>
      </c>
      <c r="C2136" s="31" t="s">
        <v>3455</v>
      </c>
      <c r="D2136" s="12">
        <f t="shared" si="201"/>
        <v>4.26</v>
      </c>
      <c r="E2136" s="84">
        <f t="shared" si="201"/>
        <v>3.552</v>
      </c>
      <c r="F2136" s="74" t="s">
        <v>63</v>
      </c>
      <c r="H2136" s="46" t="s">
        <v>3454</v>
      </c>
      <c r="I2136" s="47">
        <v>3.55</v>
      </c>
      <c r="J2136" s="47">
        <v>2.96</v>
      </c>
      <c r="K2136" s="179">
        <v>3.76</v>
      </c>
      <c r="L2136" s="59" t="s">
        <v>3044</v>
      </c>
      <c r="M2136" s="113" t="s">
        <v>1615</v>
      </c>
      <c r="N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</row>
    <row r="2137" spans="1:101" ht="11.85" customHeight="1" outlineLevel="3">
      <c r="A2137"/>
      <c r="B2137" s="13" t="str">
        <f t="shared" si="203"/>
        <v xml:space="preserve">            Perfeo AA2700mAh/2BL Аккумулятор</v>
      </c>
      <c r="C2137" s="31" t="s">
        <v>3958</v>
      </c>
      <c r="D2137" s="12">
        <f t="shared" si="201"/>
        <v>5.9639999999999995</v>
      </c>
      <c r="E2137" s="84">
        <f t="shared" si="201"/>
        <v>4.9679999999999991</v>
      </c>
      <c r="F2137" s="74" t="s">
        <v>63</v>
      </c>
      <c r="H2137" s="46" t="s">
        <v>2187</v>
      </c>
      <c r="I2137" s="47">
        <v>4.97</v>
      </c>
      <c r="J2137" s="47">
        <v>4.1399999999999997</v>
      </c>
      <c r="K2137" s="179">
        <v>4.93</v>
      </c>
      <c r="L2137" s="58" t="s">
        <v>3043</v>
      </c>
      <c r="M2137" s="113" t="s">
        <v>2188</v>
      </c>
      <c r="N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</row>
    <row r="2138" spans="1:101" ht="22.35" customHeight="1" outlineLevel="3">
      <c r="A2138"/>
      <c r="B2138" s="13" t="str">
        <f t="shared" si="203"/>
        <v xml:space="preserve">            Smartbuy AA/2BL 2300 mAh (24/240) Аккумулятор</v>
      </c>
      <c r="C2138" s="31" t="s">
        <v>2324</v>
      </c>
      <c r="D2138" s="12">
        <f t="shared" si="201"/>
        <v>5.9639999999999995</v>
      </c>
      <c r="E2138" s="84">
        <f t="shared" si="201"/>
        <v>4.9679999999999991</v>
      </c>
      <c r="F2138" s="74" t="s">
        <v>63</v>
      </c>
      <c r="H2138" s="46" t="s">
        <v>2189</v>
      </c>
      <c r="I2138" s="47">
        <v>4.97</v>
      </c>
      <c r="J2138" s="47">
        <v>4.1399999999999997</v>
      </c>
      <c r="K2138" s="179">
        <v>4.58</v>
      </c>
      <c r="L2138" s="58" t="s">
        <v>3043</v>
      </c>
      <c r="M2138" s="113" t="s">
        <v>1474</v>
      </c>
      <c r="N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</row>
    <row r="2139" spans="1:101" ht="22.35" customHeight="1" outlineLevel="3">
      <c r="A2139"/>
      <c r="B2139" s="13" t="str">
        <f t="shared" si="203"/>
        <v xml:space="preserve">            Smartbuy AA/2BL 2500 mAh (24/240)  Аккумулятор</v>
      </c>
      <c r="C2139" s="31" t="s">
        <v>2325</v>
      </c>
      <c r="D2139" s="12">
        <f t="shared" si="201"/>
        <v>6.323999999999999</v>
      </c>
      <c r="E2139" s="84">
        <f t="shared" si="201"/>
        <v>5.2679999999999998</v>
      </c>
      <c r="F2139" s="74" t="s">
        <v>63</v>
      </c>
      <c r="H2139" s="46" t="s">
        <v>1528</v>
      </c>
      <c r="I2139" s="47">
        <v>5.27</v>
      </c>
      <c r="J2139" s="47">
        <v>4.3899999999999997</v>
      </c>
      <c r="K2139" s="179">
        <v>5.21</v>
      </c>
      <c r="L2139" s="58" t="s">
        <v>3043</v>
      </c>
      <c r="M2139" s="113" t="s">
        <v>1474</v>
      </c>
      <c r="N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</row>
    <row r="2140" spans="1:101" ht="22.35" customHeight="1" outlineLevel="3">
      <c r="A2140"/>
      <c r="B2140" s="13" t="str">
        <f t="shared" si="203"/>
        <v xml:space="preserve">            Smartbuy AA/2BL 2700 mAh (24/240)Аккумулятор</v>
      </c>
      <c r="C2140" s="31" t="s">
        <v>2326</v>
      </c>
      <c r="D2140" s="12">
        <f t="shared" si="201"/>
        <v>7.3679999999999994</v>
      </c>
      <c r="E2140" s="84">
        <f t="shared" si="201"/>
        <v>6.1440000000000001</v>
      </c>
      <c r="F2140" s="74" t="s">
        <v>63</v>
      </c>
      <c r="H2140" s="46" t="s">
        <v>2190</v>
      </c>
      <c r="I2140" s="47">
        <v>6.14</v>
      </c>
      <c r="J2140" s="47">
        <v>5.12</v>
      </c>
      <c r="K2140" s="179">
        <v>5.85</v>
      </c>
      <c r="L2140" s="58" t="s">
        <v>3043</v>
      </c>
      <c r="M2140" s="113" t="s">
        <v>1474</v>
      </c>
      <c r="N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</row>
    <row r="2141" spans="1:101" ht="11.85" customHeight="1" outlineLevel="3">
      <c r="A2141"/>
      <c r="B2141" s="13" t="str">
        <f t="shared" si="203"/>
        <v xml:space="preserve">            Аккумулятор Robiton 1300MHAA-2 Dect BL2</v>
      </c>
      <c r="C2141" s="32">
        <v>16913</v>
      </c>
      <c r="D2141" s="12">
        <f t="shared" si="201"/>
        <v>3.54</v>
      </c>
      <c r="E2141" s="84">
        <f t="shared" si="201"/>
        <v>2.952</v>
      </c>
      <c r="F2141" s="74" t="s">
        <v>63</v>
      </c>
      <c r="H2141" s="46" t="s">
        <v>2700</v>
      </c>
      <c r="I2141" s="47">
        <v>2.95</v>
      </c>
      <c r="J2141" s="47">
        <v>2.46</v>
      </c>
      <c r="K2141" s="179">
        <v>2.93</v>
      </c>
      <c r="L2141" s="58" t="s">
        <v>3043</v>
      </c>
      <c r="M2141" s="113" t="s">
        <v>1473</v>
      </c>
      <c r="N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</row>
    <row r="2142" spans="1:101" ht="11.85" customHeight="1" outlineLevel="3">
      <c r="A2142"/>
      <c r="B2142" s="13" t="str">
        <f t="shared" si="203"/>
        <v xml:space="preserve">            Аккумулятор Robiton 2200MHAA-2 BL2</v>
      </c>
      <c r="C2142" s="32">
        <v>16915</v>
      </c>
      <c r="D2142" s="12">
        <f t="shared" si="201"/>
        <v>5.34</v>
      </c>
      <c r="E2142" s="84">
        <f t="shared" si="201"/>
        <v>4.452</v>
      </c>
      <c r="F2142" s="74" t="s">
        <v>63</v>
      </c>
      <c r="H2142" s="46" t="s">
        <v>2701</v>
      </c>
      <c r="I2142" s="47">
        <v>4.45</v>
      </c>
      <c r="J2142" s="47">
        <v>3.71</v>
      </c>
      <c r="K2142" s="179">
        <v>4.42</v>
      </c>
      <c r="L2142" s="58" t="s">
        <v>3043</v>
      </c>
      <c r="M2142" s="113" t="s">
        <v>1473</v>
      </c>
      <c r="N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</row>
    <row r="2143" spans="1:101" ht="11.85" customHeight="1" outlineLevel="3">
      <c r="A2143"/>
      <c r="B2143" s="13" t="str">
        <f t="shared" si="203"/>
        <v xml:space="preserve">            Аккумулятор Robiton 2500MHAA-2 BL2</v>
      </c>
      <c r="C2143" s="32">
        <v>16916</v>
      </c>
      <c r="D2143" s="12">
        <f t="shared" si="201"/>
        <v>6.1920000000000002</v>
      </c>
      <c r="E2143" s="84">
        <f t="shared" si="201"/>
        <v>5.1599999999999993</v>
      </c>
      <c r="F2143" s="74" t="s">
        <v>63</v>
      </c>
      <c r="H2143" s="46" t="s">
        <v>2702</v>
      </c>
      <c r="I2143" s="47">
        <v>5.16</v>
      </c>
      <c r="J2143" s="47">
        <v>4.3</v>
      </c>
      <c r="K2143" s="179">
        <v>5.0999999999999996</v>
      </c>
      <c r="L2143" s="58" t="s">
        <v>3043</v>
      </c>
      <c r="M2143" s="113" t="s">
        <v>1473</v>
      </c>
      <c r="N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</row>
    <row r="2144" spans="1:101" ht="11.85" customHeight="1" outlineLevel="3">
      <c r="A2144"/>
      <c r="B2144" s="13" t="str">
        <f t="shared" si="203"/>
        <v xml:space="preserve">            Аккумулятор Robiton RTU2400MHAA-2 BL2</v>
      </c>
      <c r="C2144" s="32">
        <v>16920</v>
      </c>
      <c r="D2144" s="12">
        <f t="shared" si="201"/>
        <v>6.3119999999999994</v>
      </c>
      <c r="E2144" s="84">
        <f t="shared" si="201"/>
        <v>5.2559999999999993</v>
      </c>
      <c r="F2144" s="74" t="s">
        <v>63</v>
      </c>
      <c r="H2144" s="46" t="s">
        <v>2703</v>
      </c>
      <c r="I2144" s="47">
        <v>5.26</v>
      </c>
      <c r="J2144" s="47">
        <v>4.38</v>
      </c>
      <c r="K2144" s="179">
        <v>5.21</v>
      </c>
      <c r="L2144" s="58" t="s">
        <v>3043</v>
      </c>
      <c r="M2144" s="113" t="s">
        <v>1473</v>
      </c>
      <c r="N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</row>
    <row r="2145" spans="1:101" ht="11.85" customHeight="1" outlineLevel="3">
      <c r="A2145"/>
      <c r="B2145" s="13" t="str">
        <f t="shared" si="203"/>
        <v xml:space="preserve">            Аккумулятор Robiton RTU2600MHAA-2 BL2</v>
      </c>
      <c r="C2145" s="32">
        <v>16921</v>
      </c>
      <c r="D2145" s="12">
        <f t="shared" si="201"/>
        <v>6.7919999999999998</v>
      </c>
      <c r="E2145" s="84">
        <f t="shared" si="201"/>
        <v>5.6639999999999997</v>
      </c>
      <c r="F2145" s="74" t="s">
        <v>63</v>
      </c>
      <c r="H2145" s="46" t="s">
        <v>2704</v>
      </c>
      <c r="I2145" s="47">
        <v>5.66</v>
      </c>
      <c r="J2145" s="47">
        <v>4.72</v>
      </c>
      <c r="K2145" s="179">
        <v>5.61</v>
      </c>
      <c r="L2145" s="58" t="s">
        <v>3043</v>
      </c>
      <c r="M2145" s="113" t="s">
        <v>1473</v>
      </c>
      <c r="N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</row>
    <row r="2146" spans="1:101" ht="12.6" customHeight="1" outlineLevel="2">
      <c r="A2146"/>
      <c r="B2146" s="35" t="s">
        <v>1199</v>
      </c>
      <c r="C2146" s="29"/>
      <c r="D2146" s="29"/>
      <c r="E2146" s="29"/>
      <c r="F2146" s="29"/>
      <c r="G2146" s="29"/>
      <c r="H2146" s="49"/>
      <c r="I2146" s="49"/>
      <c r="J2146" s="49"/>
      <c r="K2146" s="29"/>
      <c r="L2146" s="29"/>
      <c r="M2146" s="29"/>
      <c r="N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</row>
    <row r="2147" spans="1:101" ht="11.85" customHeight="1" outlineLevel="3">
      <c r="A2147"/>
      <c r="B2147" s="13" t="str">
        <f t="shared" ref="B2147:B2155" si="204">HYPERLINK(CONCATENATE("http://belpult.by/site_search?search_term=",C2147),H2147)</f>
        <v xml:space="preserve">            GP 100AAAHC-2PL2 2BP  Аккумулятор 2/20</v>
      </c>
      <c r="C2147" s="31" t="s">
        <v>1393</v>
      </c>
      <c r="D2147" s="12">
        <f t="shared" si="201"/>
        <v>4.032</v>
      </c>
      <c r="E2147" s="84">
        <f t="shared" si="201"/>
        <v>3.36</v>
      </c>
      <c r="F2147" s="74" t="s">
        <v>63</v>
      </c>
      <c r="H2147" s="46" t="s">
        <v>1392</v>
      </c>
      <c r="I2147" s="47">
        <v>3.36</v>
      </c>
      <c r="J2147" s="47">
        <v>2.8</v>
      </c>
      <c r="K2147" s="179">
        <v>3.56</v>
      </c>
      <c r="L2147" s="59" t="s">
        <v>3044</v>
      </c>
      <c r="M2147" s="113" t="s">
        <v>1473</v>
      </c>
      <c r="N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</row>
    <row r="2148" spans="1:101" ht="22.35" customHeight="1" outlineLevel="3">
      <c r="A2148"/>
      <c r="B2148" s="13" t="str">
        <f t="shared" si="204"/>
        <v xml:space="preserve">            GP 40AAAHC-2UEC4 4BP SmartEnergy  Аккумулятор 4/40/</v>
      </c>
      <c r="C2148" s="31" t="s">
        <v>1395</v>
      </c>
      <c r="D2148" s="12">
        <f t="shared" si="201"/>
        <v>1.6679999999999999</v>
      </c>
      <c r="E2148" s="84">
        <f t="shared" si="201"/>
        <v>1.3919999999999999</v>
      </c>
      <c r="F2148" s="74" t="s">
        <v>63</v>
      </c>
      <c r="H2148" s="46" t="s">
        <v>1394</v>
      </c>
      <c r="I2148" s="47">
        <v>1.39</v>
      </c>
      <c r="J2148" s="47">
        <v>1.1599999999999999</v>
      </c>
      <c r="K2148" s="179">
        <v>1.5</v>
      </c>
      <c r="L2148" s="59" t="s">
        <v>3044</v>
      </c>
      <c r="M2148" s="113" t="s">
        <v>1615</v>
      </c>
      <c r="N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</row>
    <row r="2149" spans="1:101" ht="11.85" customHeight="1" outlineLevel="3">
      <c r="A2149"/>
      <c r="B2149" s="13" t="str">
        <f t="shared" si="204"/>
        <v xml:space="preserve">            GP 65AAAHC-2UEC2 2BP  Аккумулятор 2/20</v>
      </c>
      <c r="C2149" s="31" t="s">
        <v>1771</v>
      </c>
      <c r="D2149" s="12">
        <f t="shared" si="201"/>
        <v>2.4599999999999995</v>
      </c>
      <c r="E2149" s="84">
        <f t="shared" si="201"/>
        <v>2.052</v>
      </c>
      <c r="F2149" s="74" t="s">
        <v>63</v>
      </c>
      <c r="H2149" s="46" t="s">
        <v>1770</v>
      </c>
      <c r="I2149" s="47">
        <v>2.0499999999999998</v>
      </c>
      <c r="J2149" s="47">
        <v>1.71</v>
      </c>
      <c r="K2149" s="179">
        <v>2.09</v>
      </c>
      <c r="L2149" s="59" t="s">
        <v>3044</v>
      </c>
      <c r="M2149" s="113" t="s">
        <v>1473</v>
      </c>
      <c r="N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</row>
    <row r="2150" spans="1:101" ht="11.85" customHeight="1" outlineLevel="3">
      <c r="A2150"/>
      <c r="B2150" s="13" t="str">
        <f t="shared" si="204"/>
        <v xml:space="preserve">            GP 85AAAHC- 2UEC2 2BP Аккумулятор 2/20</v>
      </c>
      <c r="C2150" s="31" t="s">
        <v>1397</v>
      </c>
      <c r="D2150" s="12">
        <f t="shared" si="201"/>
        <v>3.1680000000000001</v>
      </c>
      <c r="E2150" s="84">
        <f t="shared" si="201"/>
        <v>2.64</v>
      </c>
      <c r="F2150" s="74" t="s">
        <v>63</v>
      </c>
      <c r="H2150" s="46" t="s">
        <v>1396</v>
      </c>
      <c r="I2150" s="47">
        <v>2.64</v>
      </c>
      <c r="J2150" s="47">
        <v>2.2000000000000002</v>
      </c>
      <c r="K2150" s="179">
        <v>2.82</v>
      </c>
      <c r="L2150" s="59" t="s">
        <v>3044</v>
      </c>
      <c r="M2150" s="113" t="s">
        <v>1473</v>
      </c>
      <c r="N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</row>
    <row r="2151" spans="1:101" ht="11.85" customHeight="1" outlineLevel="3">
      <c r="A2151"/>
      <c r="B2151" s="13" t="str">
        <f t="shared" si="204"/>
        <v xml:space="preserve">            PEAKPOWER 80AAAHC-2U4  Аккумулятор 4/40</v>
      </c>
      <c r="C2151" s="31" t="s">
        <v>2063</v>
      </c>
      <c r="D2151" s="12">
        <f t="shared" si="201"/>
        <v>2.0760000000000001</v>
      </c>
      <c r="E2151" s="84">
        <f t="shared" si="201"/>
        <v>1.728</v>
      </c>
      <c r="F2151" s="74" t="s">
        <v>63</v>
      </c>
      <c r="H2151" s="46" t="s">
        <v>2062</v>
      </c>
      <c r="I2151" s="47">
        <v>1.73</v>
      </c>
      <c r="J2151" s="47">
        <v>1.44</v>
      </c>
      <c r="K2151" s="179">
        <v>1.72</v>
      </c>
      <c r="L2151" s="59" t="s">
        <v>3044</v>
      </c>
      <c r="M2151" s="113" t="s">
        <v>1615</v>
      </c>
      <c r="N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</row>
    <row r="2152" spans="1:101" ht="11.85" customHeight="1" outlineLevel="3">
      <c r="A2152"/>
      <c r="B2152" s="13" t="str">
        <f t="shared" si="204"/>
        <v xml:space="preserve">            Perfeo AAA600mAh/2BL Аккумулятор</v>
      </c>
      <c r="C2152" s="31" t="s">
        <v>3959</v>
      </c>
      <c r="D2152" s="12">
        <f t="shared" si="201"/>
        <v>2.3759999999999999</v>
      </c>
      <c r="E2152" s="84">
        <f t="shared" si="201"/>
        <v>1.9799999999999998</v>
      </c>
      <c r="F2152" s="74" t="s">
        <v>63</v>
      </c>
      <c r="H2152" s="46" t="s">
        <v>2191</v>
      </c>
      <c r="I2152" s="47">
        <v>1.98</v>
      </c>
      <c r="J2152" s="47">
        <v>1.65</v>
      </c>
      <c r="K2152" s="179">
        <v>1.83</v>
      </c>
      <c r="L2152" s="59" t="s">
        <v>3044</v>
      </c>
      <c r="M2152" s="113" t="s">
        <v>2188</v>
      </c>
      <c r="N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</row>
    <row r="2153" spans="1:101" ht="22.35" customHeight="1" outlineLevel="3">
      <c r="A2153"/>
      <c r="B2153" s="13" t="str">
        <f t="shared" si="204"/>
        <v xml:space="preserve">            Smartbuy AAA/2BL 600 mAh (24/240) (SBBR-3A02BL600) Аккумулятор NiMh</v>
      </c>
      <c r="C2153" s="31" t="s">
        <v>2327</v>
      </c>
      <c r="D2153" s="12">
        <f t="shared" si="201"/>
        <v>2.5920000000000001</v>
      </c>
      <c r="E2153" s="84">
        <f t="shared" si="201"/>
        <v>2.16</v>
      </c>
      <c r="F2153" s="74" t="s">
        <v>63</v>
      </c>
      <c r="H2153" s="46" t="s">
        <v>2192</v>
      </c>
      <c r="I2153" s="47">
        <v>2.16</v>
      </c>
      <c r="J2153" s="47">
        <v>1.8</v>
      </c>
      <c r="K2153" s="179">
        <v>1.94</v>
      </c>
      <c r="L2153" s="58" t="s">
        <v>3043</v>
      </c>
      <c r="M2153" s="113" t="s">
        <v>1474</v>
      </c>
      <c r="N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</row>
    <row r="2154" spans="1:101" ht="22.35" customHeight="1" outlineLevel="3">
      <c r="A2154"/>
      <c r="B2154" s="13" t="str">
        <f t="shared" si="204"/>
        <v xml:space="preserve">            Smartbuy AAA/2BL 800 mAh (2/24/240) (SBBR-3A02BL800) Аккумулятор</v>
      </c>
      <c r="C2154" s="31" t="s">
        <v>2328</v>
      </c>
      <c r="D2154" s="12">
        <f t="shared" si="201"/>
        <v>2.94</v>
      </c>
      <c r="E2154" s="84">
        <f t="shared" si="201"/>
        <v>2.448</v>
      </c>
      <c r="F2154" s="74" t="s">
        <v>63</v>
      </c>
      <c r="H2154" s="46" t="s">
        <v>1772</v>
      </c>
      <c r="I2154" s="47">
        <v>2.4500000000000002</v>
      </c>
      <c r="J2154" s="47">
        <v>2.04</v>
      </c>
      <c r="K2154" s="179">
        <v>2.33</v>
      </c>
      <c r="L2154" s="58" t="s">
        <v>3043</v>
      </c>
      <c r="M2154" s="113" t="s">
        <v>1474</v>
      </c>
      <c r="N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</row>
    <row r="2155" spans="1:101" ht="22.35" customHeight="1" outlineLevel="3">
      <c r="A2155"/>
      <c r="B2155" s="13" t="str">
        <f t="shared" si="204"/>
        <v xml:space="preserve">            Smartbuy AAA/2BL 950 mAh (24/240) Аккумулятор</v>
      </c>
      <c r="C2155" s="31" t="s">
        <v>2706</v>
      </c>
      <c r="D2155" s="12">
        <f t="shared" si="201"/>
        <v>3.444</v>
      </c>
      <c r="E2155" s="84">
        <f t="shared" si="201"/>
        <v>2.8679999999999999</v>
      </c>
      <c r="F2155" s="74" t="s">
        <v>63</v>
      </c>
      <c r="H2155" s="46" t="s">
        <v>2705</v>
      </c>
      <c r="I2155" s="47">
        <v>2.87</v>
      </c>
      <c r="J2155" s="47">
        <v>2.39</v>
      </c>
      <c r="K2155" s="179">
        <v>2.64</v>
      </c>
      <c r="L2155" s="58" t="s">
        <v>3043</v>
      </c>
      <c r="M2155" s="113" t="s">
        <v>1474</v>
      </c>
      <c r="N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</row>
    <row r="2156" spans="1:101" ht="12.6" customHeight="1" outlineLevel="2">
      <c r="A2156"/>
      <c r="B2156" s="35" t="s">
        <v>2707</v>
      </c>
      <c r="C2156" s="29"/>
      <c r="D2156" s="29"/>
      <c r="E2156" s="29"/>
      <c r="F2156" s="29"/>
      <c r="G2156" s="29"/>
      <c r="H2156" s="49"/>
      <c r="I2156" s="49"/>
      <c r="J2156" s="49"/>
      <c r="K2156" s="29"/>
      <c r="L2156" s="29"/>
      <c r="M2156" s="29"/>
      <c r="N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</row>
    <row r="2157" spans="1:101" ht="11.85" customHeight="1" outlineLevel="3">
      <c r="A2157"/>
      <c r="B2157" s="13" t="str">
        <f t="shared" ref="B2157:B2165" si="205">HYPERLINK(CONCATENATE("http://belpult.by/site_search?search_term=",C2157),H2157)</f>
        <v xml:space="preserve">            Аккумулятор  18650 HANGLIANG 6800мАч, 3.7V</v>
      </c>
      <c r="C2157" s="31" t="s">
        <v>4290</v>
      </c>
      <c r="D2157" s="12">
        <f t="shared" si="201"/>
        <v>3.4319999999999999</v>
      </c>
      <c r="E2157" s="84">
        <f t="shared" si="201"/>
        <v>3.4319999999999999</v>
      </c>
      <c r="F2157" s="74" t="s">
        <v>63</v>
      </c>
      <c r="H2157" s="46" t="s">
        <v>4289</v>
      </c>
      <c r="I2157" s="179">
        <v>2.86</v>
      </c>
      <c r="J2157" s="179">
        <v>2.86</v>
      </c>
      <c r="K2157" s="179">
        <v>2.86</v>
      </c>
      <c r="L2157" s="58" t="s">
        <v>3043</v>
      </c>
      <c r="M2157" s="113" t="s">
        <v>3949</v>
      </c>
      <c r="N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</row>
    <row r="2158" spans="1:101" ht="11.85" customHeight="1" outlineLevel="3">
      <c r="A2158"/>
      <c r="B2158" s="13" t="str">
        <f t="shared" si="205"/>
        <v xml:space="preserve">            Аккумулятор 18650 UltraFire 6800 мАч</v>
      </c>
      <c r="C2158" s="31" t="s">
        <v>4292</v>
      </c>
      <c r="D2158" s="12">
        <f t="shared" si="201"/>
        <v>2.2679999999999998</v>
      </c>
      <c r="E2158" s="84">
        <f t="shared" si="201"/>
        <v>2.2679999999999998</v>
      </c>
      <c r="F2158" s="74" t="s">
        <v>63</v>
      </c>
      <c r="H2158" s="46" t="s">
        <v>4291</v>
      </c>
      <c r="I2158" s="179">
        <v>1.89</v>
      </c>
      <c r="J2158" s="179">
        <v>1.89</v>
      </c>
      <c r="K2158" s="179">
        <v>1.89</v>
      </c>
      <c r="L2158" s="58" t="s">
        <v>3043</v>
      </c>
      <c r="M2158" s="113" t="s">
        <v>3949</v>
      </c>
      <c r="N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</row>
    <row r="2159" spans="1:101" ht="11.85" customHeight="1" outlineLevel="3">
      <c r="A2159"/>
      <c r="B2159" s="13" t="str">
        <f t="shared" si="205"/>
        <v xml:space="preserve">            Аккумулятор HANGLIANG 18650 8000мАч, 3.7V</v>
      </c>
      <c r="C2159" s="31" t="s">
        <v>4294</v>
      </c>
      <c r="D2159" s="12">
        <f t="shared" si="201"/>
        <v>4.2480000000000002</v>
      </c>
      <c r="E2159" s="84">
        <f t="shared" si="201"/>
        <v>4.2480000000000002</v>
      </c>
      <c r="F2159" s="74" t="s">
        <v>63</v>
      </c>
      <c r="H2159" s="46" t="s">
        <v>4293</v>
      </c>
      <c r="I2159" s="179">
        <v>3.54</v>
      </c>
      <c r="J2159" s="179">
        <v>3.54</v>
      </c>
      <c r="K2159" s="179">
        <v>3.54</v>
      </c>
      <c r="L2159" s="58" t="s">
        <v>3043</v>
      </c>
      <c r="M2159" s="113" t="s">
        <v>3949</v>
      </c>
      <c r="N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</row>
    <row r="2160" spans="1:101" ht="11.85" customHeight="1" outlineLevel="3">
      <c r="A2160"/>
      <c r="B2160" s="13" t="str">
        <f t="shared" si="205"/>
        <v xml:space="preserve">            Аккумулятор Robiton 14500 (АА) с защитой BL1</v>
      </c>
      <c r="C2160" s="32">
        <v>16923</v>
      </c>
      <c r="D2160" s="12">
        <f t="shared" si="201"/>
        <v>14.772</v>
      </c>
      <c r="E2160" s="84">
        <f t="shared" si="201"/>
        <v>12.311999999999999</v>
      </c>
      <c r="F2160" s="74" t="s">
        <v>63</v>
      </c>
      <c r="H2160" s="46" t="s">
        <v>2708</v>
      </c>
      <c r="I2160" s="47">
        <v>12.31</v>
      </c>
      <c r="J2160" s="47">
        <v>10.26</v>
      </c>
      <c r="K2160" s="179">
        <v>12.19</v>
      </c>
      <c r="L2160" s="58" t="s">
        <v>3043</v>
      </c>
      <c r="M2160" s="113" t="s">
        <v>1418</v>
      </c>
      <c r="N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</row>
    <row r="2161" spans="1:101" ht="11.85" customHeight="1" outlineLevel="3">
      <c r="A2161"/>
      <c r="B2161" s="13" t="str">
        <f t="shared" si="205"/>
        <v xml:space="preserve">            Аккумулятор Robiton 18650 2100мАч, 3.6V, 30А  PK1</v>
      </c>
      <c r="C2161" s="32">
        <v>16925</v>
      </c>
      <c r="D2161" s="12">
        <f t="shared" si="201"/>
        <v>16.776</v>
      </c>
      <c r="E2161" s="84">
        <f t="shared" si="201"/>
        <v>13.98</v>
      </c>
      <c r="F2161" s="74" t="s">
        <v>63</v>
      </c>
      <c r="H2161" s="46" t="s">
        <v>2709</v>
      </c>
      <c r="I2161" s="47">
        <v>13.98</v>
      </c>
      <c r="J2161" s="47">
        <v>11.65</v>
      </c>
      <c r="K2161" s="179">
        <v>13.84</v>
      </c>
      <c r="L2161" s="58" t="s">
        <v>3043</v>
      </c>
      <c r="M2161" s="113" t="s">
        <v>1418</v>
      </c>
      <c r="N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</row>
    <row r="2162" spans="1:101" ht="11.85" customHeight="1" outlineLevel="3">
      <c r="A2162"/>
      <c r="B2162" s="13" t="str">
        <f t="shared" si="205"/>
        <v xml:space="preserve">            Аккумулятор Robiton 18650 2500мАч, 3.6V, 20А  PK1</v>
      </c>
      <c r="C2162" s="32">
        <v>16924</v>
      </c>
      <c r="D2162" s="12">
        <f t="shared" si="201"/>
        <v>16.896000000000001</v>
      </c>
      <c r="E2162" s="84">
        <f t="shared" si="201"/>
        <v>14.076000000000001</v>
      </c>
      <c r="F2162" s="74" t="s">
        <v>63</v>
      </c>
      <c r="H2162" s="46" t="s">
        <v>2710</v>
      </c>
      <c r="I2162" s="47">
        <v>14.08</v>
      </c>
      <c r="J2162" s="47">
        <v>11.73</v>
      </c>
      <c r="K2162" s="179">
        <v>13.95</v>
      </c>
      <c r="L2162" s="58" t="s">
        <v>3043</v>
      </c>
      <c r="M2162" s="113" t="s">
        <v>1418</v>
      </c>
      <c r="N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</row>
    <row r="2163" spans="1:101" ht="11.85" customHeight="1" outlineLevel="3">
      <c r="A2163"/>
      <c r="B2163" s="13" t="str">
        <f t="shared" si="205"/>
        <v xml:space="preserve">            Аккумулятор Robiton 18650 3400мАч, 3.6V  BL1</v>
      </c>
      <c r="C2163" s="32">
        <v>16927</v>
      </c>
      <c r="D2163" s="12">
        <f t="shared" si="201"/>
        <v>24.576000000000001</v>
      </c>
      <c r="E2163" s="84">
        <f t="shared" si="201"/>
        <v>20.483999999999998</v>
      </c>
      <c r="F2163" s="74" t="s">
        <v>63</v>
      </c>
      <c r="H2163" s="46" t="s">
        <v>2711</v>
      </c>
      <c r="I2163" s="47">
        <v>20.48</v>
      </c>
      <c r="J2163" s="47">
        <v>17.07</v>
      </c>
      <c r="K2163" s="179">
        <v>20.28</v>
      </c>
      <c r="L2163" s="58" t="s">
        <v>3043</v>
      </c>
      <c r="M2163" s="113" t="s">
        <v>1418</v>
      </c>
      <c r="N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</row>
    <row r="2164" spans="1:101" ht="11.85" customHeight="1" outlineLevel="3">
      <c r="A2164"/>
      <c r="B2164" s="13" t="str">
        <f t="shared" si="205"/>
        <v xml:space="preserve">            Аккумулятор Robiton 250MH9-1 BL1</v>
      </c>
      <c r="C2164" s="32">
        <v>16918</v>
      </c>
      <c r="D2164" s="12">
        <f t="shared" si="201"/>
        <v>15.743999999999998</v>
      </c>
      <c r="E2164" s="84">
        <f t="shared" si="201"/>
        <v>13.116</v>
      </c>
      <c r="F2164" s="74" t="s">
        <v>63</v>
      </c>
      <c r="H2164" s="46" t="s">
        <v>2712</v>
      </c>
      <c r="I2164" s="47">
        <v>13.12</v>
      </c>
      <c r="J2164" s="47">
        <v>10.93</v>
      </c>
      <c r="K2164" s="179">
        <v>13</v>
      </c>
      <c r="L2164" s="58" t="s">
        <v>3043</v>
      </c>
      <c r="M2164" s="113" t="s">
        <v>1418</v>
      </c>
      <c r="N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</row>
    <row r="2165" spans="1:101" ht="11.85" customHeight="1" outlineLevel="3">
      <c r="A2165"/>
      <c r="B2165" s="13" t="str">
        <f t="shared" si="205"/>
        <v xml:space="preserve">            Аккумулятор Robiton Li26650 с защитой PK1</v>
      </c>
      <c r="C2165" s="32">
        <v>16922</v>
      </c>
      <c r="D2165" s="12">
        <f t="shared" si="201"/>
        <v>28.236000000000001</v>
      </c>
      <c r="E2165" s="84">
        <f t="shared" si="201"/>
        <v>23.532</v>
      </c>
      <c r="F2165" s="74" t="s">
        <v>63</v>
      </c>
      <c r="H2165" s="46" t="s">
        <v>2713</v>
      </c>
      <c r="I2165" s="47">
        <v>23.53</v>
      </c>
      <c r="J2165" s="47">
        <v>19.61</v>
      </c>
      <c r="K2165" s="179">
        <v>23.3</v>
      </c>
      <c r="L2165" s="58" t="s">
        <v>3043</v>
      </c>
      <c r="M2165" s="113" t="s">
        <v>1418</v>
      </c>
      <c r="N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</row>
    <row r="2166" spans="1:101" ht="12.6" customHeight="1" outlineLevel="2">
      <c r="A2166"/>
      <c r="B2166" s="35" t="s">
        <v>4039</v>
      </c>
      <c r="C2166" s="29"/>
      <c r="D2166" s="29"/>
      <c r="E2166" s="29"/>
      <c r="F2166" s="29"/>
      <c r="G2166" s="29"/>
      <c r="H2166" s="49"/>
      <c r="I2166" s="49"/>
      <c r="J2166" s="49"/>
      <c r="K2166" s="29"/>
      <c r="L2166" s="29"/>
      <c r="M2166" s="29"/>
      <c r="N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</row>
    <row r="2167" spans="1:101" ht="11.85" customHeight="1" outlineLevel="3">
      <c r="A2167"/>
      <c r="B2167" s="13" t="str">
        <f t="shared" ref="B2167:B2170" si="206">HYPERLINK(CONCATENATE("http://belpult.by/site_search?search_term=",C2167),H2167)</f>
        <v xml:space="preserve">            Зарядное устройство для 18650x1  FA-8866</v>
      </c>
      <c r="C2167" s="31" t="s">
        <v>4296</v>
      </c>
      <c r="D2167" s="12">
        <f t="shared" si="201"/>
        <v>5.9880000000000004</v>
      </c>
      <c r="E2167" s="84">
        <f t="shared" si="201"/>
        <v>5.9880000000000004</v>
      </c>
      <c r="F2167" s="74" t="s">
        <v>63</v>
      </c>
      <c r="H2167" s="46" t="s">
        <v>4295</v>
      </c>
      <c r="I2167" s="179">
        <v>4.99</v>
      </c>
      <c r="J2167" s="179">
        <v>4.99</v>
      </c>
      <c r="K2167" s="179">
        <v>4.99</v>
      </c>
      <c r="L2167" s="59" t="s">
        <v>3044</v>
      </c>
      <c r="M2167" s="113" t="s">
        <v>1419</v>
      </c>
      <c r="N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</row>
    <row r="2168" spans="1:101" ht="11.85" customHeight="1" outlineLevel="3">
      <c r="A2168"/>
      <c r="B2168" s="13" t="str">
        <f t="shared" si="206"/>
        <v xml:space="preserve">            Зарядное устройство для 18650x2  FA-8863</v>
      </c>
      <c r="C2168" s="31" t="s">
        <v>4298</v>
      </c>
      <c r="D2168" s="12">
        <f t="shared" si="201"/>
        <v>8.4</v>
      </c>
      <c r="E2168" s="84">
        <f t="shared" si="201"/>
        <v>8.4</v>
      </c>
      <c r="F2168" s="74" t="s">
        <v>63</v>
      </c>
      <c r="H2168" s="46" t="s">
        <v>4297</v>
      </c>
      <c r="I2168" s="179">
        <v>7</v>
      </c>
      <c r="J2168" s="179">
        <v>7</v>
      </c>
      <c r="K2168" s="179">
        <v>7</v>
      </c>
      <c r="L2168" s="59" t="s">
        <v>3044</v>
      </c>
      <c r="M2168" s="113" t="s">
        <v>1419</v>
      </c>
      <c r="N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</row>
    <row r="2169" spans="1:101" ht="22.35" customHeight="1" outlineLevel="3">
      <c r="A2169"/>
      <c r="B2169" s="13" t="str">
        <f t="shared" si="206"/>
        <v xml:space="preserve">            Зарядное устройство для аккумуляторов GP PB330GS-CR1 </v>
      </c>
      <c r="C2169" s="31" t="s">
        <v>4041</v>
      </c>
      <c r="D2169" s="12">
        <f t="shared" si="201"/>
        <v>10.212</v>
      </c>
      <c r="E2169" s="84">
        <f t="shared" si="201"/>
        <v>8.5079999999999991</v>
      </c>
      <c r="F2169" s="74" t="s">
        <v>63</v>
      </c>
      <c r="H2169" s="46" t="s">
        <v>4040</v>
      </c>
      <c r="I2169" s="47">
        <v>8.51</v>
      </c>
      <c r="J2169" s="47">
        <v>7.09</v>
      </c>
      <c r="K2169" s="179">
        <v>7.83</v>
      </c>
      <c r="L2169" s="58" t="s">
        <v>3043</v>
      </c>
      <c r="M2169" s="113" t="s">
        <v>1427</v>
      </c>
      <c r="N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</row>
    <row r="2170" spans="1:101" ht="11.85" customHeight="1" outlineLevel="3">
      <c r="A2170"/>
      <c r="B2170" s="13" t="str">
        <f t="shared" si="206"/>
        <v xml:space="preserve">            Зарядное устройство ТРОФИ TR-920 компактное </v>
      </c>
      <c r="C2170" s="31" t="s">
        <v>4043</v>
      </c>
      <c r="D2170" s="12">
        <f t="shared" si="201"/>
        <v>8.6519999999999992</v>
      </c>
      <c r="E2170" s="84">
        <f t="shared" si="201"/>
        <v>7.2119999999999997</v>
      </c>
      <c r="F2170" s="74" t="s">
        <v>63</v>
      </c>
      <c r="H2170" s="46" t="s">
        <v>4042</v>
      </c>
      <c r="I2170" s="47">
        <v>7.21</v>
      </c>
      <c r="J2170" s="47">
        <v>6.01</v>
      </c>
      <c r="K2170" s="179">
        <v>6.49</v>
      </c>
      <c r="L2170" s="58" t="s">
        <v>3043</v>
      </c>
      <c r="M2170" s="113" t="s">
        <v>4044</v>
      </c>
      <c r="N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</row>
    <row r="2171" spans="1:101" ht="25.8" customHeight="1" outlineLevel="1">
      <c r="A2171"/>
      <c r="B2171" s="71" t="s">
        <v>2</v>
      </c>
      <c r="C2171" s="72"/>
      <c r="D2171" s="72"/>
      <c r="E2171" s="72"/>
      <c r="F2171" s="72"/>
      <c r="G2171" s="72"/>
      <c r="H2171" s="52"/>
      <c r="I2171" s="52"/>
      <c r="J2171" s="52"/>
      <c r="K2171" s="72"/>
      <c r="L2171" s="72"/>
      <c r="M2171" s="72"/>
      <c r="N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</row>
    <row r="2172" spans="1:101" ht="12.6" customHeight="1" outlineLevel="2">
      <c r="A2172"/>
      <c r="B2172" s="35" t="s">
        <v>2714</v>
      </c>
      <c r="C2172" s="29"/>
      <c r="D2172" s="29"/>
      <c r="E2172" s="29"/>
      <c r="F2172" s="29"/>
      <c r="G2172" s="29"/>
      <c r="H2172" s="49"/>
      <c r="I2172" s="49"/>
      <c r="J2172" s="49"/>
      <c r="K2172" s="29"/>
      <c r="L2172" s="29"/>
      <c r="M2172" s="29"/>
      <c r="N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</row>
    <row r="2173" spans="1:101" ht="11.85" customHeight="1" outlineLevel="3">
      <c r="A2173"/>
      <c r="B2173" s="13" t="str">
        <f t="shared" ref="B2173" si="207">HYPERLINK(CONCATENATE("http://belpult.by/site_search?search_term=",C2173),H2173)</f>
        <v xml:space="preserve">            VARTA Superlife 3R12 4.5V 1BP Эл.питания</v>
      </c>
      <c r="C2173" s="31" t="s">
        <v>2715</v>
      </c>
      <c r="D2173" s="12">
        <f t="shared" si="201"/>
        <v>2.6640000000000001</v>
      </c>
      <c r="E2173" s="84">
        <f t="shared" si="201"/>
        <v>2.2200000000000002</v>
      </c>
      <c r="F2173" s="74" t="s">
        <v>63</v>
      </c>
      <c r="H2173" s="46" t="s">
        <v>2970</v>
      </c>
      <c r="I2173" s="47">
        <v>2.2200000000000002</v>
      </c>
      <c r="J2173" s="47">
        <v>1.85</v>
      </c>
      <c r="K2173" s="179">
        <v>2.11</v>
      </c>
      <c r="L2173" s="58" t="s">
        <v>3043</v>
      </c>
      <c r="M2173" s="113" t="s">
        <v>1417</v>
      </c>
      <c r="N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</row>
    <row r="2174" spans="1:101" ht="12.6" customHeight="1" outlineLevel="2">
      <c r="A2174"/>
      <c r="B2174" s="35" t="s">
        <v>204</v>
      </c>
      <c r="C2174" s="29"/>
      <c r="D2174" s="29"/>
      <c r="E2174" s="29"/>
      <c r="F2174" s="29"/>
      <c r="G2174" s="29"/>
      <c r="H2174" s="49"/>
      <c r="I2174" s="49"/>
      <c r="J2174" s="49"/>
      <c r="K2174" s="29"/>
      <c r="L2174" s="29"/>
      <c r="M2174" s="29"/>
      <c r="N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</row>
    <row r="2175" spans="1:101" ht="11.85" customHeight="1" outlineLevel="3">
      <c r="A2175"/>
      <c r="B2175" s="13" t="str">
        <f t="shared" ref="B2175:B2179" si="208">HYPERLINK(CONCATENATE("http://belpult.by/site_search?search_term=",C2175),H2175)</f>
        <v xml:space="preserve">            GP Powercell  6F22/1604E Эл. питания </v>
      </c>
      <c r="C2175" s="31" t="s">
        <v>1774</v>
      </c>
      <c r="D2175" s="12">
        <f t="shared" si="201"/>
        <v>0.93599999999999994</v>
      </c>
      <c r="E2175" s="84">
        <f t="shared" si="201"/>
        <v>0.78</v>
      </c>
      <c r="F2175" s="74" t="s">
        <v>63</v>
      </c>
      <c r="H2175" s="46" t="s">
        <v>1773</v>
      </c>
      <c r="I2175" s="47">
        <v>0.78</v>
      </c>
      <c r="J2175" s="47">
        <v>0.65</v>
      </c>
      <c r="K2175" s="179">
        <v>0.77</v>
      </c>
      <c r="L2175" s="58" t="s">
        <v>3043</v>
      </c>
      <c r="M2175" s="113" t="s">
        <v>1775</v>
      </c>
      <c r="N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</row>
    <row r="2176" spans="1:101" ht="11.85" customHeight="1" outlineLevel="3">
      <c r="A2176"/>
      <c r="B2176" s="13" t="str">
        <f t="shared" si="208"/>
        <v xml:space="preserve">            PEAKPOWER  6F22/PP1604E -2S1 Эл. питания </v>
      </c>
      <c r="C2176" s="31" t="s">
        <v>2065</v>
      </c>
      <c r="D2176" s="12">
        <f t="shared" si="201"/>
        <v>0.70799999999999996</v>
      </c>
      <c r="E2176" s="84">
        <f t="shared" si="201"/>
        <v>0.58799999999999997</v>
      </c>
      <c r="F2176" s="74" t="s">
        <v>63</v>
      </c>
      <c r="H2176" s="46" t="s">
        <v>2064</v>
      </c>
      <c r="I2176" s="47">
        <v>0.59</v>
      </c>
      <c r="J2176" s="47">
        <v>0.49</v>
      </c>
      <c r="K2176" s="179">
        <v>0.59</v>
      </c>
      <c r="L2176" s="58" t="s">
        <v>3043</v>
      </c>
      <c r="M2176" s="113" t="s">
        <v>1775</v>
      </c>
      <c r="N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</row>
    <row r="2177" spans="1:101" ht="11.85" customHeight="1" outlineLevel="3">
      <c r="A2177"/>
      <c r="B2177" s="13" t="str">
        <f t="shared" si="208"/>
        <v xml:space="preserve">            Smartbuy 6F22/1S (10/400)  Батарейка солевая крона</v>
      </c>
      <c r="C2177" s="31" t="s">
        <v>1777</v>
      </c>
      <c r="D2177" s="12">
        <f t="shared" si="201"/>
        <v>1.1399999999999999</v>
      </c>
      <c r="E2177" s="84">
        <f t="shared" si="201"/>
        <v>0.94799999999999995</v>
      </c>
      <c r="F2177" s="74" t="s">
        <v>63</v>
      </c>
      <c r="H2177" s="46" t="s">
        <v>1776</v>
      </c>
      <c r="I2177" s="47">
        <v>0.95</v>
      </c>
      <c r="J2177" s="47">
        <v>0.79</v>
      </c>
      <c r="K2177" s="179">
        <v>0.88</v>
      </c>
      <c r="L2177" s="59" t="s">
        <v>3044</v>
      </c>
      <c r="M2177" s="113" t="s">
        <v>1529</v>
      </c>
      <c r="N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</row>
    <row r="2178" spans="1:101" ht="11.85" customHeight="1" outlineLevel="3">
      <c r="A2178"/>
      <c r="B2178" s="13" t="str">
        <f t="shared" si="208"/>
        <v xml:space="preserve">            VARTA Superlife 6F22 1ВР Эл.питания</v>
      </c>
      <c r="C2178" s="31" t="s">
        <v>2198</v>
      </c>
      <c r="D2178" s="12">
        <f t="shared" ref="D2178:E2240" si="209">PRODUCT(I2178,1.2)</f>
        <v>2.004</v>
      </c>
      <c r="E2178" s="84">
        <f t="shared" si="209"/>
        <v>1.6679999999999999</v>
      </c>
      <c r="F2178" s="74" t="s">
        <v>63</v>
      </c>
      <c r="H2178" s="46" t="s">
        <v>2197</v>
      </c>
      <c r="I2178" s="47">
        <v>1.67</v>
      </c>
      <c r="J2178" s="47">
        <v>1.39</v>
      </c>
      <c r="K2178" s="179">
        <v>1.65</v>
      </c>
      <c r="L2178" s="58" t="s">
        <v>3043</v>
      </c>
      <c r="M2178" s="113" t="s">
        <v>1417</v>
      </c>
      <c r="N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</row>
    <row r="2179" spans="1:101" ht="11.85" customHeight="1" outlineLevel="3">
      <c r="A2179"/>
      <c r="B2179" s="13" t="str">
        <f t="shared" si="208"/>
        <v xml:space="preserve">            VARTA Superlife 6F22/1S Эл.питания</v>
      </c>
      <c r="C2179" s="31" t="s">
        <v>2411</v>
      </c>
      <c r="D2179" s="12">
        <f t="shared" si="209"/>
        <v>1.716</v>
      </c>
      <c r="E2179" s="84">
        <f t="shared" si="209"/>
        <v>1.4279999999999999</v>
      </c>
      <c r="F2179" s="74" t="s">
        <v>63</v>
      </c>
      <c r="H2179" s="46" t="s">
        <v>2410</v>
      </c>
      <c r="I2179" s="47">
        <v>1.43</v>
      </c>
      <c r="J2179" s="47">
        <v>1.19</v>
      </c>
      <c r="K2179" s="179">
        <v>1.43</v>
      </c>
      <c r="L2179" s="58" t="s">
        <v>3043</v>
      </c>
      <c r="M2179" s="113" t="s">
        <v>4299</v>
      </c>
      <c r="N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</row>
    <row r="2180" spans="1:101" ht="12.6" customHeight="1" outlineLevel="2">
      <c r="A2180"/>
      <c r="B2180" s="35" t="s">
        <v>1778</v>
      </c>
      <c r="C2180" s="29"/>
      <c r="D2180" s="29"/>
      <c r="E2180" s="29"/>
      <c r="F2180" s="29"/>
      <c r="G2180" s="29"/>
      <c r="H2180" s="49"/>
      <c r="I2180" s="49"/>
      <c r="J2180" s="49"/>
      <c r="K2180" s="29"/>
      <c r="L2180" s="29"/>
      <c r="M2180" s="29"/>
      <c r="N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</row>
    <row r="2181" spans="1:101" ht="11.85" customHeight="1" outlineLevel="3">
      <c r="A2181"/>
      <c r="B2181" s="13" t="str">
        <f t="shared" ref="B2181:B2182" si="210">HYPERLINK(CONCATENATE("http://belpult.by/site_search?search_term=",C2181),H2181)</f>
        <v xml:space="preserve">            GP Super 6LR61/1604A  Эл. питания  </v>
      </c>
      <c r="C2181" s="31" t="s">
        <v>1780</v>
      </c>
      <c r="D2181" s="12">
        <f t="shared" si="209"/>
        <v>3.2880000000000003</v>
      </c>
      <c r="E2181" s="84">
        <f t="shared" si="209"/>
        <v>2.7359999999999998</v>
      </c>
      <c r="F2181" s="74" t="s">
        <v>63</v>
      </c>
      <c r="H2181" s="46" t="s">
        <v>1779</v>
      </c>
      <c r="I2181" s="47">
        <v>2.74</v>
      </c>
      <c r="J2181" s="47">
        <v>2.2799999999999998</v>
      </c>
      <c r="K2181" s="179">
        <v>2.71</v>
      </c>
      <c r="L2181" s="58" t="s">
        <v>3043</v>
      </c>
      <c r="M2181" s="113" t="s">
        <v>1405</v>
      </c>
      <c r="N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</row>
    <row r="2182" spans="1:101" ht="11.85" customHeight="1" outlineLevel="3">
      <c r="A2182"/>
      <c r="B2182" s="13" t="str">
        <f t="shared" si="210"/>
        <v xml:space="preserve">            VARTA Energy 6LR61(9V)/BP Эл.питания</v>
      </c>
      <c r="C2182" s="31" t="s">
        <v>2413</v>
      </c>
      <c r="D2182" s="12">
        <f t="shared" si="209"/>
        <v>3.36</v>
      </c>
      <c r="E2182" s="84">
        <f t="shared" si="209"/>
        <v>2.7959999999999998</v>
      </c>
      <c r="F2182" s="74" t="s">
        <v>63</v>
      </c>
      <c r="H2182" s="46" t="s">
        <v>2412</v>
      </c>
      <c r="I2182" s="47">
        <v>2.8</v>
      </c>
      <c r="J2182" s="47">
        <v>2.33</v>
      </c>
      <c r="K2182" s="179">
        <v>2.77</v>
      </c>
      <c r="L2182" s="58" t="s">
        <v>3043</v>
      </c>
      <c r="M2182" s="113" t="s">
        <v>1431</v>
      </c>
      <c r="N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</row>
    <row r="2183" spans="1:101" ht="12.6" customHeight="1" outlineLevel="2">
      <c r="A2183"/>
      <c r="B2183" s="35" t="s">
        <v>55</v>
      </c>
      <c r="C2183" s="29"/>
      <c r="D2183" s="29"/>
      <c r="E2183" s="29"/>
      <c r="F2183" s="29"/>
      <c r="G2183" s="29"/>
      <c r="H2183" s="49"/>
      <c r="I2183" s="49"/>
      <c r="J2183" s="49"/>
      <c r="K2183" s="29"/>
      <c r="L2183" s="29"/>
      <c r="M2183" s="29"/>
      <c r="N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</row>
    <row r="2184" spans="1:101" ht="11.85" customHeight="1" outlineLevel="3">
      <c r="A2184"/>
      <c r="B2184" s="13" t="str">
        <f t="shared" ref="B2184:B2197" si="211">HYPERLINK(CONCATENATE("http://belpult.by/site_search?search_term=",C2184),H2184)</f>
        <v xml:space="preserve">            GP PowerPlus R6S/15C Элемент питания (солевой)</v>
      </c>
      <c r="C2184" s="31" t="s">
        <v>4348</v>
      </c>
      <c r="D2184" s="12">
        <f t="shared" si="209"/>
        <v>0.24</v>
      </c>
      <c r="E2184" s="84">
        <f t="shared" si="209"/>
        <v>0.20400000000000001</v>
      </c>
      <c r="F2184" s="74" t="s">
        <v>63</v>
      </c>
      <c r="H2184" s="46" t="s">
        <v>4347</v>
      </c>
      <c r="I2184" s="47">
        <v>0.2</v>
      </c>
      <c r="J2184" s="47">
        <v>0.17</v>
      </c>
      <c r="K2184" s="179">
        <v>0.18</v>
      </c>
      <c r="L2184" s="58" t="s">
        <v>3043</v>
      </c>
      <c r="M2184" s="113" t="s">
        <v>4429</v>
      </c>
      <c r="N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</row>
    <row r="2185" spans="1:101" ht="11.85" customHeight="1" outlineLevel="3">
      <c r="A2185"/>
      <c r="B2185" s="13" t="str">
        <f t="shared" si="211"/>
        <v xml:space="preserve">            KODAK Extra Heavy Duty R6/4S Эл.питания</v>
      </c>
      <c r="C2185" s="31" t="s">
        <v>2330</v>
      </c>
      <c r="D2185" s="12">
        <f t="shared" si="209"/>
        <v>0.28799999999999998</v>
      </c>
      <c r="E2185" s="84">
        <f t="shared" si="209"/>
        <v>0.24</v>
      </c>
      <c r="F2185" s="74" t="s">
        <v>63</v>
      </c>
      <c r="H2185" s="46" t="s">
        <v>2329</v>
      </c>
      <c r="I2185" s="47">
        <v>0.24</v>
      </c>
      <c r="J2185" s="47">
        <v>0.2</v>
      </c>
      <c r="K2185" s="179">
        <v>0.24</v>
      </c>
      <c r="L2185" s="59" t="s">
        <v>3044</v>
      </c>
      <c r="M2185" s="113" t="s">
        <v>3494</v>
      </c>
      <c r="N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</row>
    <row r="2186" spans="1:101" ht="11.85" customHeight="1" outlineLevel="3">
      <c r="A2186"/>
      <c r="B2186" s="13" t="str">
        <f t="shared" si="211"/>
        <v xml:space="preserve">            Kodak HEAVY DUTY R6-4BL 4/80  Эл.питания</v>
      </c>
      <c r="C2186" s="31" t="s">
        <v>2331</v>
      </c>
      <c r="D2186" s="12">
        <f t="shared" si="209"/>
        <v>0.36</v>
      </c>
      <c r="E2186" s="84">
        <f t="shared" si="209"/>
        <v>0.3</v>
      </c>
      <c r="F2186" s="74" t="s">
        <v>63</v>
      </c>
      <c r="H2186" s="46" t="s">
        <v>2200</v>
      </c>
      <c r="I2186" s="47">
        <v>0.3</v>
      </c>
      <c r="J2186" s="47">
        <v>0.25</v>
      </c>
      <c r="K2186" s="179">
        <v>0.31</v>
      </c>
      <c r="L2186" s="58" t="s">
        <v>3043</v>
      </c>
      <c r="M2186" s="113" t="s">
        <v>1444</v>
      </c>
      <c r="N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</row>
    <row r="2187" spans="1:101" ht="11.85" customHeight="1" outlineLevel="3">
      <c r="A2187"/>
      <c r="B2187" s="13" t="str">
        <f t="shared" si="211"/>
        <v xml:space="preserve">            MINAMOTO R6 Элемент питания (солевой)</v>
      </c>
      <c r="C2187" s="31" t="s">
        <v>1106</v>
      </c>
      <c r="D2187" s="12">
        <f t="shared" si="209"/>
        <v>0.16800000000000001</v>
      </c>
      <c r="E2187" s="84">
        <f t="shared" si="209"/>
        <v>0.14399999999999999</v>
      </c>
      <c r="F2187" s="74" t="s">
        <v>63</v>
      </c>
      <c r="H2187" s="46" t="s">
        <v>1441</v>
      </c>
      <c r="I2187" s="47">
        <v>0.14000000000000001</v>
      </c>
      <c r="J2187" s="47">
        <v>0.12</v>
      </c>
      <c r="K2187" s="179">
        <v>0.13</v>
      </c>
      <c r="L2187" s="58" t="s">
        <v>3043</v>
      </c>
      <c r="M2187" s="113" t="s">
        <v>1475</v>
      </c>
      <c r="N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</row>
    <row r="2188" spans="1:101" ht="11.85" customHeight="1" outlineLevel="3">
      <c r="A2188"/>
      <c r="B2188" s="13" t="str">
        <f t="shared" si="211"/>
        <v xml:space="preserve">            PANASONIC General Purpose R6BER/8P  Эл. питания</v>
      </c>
      <c r="C2188" s="31" t="s">
        <v>1243</v>
      </c>
      <c r="D2188" s="12">
        <f t="shared" si="209"/>
        <v>0.33600000000000002</v>
      </c>
      <c r="E2188" s="84">
        <f t="shared" si="209"/>
        <v>0.27600000000000002</v>
      </c>
      <c r="F2188" s="74" t="s">
        <v>63</v>
      </c>
      <c r="H2188" s="46" t="s">
        <v>1442</v>
      </c>
      <c r="I2188" s="47">
        <v>0.28000000000000003</v>
      </c>
      <c r="J2188" s="47">
        <v>0.23</v>
      </c>
      <c r="K2188" s="179">
        <v>0.31</v>
      </c>
      <c r="L2188" s="58" t="s">
        <v>3043</v>
      </c>
      <c r="M2188" s="113" t="s">
        <v>4172</v>
      </c>
      <c r="N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</row>
    <row r="2189" spans="1:101" ht="11.85" customHeight="1" outlineLevel="3">
      <c r="A2189"/>
      <c r="B2189" s="13" t="str">
        <f t="shared" si="211"/>
        <v xml:space="preserve">            Perfeo R6/4BL Dynamic Zinc Батарейка солевая</v>
      </c>
      <c r="C2189" s="31" t="s">
        <v>2202</v>
      </c>
      <c r="D2189" s="12">
        <f t="shared" si="209"/>
        <v>0.27600000000000002</v>
      </c>
      <c r="E2189" s="84">
        <f t="shared" si="209"/>
        <v>0.22799999999999998</v>
      </c>
      <c r="F2189" s="74" t="s">
        <v>63</v>
      </c>
      <c r="H2189" s="46" t="s">
        <v>2201</v>
      </c>
      <c r="I2189" s="47">
        <v>0.23</v>
      </c>
      <c r="J2189" s="47">
        <v>0.19</v>
      </c>
      <c r="K2189" s="179">
        <v>0.24</v>
      </c>
      <c r="L2189" s="58" t="s">
        <v>3043</v>
      </c>
      <c r="M2189" s="113" t="s">
        <v>2203</v>
      </c>
      <c r="N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</row>
    <row r="2190" spans="1:101" ht="11.85" customHeight="1" outlineLevel="3">
      <c r="A2190"/>
      <c r="B2190" s="13" t="str">
        <f t="shared" si="211"/>
        <v xml:space="preserve">            Perfeo R6/4SH Dynamic Zinc Эл.питания</v>
      </c>
      <c r="C2190" s="31" t="s">
        <v>2205</v>
      </c>
      <c r="D2190" s="12">
        <f t="shared" si="209"/>
        <v>0.22799999999999998</v>
      </c>
      <c r="E2190" s="84">
        <f t="shared" si="209"/>
        <v>0.192</v>
      </c>
      <c r="F2190" s="74" t="s">
        <v>63</v>
      </c>
      <c r="H2190" s="46" t="s">
        <v>2204</v>
      </c>
      <c r="I2190" s="47">
        <v>0.19</v>
      </c>
      <c r="J2190" s="47">
        <v>0.16</v>
      </c>
      <c r="K2190" s="179">
        <v>0.2</v>
      </c>
      <c r="L2190" s="58" t="s">
        <v>3043</v>
      </c>
      <c r="M2190" s="113" t="s">
        <v>2226</v>
      </c>
      <c r="N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</row>
    <row r="2191" spans="1:101" ht="22.35" customHeight="1" outlineLevel="3">
      <c r="A2191"/>
      <c r="B2191" s="13" t="str">
        <f t="shared" si="211"/>
        <v xml:space="preserve">            Smartbuy R6/4B (48/960)  (SBBZ-2A04B) Батарейка солевая</v>
      </c>
      <c r="C2191" s="31" t="s">
        <v>2207</v>
      </c>
      <c r="D2191" s="12">
        <f t="shared" si="209"/>
        <v>0.3</v>
      </c>
      <c r="E2191" s="84">
        <f t="shared" si="209"/>
        <v>0.252</v>
      </c>
      <c r="F2191" s="74" t="s">
        <v>63</v>
      </c>
      <c r="H2191" s="46" t="s">
        <v>2206</v>
      </c>
      <c r="I2191" s="47">
        <v>0.25</v>
      </c>
      <c r="J2191" s="47">
        <v>0.21</v>
      </c>
      <c r="K2191" s="179">
        <v>0.26</v>
      </c>
      <c r="L2191" s="58" t="s">
        <v>3043</v>
      </c>
      <c r="M2191" s="113" t="s">
        <v>2203</v>
      </c>
      <c r="N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</row>
    <row r="2192" spans="1:101" ht="11.85" customHeight="1" outlineLevel="3">
      <c r="A2192"/>
      <c r="B2192" s="13" t="str">
        <f t="shared" si="211"/>
        <v xml:space="preserve">            Smartbuy R6/4S (60/600) Батарейка солевая</v>
      </c>
      <c r="C2192" s="31" t="s">
        <v>2332</v>
      </c>
      <c r="D2192" s="12">
        <f t="shared" si="209"/>
        <v>0.216</v>
      </c>
      <c r="E2192" s="84">
        <f t="shared" si="209"/>
        <v>0.18</v>
      </c>
      <c r="F2192" s="74" t="s">
        <v>63</v>
      </c>
      <c r="H2192" s="46" t="s">
        <v>1200</v>
      </c>
      <c r="I2192" s="47">
        <v>0.18</v>
      </c>
      <c r="J2192" s="47">
        <v>0.15</v>
      </c>
      <c r="K2192" s="179">
        <v>0.18</v>
      </c>
      <c r="L2192" s="58" t="s">
        <v>3043</v>
      </c>
      <c r="M2192" s="113" t="s">
        <v>1475</v>
      </c>
      <c r="N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</row>
    <row r="2193" spans="1:101" ht="11.85" customHeight="1" outlineLevel="3">
      <c r="A2193"/>
      <c r="B2193" s="13" t="str">
        <f t="shared" si="211"/>
        <v xml:space="preserve">            VARTA Superlife R6/4BP 4/48 Эл.питания</v>
      </c>
      <c r="C2193" s="31" t="s">
        <v>2333</v>
      </c>
      <c r="D2193" s="12">
        <f t="shared" si="209"/>
        <v>0.44400000000000001</v>
      </c>
      <c r="E2193" s="84">
        <f t="shared" si="209"/>
        <v>0.372</v>
      </c>
      <c r="F2193" s="74" t="s">
        <v>63</v>
      </c>
      <c r="H2193" s="46" t="s">
        <v>2208</v>
      </c>
      <c r="I2193" s="47">
        <v>0.37</v>
      </c>
      <c r="J2193" s="47">
        <v>0.31</v>
      </c>
      <c r="K2193" s="179">
        <v>0.37</v>
      </c>
      <c r="L2193" s="58" t="s">
        <v>3043</v>
      </c>
      <c r="M2193" s="113" t="s">
        <v>1786</v>
      </c>
      <c r="N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</row>
    <row r="2194" spans="1:101" ht="11.85" customHeight="1" outlineLevel="3">
      <c r="A2194"/>
      <c r="B2194" s="13" t="str">
        <f t="shared" si="211"/>
        <v xml:space="preserve">            VARTA Superlife R6/8S Эл.питания</v>
      </c>
      <c r="C2194" s="31" t="s">
        <v>2334</v>
      </c>
      <c r="D2194" s="12">
        <f t="shared" si="209"/>
        <v>0.28799999999999998</v>
      </c>
      <c r="E2194" s="84">
        <f t="shared" si="209"/>
        <v>0.24</v>
      </c>
      <c r="F2194" s="74" t="s">
        <v>63</v>
      </c>
      <c r="H2194" s="46" t="s">
        <v>2209</v>
      </c>
      <c r="I2194" s="47">
        <v>0.24</v>
      </c>
      <c r="J2194" s="47">
        <v>0.2</v>
      </c>
      <c r="K2194" s="179">
        <v>0.24</v>
      </c>
      <c r="L2194" s="59" t="s">
        <v>3044</v>
      </c>
      <c r="M2194" s="113" t="s">
        <v>2971</v>
      </c>
      <c r="N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</row>
    <row r="2195" spans="1:101" ht="11.85" customHeight="1" outlineLevel="3">
      <c r="A2195"/>
      <c r="B2195" s="13" t="str">
        <f t="shared" si="211"/>
        <v xml:space="preserve">            Батарейка солевая ONE R6/AA</v>
      </c>
      <c r="C2195" s="31" t="s">
        <v>4174</v>
      </c>
      <c r="D2195" s="12">
        <f t="shared" si="209"/>
        <v>0.156</v>
      </c>
      <c r="E2195" s="84">
        <f t="shared" si="209"/>
        <v>0.13200000000000001</v>
      </c>
      <c r="F2195" s="74" t="s">
        <v>63</v>
      </c>
      <c r="H2195" s="46" t="s">
        <v>4173</v>
      </c>
      <c r="I2195" s="47">
        <v>0.13</v>
      </c>
      <c r="J2195" s="47">
        <v>0.11</v>
      </c>
      <c r="K2195" s="179">
        <v>0.11</v>
      </c>
      <c r="L2195" s="59" t="s">
        <v>3044</v>
      </c>
      <c r="M2195" s="113" t="s">
        <v>4175</v>
      </c>
      <c r="N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</row>
    <row r="2196" spans="1:101" ht="11.85" customHeight="1" outlineLevel="3">
      <c r="A2196"/>
      <c r="B2196" s="13" t="str">
        <f t="shared" si="211"/>
        <v xml:space="preserve">            Э-т пит. Robiton Plus R6 SR4</v>
      </c>
      <c r="C2196" s="32">
        <v>16888</v>
      </c>
      <c r="D2196" s="12">
        <f t="shared" si="209"/>
        <v>0.28799999999999998</v>
      </c>
      <c r="E2196" s="84">
        <f t="shared" si="209"/>
        <v>0.24</v>
      </c>
      <c r="F2196" s="74" t="s">
        <v>63</v>
      </c>
      <c r="H2196" s="46" t="s">
        <v>2716</v>
      </c>
      <c r="I2196" s="47">
        <v>0.24</v>
      </c>
      <c r="J2196" s="47">
        <v>0.2</v>
      </c>
      <c r="K2196" s="179">
        <v>0.24</v>
      </c>
      <c r="L2196" s="58" t="s">
        <v>3043</v>
      </c>
      <c r="M2196" s="113" t="s">
        <v>1475</v>
      </c>
      <c r="N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</row>
    <row r="2197" spans="1:101" ht="11.85" customHeight="1" outlineLevel="3">
      <c r="A2197"/>
      <c r="B2197" s="13" t="str">
        <f t="shared" si="211"/>
        <v xml:space="preserve">            ЭЛ.ПИТАНИЯ FUJITSU R6(4B)FJEU-HW </v>
      </c>
      <c r="C2197" s="32">
        <v>9003</v>
      </c>
      <c r="D2197" s="12">
        <f t="shared" si="209"/>
        <v>0.42</v>
      </c>
      <c r="E2197" s="84">
        <f t="shared" si="209"/>
        <v>0.33600000000000002</v>
      </c>
      <c r="F2197" s="74" t="s">
        <v>63</v>
      </c>
      <c r="H2197" s="46" t="s">
        <v>1443</v>
      </c>
      <c r="I2197" s="47">
        <v>0.35</v>
      </c>
      <c r="J2197" s="47">
        <v>0.28000000000000003</v>
      </c>
      <c r="K2197" s="179">
        <v>0.4</v>
      </c>
      <c r="L2197" s="58" t="s">
        <v>3043</v>
      </c>
      <c r="M2197" s="113" t="s">
        <v>1476</v>
      </c>
      <c r="N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</row>
    <row r="2198" spans="1:101" ht="12.6" customHeight="1" outlineLevel="2">
      <c r="A2198"/>
      <c r="B2198" s="35" t="s">
        <v>56</v>
      </c>
      <c r="C2198" s="29"/>
      <c r="D2198" s="29"/>
      <c r="E2198" s="29"/>
      <c r="F2198" s="29"/>
      <c r="G2198" s="29"/>
      <c r="H2198" s="49"/>
      <c r="I2198" s="49"/>
      <c r="J2198" s="49"/>
      <c r="K2198" s="29"/>
      <c r="L2198" s="29"/>
      <c r="M2198" s="29"/>
      <c r="N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</row>
    <row r="2199" spans="1:101" ht="11.85" customHeight="1" outlineLevel="3">
      <c r="A2199"/>
      <c r="B2199" s="13" t="str">
        <f t="shared" ref="B2199:B2220" si="212">HYPERLINK(CONCATENATE("http://belpult.by/site_search?search_term=",C2199),H2199)</f>
        <v xml:space="preserve">            DURACELL LR6/MN1500 12BP Эл.питания</v>
      </c>
      <c r="C2199" s="31" t="s">
        <v>4431</v>
      </c>
      <c r="D2199" s="12">
        <f t="shared" si="209"/>
        <v>1.2</v>
      </c>
      <c r="E2199" s="84">
        <f t="shared" si="209"/>
        <v>0.99599999999999989</v>
      </c>
      <c r="F2199" s="74" t="s">
        <v>63</v>
      </c>
      <c r="H2199" s="46" t="s">
        <v>4430</v>
      </c>
      <c r="I2199" s="47">
        <v>1</v>
      </c>
      <c r="J2199" s="47">
        <v>0.83</v>
      </c>
      <c r="K2199" s="179">
        <v>1.06</v>
      </c>
      <c r="L2199" s="59" t="s">
        <v>3044</v>
      </c>
      <c r="M2199" s="113" t="s">
        <v>4432</v>
      </c>
      <c r="N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</row>
    <row r="2200" spans="1:101" ht="11.85" customHeight="1" outlineLevel="3">
      <c r="A2200"/>
      <c r="B2200" s="13" t="str">
        <f t="shared" si="212"/>
        <v xml:space="preserve">            DURACELL LR6/MN1500 2BPX6 Эл.питания</v>
      </c>
      <c r="C2200" s="31" t="s">
        <v>3073</v>
      </c>
      <c r="D2200" s="12">
        <f t="shared" si="209"/>
        <v>1.1519999999999999</v>
      </c>
      <c r="E2200" s="84">
        <f t="shared" si="209"/>
        <v>0.96</v>
      </c>
      <c r="F2200" s="74" t="s">
        <v>63</v>
      </c>
      <c r="H2200" s="46" t="s">
        <v>3072</v>
      </c>
      <c r="I2200" s="47">
        <v>0.96</v>
      </c>
      <c r="J2200" s="47">
        <v>0.8</v>
      </c>
      <c r="K2200" s="179">
        <v>0.9</v>
      </c>
      <c r="L2200" s="58" t="s">
        <v>3043</v>
      </c>
      <c r="M2200" s="113" t="s">
        <v>1530</v>
      </c>
      <c r="N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</row>
    <row r="2201" spans="1:101" ht="11.85" customHeight="1" outlineLevel="3">
      <c r="A2201"/>
      <c r="B2201" s="13" t="str">
        <f t="shared" si="212"/>
        <v xml:space="preserve">            GP Super LR6/15A  Эл. питания</v>
      </c>
      <c r="C2201" s="31" t="s">
        <v>3090</v>
      </c>
      <c r="D2201" s="12">
        <f t="shared" si="209"/>
        <v>0.56399999999999995</v>
      </c>
      <c r="E2201" s="84">
        <f t="shared" si="209"/>
        <v>0.46799999999999997</v>
      </c>
      <c r="F2201" s="74" t="s">
        <v>63</v>
      </c>
      <c r="H2201" s="46" t="s">
        <v>3089</v>
      </c>
      <c r="I2201" s="47">
        <v>0.47</v>
      </c>
      <c r="J2201" s="47">
        <v>0.39</v>
      </c>
      <c r="K2201" s="179">
        <v>0.42</v>
      </c>
      <c r="L2201" s="58" t="s">
        <v>3043</v>
      </c>
      <c r="M2201" s="113" t="s">
        <v>2717</v>
      </c>
      <c r="N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</row>
    <row r="2202" spans="1:101" ht="11.85" customHeight="1" outlineLevel="3">
      <c r="A2202"/>
      <c r="B2202" s="13" t="str">
        <f t="shared" si="212"/>
        <v xml:space="preserve">            GP Super LR6/15A 6BP (4+2) Эл. питания</v>
      </c>
      <c r="C2202" s="31" t="s">
        <v>2430</v>
      </c>
      <c r="D2202" s="12">
        <f t="shared" si="209"/>
        <v>0.57599999999999996</v>
      </c>
      <c r="E2202" s="84">
        <f t="shared" si="209"/>
        <v>0.48</v>
      </c>
      <c r="F2202" s="74" t="s">
        <v>63</v>
      </c>
      <c r="H2202" s="46" t="s">
        <v>2429</v>
      </c>
      <c r="I2202" s="47">
        <v>0.48</v>
      </c>
      <c r="J2202" s="47">
        <v>0.4</v>
      </c>
      <c r="K2202" s="179">
        <v>0.48</v>
      </c>
      <c r="L2202" s="59" t="s">
        <v>3044</v>
      </c>
      <c r="M2202" s="113" t="s">
        <v>2717</v>
      </c>
      <c r="N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</row>
    <row r="2203" spans="1:101" ht="11.85" customHeight="1" outlineLevel="3">
      <c r="A2203"/>
      <c r="B2203" s="13" t="str">
        <f t="shared" si="212"/>
        <v xml:space="preserve">            Kodak MAX LR6/4BP  4/80 Эл.питания</v>
      </c>
      <c r="C2203" s="31" t="s">
        <v>2337</v>
      </c>
      <c r="D2203" s="12">
        <f t="shared" si="209"/>
        <v>0.73199999999999998</v>
      </c>
      <c r="E2203" s="84">
        <f t="shared" si="209"/>
        <v>0.61199999999999999</v>
      </c>
      <c r="F2203" s="74" t="s">
        <v>63</v>
      </c>
      <c r="H2203" s="46" t="s">
        <v>2230</v>
      </c>
      <c r="I2203" s="47">
        <v>0.61</v>
      </c>
      <c r="J2203" s="47">
        <v>0.51</v>
      </c>
      <c r="K2203" s="179">
        <v>0.62</v>
      </c>
      <c r="L2203" s="59" t="s">
        <v>3044</v>
      </c>
      <c r="M2203" s="113" t="s">
        <v>2231</v>
      </c>
      <c r="N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</row>
    <row r="2204" spans="1:101" ht="11.85" customHeight="1" outlineLevel="3">
      <c r="A2204"/>
      <c r="B2204" s="13" t="str">
        <f t="shared" si="212"/>
        <v xml:space="preserve">            KODAK Xtralife Alkaline LR6/4S Эл.питания</v>
      </c>
      <c r="C2204" s="31" t="s">
        <v>2336</v>
      </c>
      <c r="D2204" s="12">
        <f t="shared" si="209"/>
        <v>0.70799999999999996</v>
      </c>
      <c r="E2204" s="84">
        <f t="shared" si="209"/>
        <v>0.58799999999999997</v>
      </c>
      <c r="F2204" s="74" t="s">
        <v>63</v>
      </c>
      <c r="H2204" s="46" t="s">
        <v>2335</v>
      </c>
      <c r="I2204" s="47">
        <v>0.59</v>
      </c>
      <c r="J2204" s="47">
        <v>0.49</v>
      </c>
      <c r="K2204" s="179">
        <v>0.55000000000000004</v>
      </c>
      <c r="L2204" s="59" t="s">
        <v>3044</v>
      </c>
      <c r="M2204" s="113" t="s">
        <v>3965</v>
      </c>
      <c r="N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</row>
    <row r="2205" spans="1:101" ht="11.85" customHeight="1" outlineLevel="3">
      <c r="A2205"/>
      <c r="B2205" s="13" t="str">
        <f t="shared" si="212"/>
        <v xml:space="preserve">            Kodak XTRALIFE LR6-4BL Эл.питания</v>
      </c>
      <c r="C2205" s="31" t="s">
        <v>2337</v>
      </c>
      <c r="D2205" s="12">
        <f t="shared" si="209"/>
        <v>0.69599999999999995</v>
      </c>
      <c r="E2205" s="84">
        <f t="shared" si="209"/>
        <v>0.57599999999999996</v>
      </c>
      <c r="F2205" s="74" t="s">
        <v>63</v>
      </c>
      <c r="H2205" s="46" t="s">
        <v>2210</v>
      </c>
      <c r="I2205" s="47">
        <v>0.57999999999999996</v>
      </c>
      <c r="J2205" s="47">
        <v>0.48</v>
      </c>
      <c r="K2205" s="179">
        <v>0.56999999999999995</v>
      </c>
      <c r="L2205" s="59" t="s">
        <v>3044</v>
      </c>
      <c r="M2205" s="113" t="s">
        <v>2199</v>
      </c>
      <c r="N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</row>
    <row r="2206" spans="1:101" ht="11.85" customHeight="1" outlineLevel="3">
      <c r="A2206"/>
      <c r="B2206" s="13" t="str">
        <f t="shared" si="212"/>
        <v xml:space="preserve">            MINAMOTO Alkaline LR6 Элемент питания </v>
      </c>
      <c r="C2206" s="31" t="s">
        <v>1782</v>
      </c>
      <c r="D2206" s="12">
        <f t="shared" si="209"/>
        <v>0.48</v>
      </c>
      <c r="E2206" s="84">
        <f t="shared" si="209"/>
        <v>0.39600000000000002</v>
      </c>
      <c r="F2206" s="74" t="s">
        <v>63</v>
      </c>
      <c r="H2206" s="46" t="s">
        <v>1781</v>
      </c>
      <c r="I2206" s="47">
        <v>0.4</v>
      </c>
      <c r="J2206" s="47">
        <v>0.33</v>
      </c>
      <c r="K2206" s="179">
        <v>0.4</v>
      </c>
      <c r="L2206" s="59" t="s">
        <v>3044</v>
      </c>
      <c r="M2206" s="113" t="s">
        <v>1783</v>
      </c>
      <c r="N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</row>
    <row r="2207" spans="1:101" ht="11.85" customHeight="1" outlineLevel="3">
      <c r="A2207"/>
      <c r="B2207" s="13" t="str">
        <f t="shared" si="212"/>
        <v xml:space="preserve">            PANASONIC Alkaline LR6 4BP (БЛИСТЕР) Эл. питания</v>
      </c>
      <c r="C2207" s="31" t="s">
        <v>4177</v>
      </c>
      <c r="D2207" s="12">
        <f t="shared" si="209"/>
        <v>0.876</v>
      </c>
      <c r="E2207" s="84">
        <f t="shared" si="209"/>
        <v>0.73199999999999998</v>
      </c>
      <c r="F2207" s="74" t="s">
        <v>63</v>
      </c>
      <c r="H2207" s="46" t="s">
        <v>4176</v>
      </c>
      <c r="I2207" s="47">
        <v>0.73</v>
      </c>
      <c r="J2207" s="47">
        <v>0.61</v>
      </c>
      <c r="K2207" s="179">
        <v>0.66</v>
      </c>
      <c r="L2207" s="58" t="s">
        <v>3043</v>
      </c>
      <c r="M2207" s="113" t="s">
        <v>1444</v>
      </c>
      <c r="N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</row>
    <row r="2208" spans="1:101" ht="11.85" customHeight="1" outlineLevel="3">
      <c r="A2208"/>
      <c r="B2208" s="13" t="str">
        <f t="shared" si="212"/>
        <v xml:space="preserve">            PANASONIC Alkaline LR6ABP/4P Эл. питания</v>
      </c>
      <c r="C2208" s="31" t="s">
        <v>4178</v>
      </c>
      <c r="D2208" s="12">
        <f t="shared" si="209"/>
        <v>0.84</v>
      </c>
      <c r="E2208" s="84">
        <f t="shared" si="209"/>
        <v>0.69599999999999995</v>
      </c>
      <c r="F2208" s="74" t="s">
        <v>63</v>
      </c>
      <c r="H2208" s="46" t="s">
        <v>1398</v>
      </c>
      <c r="I2208" s="47">
        <v>0.7</v>
      </c>
      <c r="J2208" s="47">
        <v>0.57999999999999996</v>
      </c>
      <c r="K2208" s="179">
        <v>0.62</v>
      </c>
      <c r="L2208" s="58" t="s">
        <v>3043</v>
      </c>
      <c r="M2208" s="113" t="s">
        <v>3145</v>
      </c>
      <c r="N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</row>
    <row r="2209" spans="1:101" ht="22.35" customHeight="1" outlineLevel="3">
      <c r="A2209"/>
      <c r="B2209" s="13" t="str">
        <f t="shared" si="212"/>
        <v xml:space="preserve">            Perfeo LR6/4BL Super Alkaline Батарейка алкалиновая</v>
      </c>
      <c r="C2209" s="31" t="s">
        <v>2719</v>
      </c>
      <c r="D2209" s="12">
        <f t="shared" si="209"/>
        <v>0.58799999999999997</v>
      </c>
      <c r="E2209" s="84">
        <f t="shared" si="209"/>
        <v>0.49199999999999994</v>
      </c>
      <c r="F2209" s="74" t="s">
        <v>63</v>
      </c>
      <c r="H2209" s="46" t="s">
        <v>2718</v>
      </c>
      <c r="I2209" s="47">
        <v>0.49</v>
      </c>
      <c r="J2209" s="47">
        <v>0.41</v>
      </c>
      <c r="K2209" s="179">
        <v>0.46</v>
      </c>
      <c r="L2209" s="58" t="s">
        <v>3043</v>
      </c>
      <c r="M2209" s="113" t="s">
        <v>2203</v>
      </c>
      <c r="N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</row>
    <row r="2210" spans="1:101" ht="22.35" customHeight="1" outlineLevel="3">
      <c r="A2210"/>
      <c r="B2210" s="13" t="str">
        <f t="shared" si="212"/>
        <v xml:space="preserve">            Smartbuy LR6/40 bulk (40/720) Батарейка алкалиновая</v>
      </c>
      <c r="C2210" s="31" t="s">
        <v>2721</v>
      </c>
      <c r="D2210" s="12">
        <f t="shared" si="209"/>
        <v>0.51600000000000001</v>
      </c>
      <c r="E2210" s="84">
        <f t="shared" si="209"/>
        <v>0.432</v>
      </c>
      <c r="F2210" s="74" t="s">
        <v>63</v>
      </c>
      <c r="H2210" s="46" t="s">
        <v>2720</v>
      </c>
      <c r="I2210" s="47">
        <v>0.43</v>
      </c>
      <c r="J2210" s="47">
        <v>0.36</v>
      </c>
      <c r="K2210" s="179">
        <v>0.44</v>
      </c>
      <c r="L2210" s="59" t="s">
        <v>3044</v>
      </c>
      <c r="M2210" s="113" t="s">
        <v>2722</v>
      </c>
      <c r="N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</row>
    <row r="2211" spans="1:101" ht="11.85" customHeight="1" outlineLevel="3">
      <c r="A2211"/>
      <c r="B2211" s="13" t="str">
        <f t="shared" si="212"/>
        <v xml:space="preserve">            Smartbuy LR6/4B (48/480) Батарейка алкалиновая</v>
      </c>
      <c r="C2211" s="31" t="s">
        <v>2338</v>
      </c>
      <c r="D2211" s="12">
        <f t="shared" si="209"/>
        <v>0.58799999999999997</v>
      </c>
      <c r="E2211" s="84">
        <f t="shared" si="209"/>
        <v>0.49199999999999994</v>
      </c>
      <c r="F2211" s="74" t="s">
        <v>63</v>
      </c>
      <c r="H2211" s="46" t="s">
        <v>2211</v>
      </c>
      <c r="I2211" s="47">
        <v>0.49</v>
      </c>
      <c r="J2211" s="47">
        <v>0.41</v>
      </c>
      <c r="K2211" s="179">
        <v>0.48</v>
      </c>
      <c r="L2211" s="58" t="s">
        <v>3043</v>
      </c>
      <c r="M2211" s="113" t="s">
        <v>2212</v>
      </c>
      <c r="N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</row>
    <row r="2212" spans="1:101" ht="11.85" customHeight="1" outlineLevel="3">
      <c r="A2212"/>
      <c r="B2212" s="13" t="str">
        <f t="shared" si="212"/>
        <v xml:space="preserve">            Smartbuy LR6/4S (24/480) Батарейка алкалиновая</v>
      </c>
      <c r="C2212" s="31" t="s">
        <v>2724</v>
      </c>
      <c r="D2212" s="12">
        <f t="shared" si="209"/>
        <v>0.51600000000000001</v>
      </c>
      <c r="E2212" s="84">
        <f t="shared" si="209"/>
        <v>0.432</v>
      </c>
      <c r="F2212" s="74" t="s">
        <v>63</v>
      </c>
      <c r="H2212" s="46" t="s">
        <v>2723</v>
      </c>
      <c r="I2212" s="47">
        <v>0.43</v>
      </c>
      <c r="J2212" s="47">
        <v>0.36</v>
      </c>
      <c r="K2212" s="179">
        <v>0.44</v>
      </c>
      <c r="L2212" s="59" t="s">
        <v>3044</v>
      </c>
      <c r="M2212" s="113" t="s">
        <v>2725</v>
      </c>
      <c r="N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</row>
    <row r="2213" spans="1:101" ht="22.35" customHeight="1" outlineLevel="3">
      <c r="A2213"/>
      <c r="B2213" s="13" t="str">
        <f t="shared" si="212"/>
        <v xml:space="preserve">            Smartbuy LR6/5B stip (60/600) (SBB2A05B) Батарейка алкалиновая</v>
      </c>
      <c r="C2213" s="31" t="s">
        <v>2339</v>
      </c>
      <c r="D2213" s="12">
        <f t="shared" si="209"/>
        <v>0.57599999999999996</v>
      </c>
      <c r="E2213" s="84">
        <f t="shared" si="209"/>
        <v>0.48</v>
      </c>
      <c r="F2213" s="74" t="s">
        <v>63</v>
      </c>
      <c r="H2213" s="46" t="s">
        <v>2213</v>
      </c>
      <c r="I2213" s="47">
        <v>0.48</v>
      </c>
      <c r="J2213" s="47">
        <v>0.4</v>
      </c>
      <c r="K2213" s="179">
        <v>0.48</v>
      </c>
      <c r="L2213" s="58" t="s">
        <v>3043</v>
      </c>
      <c r="M2213" s="113" t="s">
        <v>1940</v>
      </c>
      <c r="N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</row>
    <row r="2214" spans="1:101" ht="11.85" customHeight="1" outlineLevel="3">
      <c r="A2214"/>
      <c r="B2214" s="13" t="str">
        <f t="shared" si="212"/>
        <v xml:space="preserve">            VARTA Energy LR6/BP10 Эл.питания</v>
      </c>
      <c r="C2214" s="32">
        <v>4398</v>
      </c>
      <c r="D2214" s="12">
        <f t="shared" si="209"/>
        <v>0.73199999999999998</v>
      </c>
      <c r="E2214" s="84">
        <f t="shared" si="209"/>
        <v>0.61199999999999999</v>
      </c>
      <c r="F2214" s="74" t="s">
        <v>63</v>
      </c>
      <c r="H2214" s="46" t="s">
        <v>3975</v>
      </c>
      <c r="I2214" s="47">
        <v>0.61</v>
      </c>
      <c r="J2214" s="47">
        <v>0.51</v>
      </c>
      <c r="K2214" s="179">
        <v>0.55000000000000004</v>
      </c>
      <c r="L2214" s="58" t="s">
        <v>3043</v>
      </c>
      <c r="M2214" s="113" t="s">
        <v>2239</v>
      </c>
      <c r="N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</row>
    <row r="2215" spans="1:101" ht="11.85" customHeight="1" outlineLevel="3">
      <c r="A2215"/>
      <c r="B2215" s="13" t="str">
        <f t="shared" si="212"/>
        <v xml:space="preserve">            VARTA High Energy LR6/2BP    2/40 Эл.питания</v>
      </c>
      <c r="C2215" s="31" t="s">
        <v>2727</v>
      </c>
      <c r="D2215" s="12">
        <f t="shared" si="209"/>
        <v>1.1639999999999999</v>
      </c>
      <c r="E2215" s="84">
        <f t="shared" si="209"/>
        <v>0.97199999999999998</v>
      </c>
      <c r="F2215" s="74" t="s">
        <v>63</v>
      </c>
      <c r="H2215" s="46" t="s">
        <v>2726</v>
      </c>
      <c r="I2215" s="47">
        <v>0.97</v>
      </c>
      <c r="J2215" s="47">
        <v>0.81</v>
      </c>
      <c r="K2215" s="179">
        <v>0.97</v>
      </c>
      <c r="L2215" s="59" t="s">
        <v>3044</v>
      </c>
      <c r="M2215" s="113" t="s">
        <v>2215</v>
      </c>
      <c r="N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</row>
    <row r="2216" spans="1:101" ht="11.85" customHeight="1" outlineLevel="3">
      <c r="A2216"/>
      <c r="B2216" s="13" t="str">
        <f t="shared" si="212"/>
        <v xml:space="preserve">            VARTA Longlife LR6/10BP Эл.питания</v>
      </c>
      <c r="C2216" s="31" t="s">
        <v>2432</v>
      </c>
      <c r="D2216" s="12">
        <f t="shared" si="209"/>
        <v>0.78</v>
      </c>
      <c r="E2216" s="84">
        <f t="shared" si="209"/>
        <v>0.64800000000000002</v>
      </c>
      <c r="F2216" s="74" t="s">
        <v>63</v>
      </c>
      <c r="H2216" s="46" t="s">
        <v>2431</v>
      </c>
      <c r="I2216" s="47">
        <v>0.65</v>
      </c>
      <c r="J2216" s="47">
        <v>0.54</v>
      </c>
      <c r="K2216" s="179">
        <v>0.66</v>
      </c>
      <c r="L2216" s="59" t="s">
        <v>3044</v>
      </c>
      <c r="M2216" s="113" t="s">
        <v>2433</v>
      </c>
      <c r="N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</row>
    <row r="2217" spans="1:101" ht="11.85" customHeight="1" outlineLevel="3">
      <c r="A2217"/>
      <c r="B2217" s="13" t="str">
        <f t="shared" si="212"/>
        <v xml:space="preserve">            VARTA Longlife LR6/4BP  Эл.питания</v>
      </c>
      <c r="C2217" s="31" t="s">
        <v>2340</v>
      </c>
      <c r="D2217" s="12">
        <f t="shared" si="209"/>
        <v>0.92399999999999993</v>
      </c>
      <c r="E2217" s="84">
        <f t="shared" si="209"/>
        <v>0.76800000000000002</v>
      </c>
      <c r="F2217" s="74" t="s">
        <v>63</v>
      </c>
      <c r="H2217" s="46" t="s">
        <v>2216</v>
      </c>
      <c r="I2217" s="47">
        <v>0.77</v>
      </c>
      <c r="J2217" s="47">
        <v>0.64</v>
      </c>
      <c r="K2217" s="179">
        <v>0.77</v>
      </c>
      <c r="L2217" s="59" t="s">
        <v>3044</v>
      </c>
      <c r="M2217" s="113" t="s">
        <v>2199</v>
      </c>
      <c r="N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</row>
    <row r="2218" spans="1:101" ht="11.85" customHeight="1" outlineLevel="3">
      <c r="A2218"/>
      <c r="B2218" s="13" t="str">
        <f t="shared" si="212"/>
        <v xml:space="preserve">            VARTA LongLife Max Power LR6 8BP  Эл.питания</v>
      </c>
      <c r="C2218" s="31" t="s">
        <v>2341</v>
      </c>
      <c r="D2218" s="12">
        <f t="shared" si="209"/>
        <v>1.4279999999999999</v>
      </c>
      <c r="E2218" s="84">
        <f t="shared" si="209"/>
        <v>1.1879999999999999</v>
      </c>
      <c r="F2218" s="74" t="s">
        <v>63</v>
      </c>
      <c r="H2218" s="46" t="s">
        <v>2217</v>
      </c>
      <c r="I2218" s="47">
        <v>1.19</v>
      </c>
      <c r="J2218" s="47">
        <v>0.99</v>
      </c>
      <c r="K2218" s="179">
        <v>1.19</v>
      </c>
      <c r="L2218" s="58" t="s">
        <v>3043</v>
      </c>
      <c r="M2218" s="113" t="s">
        <v>2214</v>
      </c>
      <c r="N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</row>
    <row r="2219" spans="1:101" ht="11.85" customHeight="1" outlineLevel="3">
      <c r="A2219"/>
      <c r="B2219" s="13" t="str">
        <f t="shared" si="212"/>
        <v xml:space="preserve">            VARTA Max Tech LR6  2BP  2/40 Эл.питания</v>
      </c>
      <c r="C2219" s="31" t="s">
        <v>2342</v>
      </c>
      <c r="D2219" s="12">
        <f t="shared" si="209"/>
        <v>1.6320000000000001</v>
      </c>
      <c r="E2219" s="84">
        <f t="shared" si="209"/>
        <v>1.3559999999999999</v>
      </c>
      <c r="F2219" s="74" t="s">
        <v>63</v>
      </c>
      <c r="H2219" s="46" t="s">
        <v>2218</v>
      </c>
      <c r="I2219" s="47">
        <v>1.36</v>
      </c>
      <c r="J2219" s="47">
        <v>1.1299999999999999</v>
      </c>
      <c r="K2219" s="179">
        <v>1.34</v>
      </c>
      <c r="L2219" s="59" t="s">
        <v>3044</v>
      </c>
      <c r="M2219" s="113" t="s">
        <v>2215</v>
      </c>
      <c r="N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</row>
    <row r="2220" spans="1:101" ht="11.85" customHeight="1" outlineLevel="3">
      <c r="A2220"/>
      <c r="B2220" s="13" t="str">
        <f t="shared" si="212"/>
        <v xml:space="preserve">            Батарейка КОСМОС LR6 20BOX  алкалиновая</v>
      </c>
      <c r="C2220" s="31" t="s">
        <v>1288</v>
      </c>
      <c r="D2220" s="12">
        <f t="shared" si="209"/>
        <v>0.57599999999999996</v>
      </c>
      <c r="E2220" s="84">
        <f t="shared" si="209"/>
        <v>0.48</v>
      </c>
      <c r="F2220" s="74" t="s">
        <v>63</v>
      </c>
      <c r="H2220" s="46" t="s">
        <v>3966</v>
      </c>
      <c r="I2220" s="47">
        <v>0.48</v>
      </c>
      <c r="J2220" s="47">
        <v>0.4</v>
      </c>
      <c r="K2220" s="179">
        <v>0.37</v>
      </c>
      <c r="L2220" s="58" t="s">
        <v>3043</v>
      </c>
      <c r="M2220" s="113" t="s">
        <v>1478</v>
      </c>
      <c r="N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</row>
    <row r="2221" spans="1:101" ht="12.6" customHeight="1" outlineLevel="2">
      <c r="A2221"/>
      <c r="B2221" s="35" t="s">
        <v>85</v>
      </c>
      <c r="C2221" s="29"/>
      <c r="D2221" s="29"/>
      <c r="E2221" s="29"/>
      <c r="F2221" s="29"/>
      <c r="G2221" s="29"/>
      <c r="H2221" s="49"/>
      <c r="I2221" s="49"/>
      <c r="J2221" s="49"/>
      <c r="K2221" s="29"/>
      <c r="L2221" s="29"/>
      <c r="M2221" s="29"/>
      <c r="N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</row>
    <row r="2222" spans="1:101" ht="11.85" customHeight="1" outlineLevel="3">
      <c r="A2222"/>
      <c r="B2222" s="13" t="str">
        <f t="shared" ref="B2222:B2234" si="213">HYPERLINK(CONCATENATE("http://belpult.by/site_search?search_term=",C2222),H2222)</f>
        <v xml:space="preserve">            GP PowerPlus R03/24C Элемент питания (солевой)</v>
      </c>
      <c r="C2222" s="31" t="s">
        <v>4350</v>
      </c>
      <c r="D2222" s="12">
        <f t="shared" si="209"/>
        <v>0.24</v>
      </c>
      <c r="E2222" s="84">
        <f t="shared" si="209"/>
        <v>0.20400000000000001</v>
      </c>
      <c r="F2222" s="74" t="s">
        <v>63</v>
      </c>
      <c r="H2222" s="46" t="s">
        <v>4349</v>
      </c>
      <c r="I2222" s="47">
        <v>0.2</v>
      </c>
      <c r="J2222" s="47">
        <v>0.17</v>
      </c>
      <c r="K2222" s="179">
        <v>0.18</v>
      </c>
      <c r="L2222" s="58" t="s">
        <v>3043</v>
      </c>
      <c r="M2222" s="113" t="s">
        <v>4429</v>
      </c>
      <c r="N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</row>
    <row r="2223" spans="1:101" ht="11.85" customHeight="1" outlineLevel="3">
      <c r="A2223"/>
      <c r="B2223" s="13" t="str">
        <f t="shared" si="213"/>
        <v xml:space="preserve">            KODAK Extra Heavy Duty R03/4S Эл.питания</v>
      </c>
      <c r="C2223" s="31" t="s">
        <v>2344</v>
      </c>
      <c r="D2223" s="12">
        <f t="shared" si="209"/>
        <v>0.28799999999999998</v>
      </c>
      <c r="E2223" s="84">
        <f t="shared" si="209"/>
        <v>0.24</v>
      </c>
      <c r="F2223" s="74" t="s">
        <v>63</v>
      </c>
      <c r="H2223" s="46" t="s">
        <v>2343</v>
      </c>
      <c r="I2223" s="47">
        <v>0.24</v>
      </c>
      <c r="J2223" s="47">
        <v>0.2</v>
      </c>
      <c r="K2223" s="179">
        <v>0.24</v>
      </c>
      <c r="L2223" s="58" t="s">
        <v>3043</v>
      </c>
      <c r="M2223" s="113" t="s">
        <v>3960</v>
      </c>
      <c r="N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</row>
    <row r="2224" spans="1:101" ht="11.85" customHeight="1" outlineLevel="3">
      <c r="A2224"/>
      <c r="B2224" s="13" t="str">
        <f t="shared" si="213"/>
        <v xml:space="preserve">            Kodak HEAVY DUTY R03-4BL 4/48  Эл.питания</v>
      </c>
      <c r="C2224" s="31" t="s">
        <v>2345</v>
      </c>
      <c r="D2224" s="12">
        <f t="shared" si="209"/>
        <v>0.36</v>
      </c>
      <c r="E2224" s="84">
        <f t="shared" si="209"/>
        <v>0.3</v>
      </c>
      <c r="F2224" s="74" t="s">
        <v>63</v>
      </c>
      <c r="H2224" s="46" t="s">
        <v>2219</v>
      </c>
      <c r="I2224" s="47">
        <v>0.3</v>
      </c>
      <c r="J2224" s="47">
        <v>0.25</v>
      </c>
      <c r="K2224" s="179">
        <v>0.31</v>
      </c>
      <c r="L2224" s="59" t="s">
        <v>3044</v>
      </c>
      <c r="M2224" s="113" t="s">
        <v>2199</v>
      </c>
      <c r="N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</row>
    <row r="2225" spans="1:101" ht="11.85" customHeight="1" outlineLevel="3">
      <c r="A2225"/>
      <c r="B2225" s="13" t="str">
        <f t="shared" si="213"/>
        <v xml:space="preserve">            MINAMOTO R03 Элемент питания (солевой)</v>
      </c>
      <c r="C2225" s="31" t="s">
        <v>1107</v>
      </c>
      <c r="D2225" s="12">
        <f t="shared" si="209"/>
        <v>0.156</v>
      </c>
      <c r="E2225" s="84">
        <f t="shared" si="209"/>
        <v>0.156</v>
      </c>
      <c r="F2225" s="74" t="s">
        <v>63</v>
      </c>
      <c r="H2225" s="46" t="s">
        <v>1445</v>
      </c>
      <c r="I2225" s="47">
        <v>0.13</v>
      </c>
      <c r="J2225" s="47">
        <v>0.13</v>
      </c>
      <c r="K2225" s="179">
        <v>0.13</v>
      </c>
      <c r="L2225" s="58" t="s">
        <v>3043</v>
      </c>
      <c r="M2225" s="113" t="s">
        <v>1475</v>
      </c>
      <c r="N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</row>
    <row r="2226" spans="1:101" ht="11.85" customHeight="1" outlineLevel="3">
      <c r="A2226"/>
      <c r="B2226" s="13" t="str">
        <f t="shared" si="213"/>
        <v xml:space="preserve">            Perfeo R03/2SH Dynamic Zinc Эл.питания (солевой)</v>
      </c>
      <c r="C2226" s="31" t="s">
        <v>2220</v>
      </c>
      <c r="D2226" s="12">
        <f t="shared" si="209"/>
        <v>0.216</v>
      </c>
      <c r="E2226" s="84">
        <f t="shared" si="209"/>
        <v>0.18</v>
      </c>
      <c r="F2226" s="74" t="s">
        <v>63</v>
      </c>
      <c r="H2226" s="46" t="s">
        <v>3967</v>
      </c>
      <c r="I2226" s="47">
        <v>0.18</v>
      </c>
      <c r="J2226" s="47">
        <v>0.15</v>
      </c>
      <c r="K2226" s="179">
        <v>0.18</v>
      </c>
      <c r="L2226" s="59" t="s">
        <v>3044</v>
      </c>
      <c r="M2226" s="113" t="s">
        <v>2226</v>
      </c>
      <c r="N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</row>
    <row r="2227" spans="1:101" ht="11.85" customHeight="1" outlineLevel="3">
      <c r="A2227"/>
      <c r="B2227" s="13" t="str">
        <f t="shared" si="213"/>
        <v xml:space="preserve">            Perfeo R03/4BL Dynamic Zinc Батарейка солевая</v>
      </c>
      <c r="C2227" s="31" t="s">
        <v>2222</v>
      </c>
      <c r="D2227" s="12">
        <f t="shared" si="209"/>
        <v>0.27600000000000002</v>
      </c>
      <c r="E2227" s="84">
        <f t="shared" si="209"/>
        <v>0.22799999999999998</v>
      </c>
      <c r="F2227" s="74" t="s">
        <v>63</v>
      </c>
      <c r="H2227" s="46" t="s">
        <v>2221</v>
      </c>
      <c r="I2227" s="47">
        <v>0.23</v>
      </c>
      <c r="J2227" s="47">
        <v>0.19</v>
      </c>
      <c r="K2227" s="179">
        <v>0.24</v>
      </c>
      <c r="L2227" s="58" t="s">
        <v>3043</v>
      </c>
      <c r="M2227" s="113" t="s">
        <v>2203</v>
      </c>
      <c r="N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</row>
    <row r="2228" spans="1:101" ht="22.35" customHeight="1" outlineLevel="3">
      <c r="A2228"/>
      <c r="B2228" s="13" t="str">
        <f t="shared" si="213"/>
        <v xml:space="preserve">            Smartbuy R03/4B (48/960) (SBBZ-3A04B) Батарейка солевая</v>
      </c>
      <c r="C2228" s="31" t="s">
        <v>2224</v>
      </c>
      <c r="D2228" s="12">
        <f t="shared" si="209"/>
        <v>0.3</v>
      </c>
      <c r="E2228" s="84">
        <f t="shared" si="209"/>
        <v>0.252</v>
      </c>
      <c r="F2228" s="74" t="s">
        <v>63</v>
      </c>
      <c r="H2228" s="46" t="s">
        <v>2223</v>
      </c>
      <c r="I2228" s="47">
        <v>0.25</v>
      </c>
      <c r="J2228" s="47">
        <v>0.21</v>
      </c>
      <c r="K2228" s="179">
        <v>0.24</v>
      </c>
      <c r="L2228" s="59" t="s">
        <v>3044</v>
      </c>
      <c r="M2228" s="113" t="s">
        <v>2203</v>
      </c>
      <c r="N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</row>
    <row r="2229" spans="1:101" ht="11.85" customHeight="1" outlineLevel="3">
      <c r="A2229"/>
      <c r="B2229" s="13" t="str">
        <f t="shared" si="213"/>
        <v xml:space="preserve">            Smartbuy R03/4S (60/600)  Батарейка солевая</v>
      </c>
      <c r="C2229" s="31" t="s">
        <v>2346</v>
      </c>
      <c r="D2229" s="12">
        <f t="shared" si="209"/>
        <v>0.216</v>
      </c>
      <c r="E2229" s="84">
        <f t="shared" si="209"/>
        <v>0.18</v>
      </c>
      <c r="F2229" s="74" t="s">
        <v>63</v>
      </c>
      <c r="H2229" s="46" t="s">
        <v>1384</v>
      </c>
      <c r="I2229" s="47">
        <v>0.18</v>
      </c>
      <c r="J2229" s="47">
        <v>0.15</v>
      </c>
      <c r="K2229" s="179">
        <v>0.18</v>
      </c>
      <c r="L2229" s="59" t="s">
        <v>3044</v>
      </c>
      <c r="M2229" s="113" t="s">
        <v>1475</v>
      </c>
      <c r="N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</row>
    <row r="2230" spans="1:101" ht="11.85" customHeight="1" outlineLevel="3">
      <c r="A2230"/>
      <c r="B2230" s="13" t="str">
        <f t="shared" si="213"/>
        <v xml:space="preserve">            VARTA Superlife R03/2S 2/60 Эл.питания</v>
      </c>
      <c r="C2230" s="31" t="s">
        <v>2347</v>
      </c>
      <c r="D2230" s="12">
        <f t="shared" si="209"/>
        <v>0.28799999999999998</v>
      </c>
      <c r="E2230" s="84">
        <f t="shared" si="209"/>
        <v>0.24</v>
      </c>
      <c r="F2230" s="74" t="s">
        <v>63</v>
      </c>
      <c r="H2230" s="46" t="s">
        <v>2225</v>
      </c>
      <c r="I2230" s="47">
        <v>0.24</v>
      </c>
      <c r="J2230" s="47">
        <v>0.2</v>
      </c>
      <c r="K2230" s="179">
        <v>0.24</v>
      </c>
      <c r="L2230" s="59" t="s">
        <v>3044</v>
      </c>
      <c r="M2230" s="113" t="s">
        <v>2226</v>
      </c>
      <c r="N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</row>
    <row r="2231" spans="1:101" ht="11.85" customHeight="1" outlineLevel="3">
      <c r="A2231"/>
      <c r="B2231" s="13" t="str">
        <f t="shared" si="213"/>
        <v xml:space="preserve">            VARTA Superlife R03/4BP 4/48 Эл.питания</v>
      </c>
      <c r="C2231" s="31" t="s">
        <v>2228</v>
      </c>
      <c r="D2231" s="12">
        <f t="shared" si="209"/>
        <v>0.44400000000000001</v>
      </c>
      <c r="E2231" s="84">
        <f t="shared" si="209"/>
        <v>0.372</v>
      </c>
      <c r="F2231" s="74" t="s">
        <v>63</v>
      </c>
      <c r="H2231" s="46" t="s">
        <v>2227</v>
      </c>
      <c r="I2231" s="47">
        <v>0.37</v>
      </c>
      <c r="J2231" s="47">
        <v>0.31</v>
      </c>
      <c r="K2231" s="179">
        <v>0.37</v>
      </c>
      <c r="L2231" s="58" t="s">
        <v>3043</v>
      </c>
      <c r="M2231" s="113" t="s">
        <v>1786</v>
      </c>
      <c r="N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</row>
    <row r="2232" spans="1:101" ht="11.85" customHeight="1" outlineLevel="3">
      <c r="A2232"/>
      <c r="B2232" s="13" t="str">
        <f t="shared" si="213"/>
        <v xml:space="preserve">            Батарейка солевая ONE R03/AAA</v>
      </c>
      <c r="C2232" s="31" t="s">
        <v>4180</v>
      </c>
      <c r="D2232" s="12">
        <f t="shared" si="209"/>
        <v>0.156</v>
      </c>
      <c r="E2232" s="84">
        <f t="shared" si="209"/>
        <v>0.13200000000000001</v>
      </c>
      <c r="F2232" s="74" t="s">
        <v>63</v>
      </c>
      <c r="H2232" s="46" t="s">
        <v>4179</v>
      </c>
      <c r="I2232" s="47">
        <v>0.13</v>
      </c>
      <c r="J2232" s="47">
        <v>0.11</v>
      </c>
      <c r="K2232" s="179">
        <v>0.11</v>
      </c>
      <c r="L2232" s="59" t="s">
        <v>3044</v>
      </c>
      <c r="M2232" s="113" t="s">
        <v>4175</v>
      </c>
      <c r="N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</row>
    <row r="2233" spans="1:101" ht="11.85" customHeight="1" outlineLevel="3">
      <c r="A2233"/>
      <c r="B2233" s="13" t="str">
        <f t="shared" si="213"/>
        <v xml:space="preserve">            Э-т пит. Robiton Plus R03 SR4 (солевая)</v>
      </c>
      <c r="C2233" s="32">
        <v>16889</v>
      </c>
      <c r="D2233" s="12">
        <f t="shared" si="209"/>
        <v>0.20400000000000001</v>
      </c>
      <c r="E2233" s="84">
        <f t="shared" si="209"/>
        <v>0.16800000000000001</v>
      </c>
      <c r="F2233" s="74" t="s">
        <v>63</v>
      </c>
      <c r="H2233" s="46" t="s">
        <v>3968</v>
      </c>
      <c r="I2233" s="47">
        <v>0.17</v>
      </c>
      <c r="J2233" s="47">
        <v>0.14000000000000001</v>
      </c>
      <c r="K2233" s="179">
        <v>0.18</v>
      </c>
      <c r="L2233" s="58" t="s">
        <v>3043</v>
      </c>
      <c r="M2233" s="113" t="s">
        <v>1475</v>
      </c>
      <c r="N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</row>
    <row r="2234" spans="1:101" ht="11.85" customHeight="1" outlineLevel="3">
      <c r="A2234"/>
      <c r="B2234" s="13" t="str">
        <f t="shared" si="213"/>
        <v xml:space="preserve">            ЭЛ.ПИТАНИЯ FUJITSU R03(4B)FJEU-HW</v>
      </c>
      <c r="C2234" s="32">
        <v>9004</v>
      </c>
      <c r="D2234" s="12">
        <f t="shared" si="209"/>
        <v>0.42</v>
      </c>
      <c r="E2234" s="84">
        <f t="shared" si="209"/>
        <v>0.33600000000000002</v>
      </c>
      <c r="F2234" s="74" t="s">
        <v>63</v>
      </c>
      <c r="H2234" s="46" t="s">
        <v>1446</v>
      </c>
      <c r="I2234" s="47">
        <v>0.35</v>
      </c>
      <c r="J2234" s="47">
        <v>0.28000000000000003</v>
      </c>
      <c r="K2234" s="179">
        <v>0.4</v>
      </c>
      <c r="L2234" s="58" t="s">
        <v>3043</v>
      </c>
      <c r="M2234" s="113" t="s">
        <v>1476</v>
      </c>
      <c r="N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</row>
    <row r="2235" spans="1:101" ht="12.6" customHeight="1" outlineLevel="2">
      <c r="A2235"/>
      <c r="B2235" s="35" t="s">
        <v>86</v>
      </c>
      <c r="C2235" s="29"/>
      <c r="D2235" s="29"/>
      <c r="E2235" s="29"/>
      <c r="F2235" s="29"/>
      <c r="G2235" s="29"/>
      <c r="H2235" s="49"/>
      <c r="I2235" s="49"/>
      <c r="J2235" s="49"/>
      <c r="K2235" s="29"/>
      <c r="L2235" s="29"/>
      <c r="M2235" s="29"/>
      <c r="N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</row>
    <row r="2236" spans="1:101" ht="11.85" customHeight="1" outlineLevel="3">
      <c r="A2236"/>
      <c r="B2236" s="13" t="str">
        <f t="shared" ref="B2236:B2257" si="214">HYPERLINK(CONCATENATE("http://belpult.by/site_search?search_term=",C2236),H2236)</f>
        <v xml:space="preserve">            DURACELL LR03/MN2400 12 BP Эл.питания</v>
      </c>
      <c r="C2236" s="31" t="s">
        <v>4434</v>
      </c>
      <c r="D2236" s="12">
        <f t="shared" si="209"/>
        <v>1.6320000000000001</v>
      </c>
      <c r="E2236" s="84">
        <f t="shared" si="209"/>
        <v>1.3559999999999999</v>
      </c>
      <c r="F2236" s="74" t="s">
        <v>63</v>
      </c>
      <c r="H2236" s="46" t="s">
        <v>4433</v>
      </c>
      <c r="I2236" s="47">
        <v>1.36</v>
      </c>
      <c r="J2236" s="47">
        <v>1.1299999999999999</v>
      </c>
      <c r="K2236" s="179">
        <v>1.34</v>
      </c>
      <c r="L2236" s="59" t="s">
        <v>3044</v>
      </c>
      <c r="M2236" s="113" t="s">
        <v>4435</v>
      </c>
      <c r="N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</row>
    <row r="2237" spans="1:101" ht="11.85" customHeight="1" outlineLevel="3">
      <c r="A2237"/>
      <c r="B2237" s="13" t="str">
        <f t="shared" si="214"/>
        <v xml:space="preserve">            DURACELL LR03/MN2400 2BPX6 Эл.питания</v>
      </c>
      <c r="C2237" s="31" t="s">
        <v>1785</v>
      </c>
      <c r="D2237" s="12">
        <f t="shared" si="209"/>
        <v>1.1519999999999999</v>
      </c>
      <c r="E2237" s="84">
        <f t="shared" si="209"/>
        <v>0.96</v>
      </c>
      <c r="F2237" s="74" t="s">
        <v>63</v>
      </c>
      <c r="H2237" s="46" t="s">
        <v>1784</v>
      </c>
      <c r="I2237" s="47">
        <v>0.96</v>
      </c>
      <c r="J2237" s="47">
        <v>0.8</v>
      </c>
      <c r="K2237" s="179">
        <v>0.9</v>
      </c>
      <c r="L2237" s="58" t="s">
        <v>3043</v>
      </c>
      <c r="M2237" s="113" t="s">
        <v>1530</v>
      </c>
      <c r="N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</row>
    <row r="2238" spans="1:101" ht="11.85" customHeight="1" outlineLevel="3">
      <c r="A2238"/>
      <c r="B2238" s="13" t="str">
        <f t="shared" si="214"/>
        <v xml:space="preserve">            GP Super LR03/24A  Эл. питания</v>
      </c>
      <c r="C2238" s="31" t="s">
        <v>1244</v>
      </c>
      <c r="D2238" s="12">
        <f t="shared" si="209"/>
        <v>0.56399999999999995</v>
      </c>
      <c r="E2238" s="84">
        <f t="shared" si="209"/>
        <v>0.46799999999999997</v>
      </c>
      <c r="F2238" s="74" t="s">
        <v>63</v>
      </c>
      <c r="H2238" s="46" t="s">
        <v>1447</v>
      </c>
      <c r="I2238" s="47">
        <v>0.47</v>
      </c>
      <c r="J2238" s="47">
        <v>0.39</v>
      </c>
      <c r="K2238" s="179">
        <v>0.42</v>
      </c>
      <c r="L2238" s="58" t="s">
        <v>3043</v>
      </c>
      <c r="M2238" s="113" t="s">
        <v>2728</v>
      </c>
      <c r="N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</row>
    <row r="2239" spans="1:101" ht="11.85" customHeight="1" outlineLevel="3">
      <c r="A2239"/>
      <c r="B2239" s="13" t="str">
        <f t="shared" si="214"/>
        <v xml:space="preserve">            Kodak MAX LR03/4BP  4/40 Эл.питания</v>
      </c>
      <c r="C2239" s="32">
        <v>2810</v>
      </c>
      <c r="D2239" s="12">
        <f t="shared" si="209"/>
        <v>0.73199999999999998</v>
      </c>
      <c r="E2239" s="84">
        <f t="shared" si="209"/>
        <v>0.61199999999999999</v>
      </c>
      <c r="F2239" s="74" t="s">
        <v>63</v>
      </c>
      <c r="H2239" s="46" t="s">
        <v>2229</v>
      </c>
      <c r="I2239" s="47">
        <v>0.61</v>
      </c>
      <c r="J2239" s="47">
        <v>0.51</v>
      </c>
      <c r="K2239" s="179">
        <v>0.62</v>
      </c>
      <c r="L2239" s="59" t="s">
        <v>3044</v>
      </c>
      <c r="M2239" s="113" t="s">
        <v>2199</v>
      </c>
      <c r="N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</row>
    <row r="2240" spans="1:101" ht="11.85" customHeight="1" outlineLevel="3">
      <c r="A2240"/>
      <c r="B2240" s="13" t="str">
        <f t="shared" si="214"/>
        <v xml:space="preserve">            KODAK Xtralife Alkaline LR03/4S Эл.питания</v>
      </c>
      <c r="C2240" s="31" t="s">
        <v>2349</v>
      </c>
      <c r="D2240" s="12">
        <f t="shared" si="209"/>
        <v>0.64800000000000002</v>
      </c>
      <c r="E2240" s="84">
        <f t="shared" si="209"/>
        <v>0.54</v>
      </c>
      <c r="F2240" s="74" t="s">
        <v>63</v>
      </c>
      <c r="H2240" s="46" t="s">
        <v>2348</v>
      </c>
      <c r="I2240" s="47">
        <v>0.54</v>
      </c>
      <c r="J2240" s="47">
        <v>0.45</v>
      </c>
      <c r="K2240" s="179">
        <v>0.55000000000000004</v>
      </c>
      <c r="L2240" s="59" t="s">
        <v>3044</v>
      </c>
      <c r="M2240" s="113" t="s">
        <v>3965</v>
      </c>
      <c r="N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</row>
    <row r="2241" spans="1:101" ht="11.85" customHeight="1" outlineLevel="3">
      <c r="A2241"/>
      <c r="B2241" s="13" t="str">
        <f t="shared" si="214"/>
        <v xml:space="preserve">            Kodak XTRALIFE LR03-4BP 4/40 Эл.питания</v>
      </c>
      <c r="C2241" s="32">
        <v>1998</v>
      </c>
      <c r="D2241" s="12">
        <f t="shared" ref="D2241:E2304" si="215">PRODUCT(I2241,1.2)</f>
        <v>0.72</v>
      </c>
      <c r="E2241" s="84">
        <f t="shared" si="215"/>
        <v>0.6</v>
      </c>
      <c r="F2241" s="74" t="s">
        <v>63</v>
      </c>
      <c r="H2241" s="46" t="s">
        <v>2232</v>
      </c>
      <c r="I2241" s="47">
        <v>0.6</v>
      </c>
      <c r="J2241" s="47">
        <v>0.5</v>
      </c>
      <c r="K2241" s="179">
        <v>0.55000000000000004</v>
      </c>
      <c r="L2241" s="59" t="s">
        <v>3044</v>
      </c>
      <c r="M2241" s="113" t="s">
        <v>2199</v>
      </c>
      <c r="N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</row>
    <row r="2242" spans="1:101" ht="11.85" customHeight="1" outlineLevel="3">
      <c r="A2242"/>
      <c r="B2242" s="13" t="str">
        <f t="shared" si="214"/>
        <v xml:space="preserve">            MINAMOTO Alkaline LR03 Элемент питания </v>
      </c>
      <c r="C2242" s="31" t="s">
        <v>2435</v>
      </c>
      <c r="D2242" s="12">
        <f t="shared" si="215"/>
        <v>0.48</v>
      </c>
      <c r="E2242" s="84">
        <f t="shared" si="215"/>
        <v>0.39600000000000002</v>
      </c>
      <c r="F2242" s="74" t="s">
        <v>63</v>
      </c>
      <c r="H2242" s="46" t="s">
        <v>2434</v>
      </c>
      <c r="I2242" s="47">
        <v>0.4</v>
      </c>
      <c r="J2242" s="47">
        <v>0.33</v>
      </c>
      <c r="K2242" s="179">
        <v>0.4</v>
      </c>
      <c r="L2242" s="59" t="s">
        <v>3044</v>
      </c>
      <c r="M2242" s="113" t="s">
        <v>1786</v>
      </c>
      <c r="N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</row>
    <row r="2243" spans="1:101" ht="22.35" customHeight="1" outlineLevel="3">
      <c r="A2243"/>
      <c r="B2243" s="13" t="str">
        <f t="shared" si="214"/>
        <v xml:space="preserve">            PANASONIC Alkaline LR03 4BP (БЛИСТЕР) Эл. питания</v>
      </c>
      <c r="C2243" s="31" t="s">
        <v>4182</v>
      </c>
      <c r="D2243" s="12">
        <f t="shared" si="215"/>
        <v>0.876</v>
      </c>
      <c r="E2243" s="84">
        <f t="shared" si="215"/>
        <v>0.73199999999999998</v>
      </c>
      <c r="F2243" s="74" t="s">
        <v>63</v>
      </c>
      <c r="H2243" s="46" t="s">
        <v>4181</v>
      </c>
      <c r="I2243" s="47">
        <v>0.73</v>
      </c>
      <c r="J2243" s="47">
        <v>0.61</v>
      </c>
      <c r="K2243" s="179">
        <v>0.66</v>
      </c>
      <c r="L2243" s="58" t="s">
        <v>3043</v>
      </c>
      <c r="M2243" s="113" t="s">
        <v>1444</v>
      </c>
      <c r="N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</row>
    <row r="2244" spans="1:101" ht="11.85" customHeight="1" outlineLevel="3">
      <c r="A2244"/>
      <c r="B2244" s="13" t="str">
        <f t="shared" si="214"/>
        <v xml:space="preserve">            PANASONIC Alkaline LR03ABP/4P Эл. питания</v>
      </c>
      <c r="C2244" s="31" t="s">
        <v>4183</v>
      </c>
      <c r="D2244" s="12">
        <f t="shared" si="215"/>
        <v>0.84</v>
      </c>
      <c r="E2244" s="84">
        <f t="shared" si="215"/>
        <v>0.69599999999999995</v>
      </c>
      <c r="F2244" s="74" t="s">
        <v>63</v>
      </c>
      <c r="H2244" s="46" t="s">
        <v>1399</v>
      </c>
      <c r="I2244" s="47">
        <v>0.7</v>
      </c>
      <c r="J2244" s="47">
        <v>0.57999999999999996</v>
      </c>
      <c r="K2244" s="179">
        <v>0.62</v>
      </c>
      <c r="L2244" s="58" t="s">
        <v>3043</v>
      </c>
      <c r="M2244" s="113" t="s">
        <v>3091</v>
      </c>
      <c r="N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</row>
    <row r="2245" spans="1:101" ht="22.35" customHeight="1" outlineLevel="3">
      <c r="A2245"/>
      <c r="B2245" s="13" t="str">
        <f t="shared" si="214"/>
        <v xml:space="preserve">            Perfeo LR03/4BL Super Alkaline Батарейка алкалиновая</v>
      </c>
      <c r="C2245" s="31" t="s">
        <v>2234</v>
      </c>
      <c r="D2245" s="12">
        <f t="shared" si="215"/>
        <v>0.57599999999999996</v>
      </c>
      <c r="E2245" s="84">
        <f t="shared" si="215"/>
        <v>0.48</v>
      </c>
      <c r="F2245" s="74" t="s">
        <v>63</v>
      </c>
      <c r="H2245" s="46" t="s">
        <v>2233</v>
      </c>
      <c r="I2245" s="47">
        <v>0.48</v>
      </c>
      <c r="J2245" s="47">
        <v>0.4</v>
      </c>
      <c r="K2245" s="179">
        <v>0.42</v>
      </c>
      <c r="L2245" s="59" t="s">
        <v>3044</v>
      </c>
      <c r="M2245" s="113" t="s">
        <v>2203</v>
      </c>
      <c r="N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</row>
    <row r="2246" spans="1:101" ht="11.85" customHeight="1" outlineLevel="3">
      <c r="A2246"/>
      <c r="B2246" s="13" t="str">
        <f t="shared" si="214"/>
        <v xml:space="preserve">            Smartbuy LR03/4BP (48/480) Батарейка алкалиновая</v>
      </c>
      <c r="C2246" s="31" t="s">
        <v>2350</v>
      </c>
      <c r="D2246" s="12">
        <f t="shared" si="215"/>
        <v>0.55200000000000005</v>
      </c>
      <c r="E2246" s="84">
        <f t="shared" si="215"/>
        <v>0.45599999999999996</v>
      </c>
      <c r="F2246" s="74" t="s">
        <v>63</v>
      </c>
      <c r="H2246" s="46" t="s">
        <v>2235</v>
      </c>
      <c r="I2246" s="47">
        <v>0.46</v>
      </c>
      <c r="J2246" s="47">
        <v>0.38</v>
      </c>
      <c r="K2246" s="179">
        <v>0.46</v>
      </c>
      <c r="L2246" s="58" t="s">
        <v>3043</v>
      </c>
      <c r="M2246" s="113" t="s">
        <v>2212</v>
      </c>
      <c r="N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</row>
    <row r="2247" spans="1:101" ht="11.85" customHeight="1" outlineLevel="3">
      <c r="A2247"/>
      <c r="B2247" s="13" t="str">
        <f t="shared" si="214"/>
        <v xml:space="preserve">            Smartbuy LR03/4S (24/480) Батарейка алкалиновая</v>
      </c>
      <c r="C2247" s="31" t="s">
        <v>2351</v>
      </c>
      <c r="D2247" s="12">
        <f t="shared" si="215"/>
        <v>0.49199999999999994</v>
      </c>
      <c r="E2247" s="84">
        <f t="shared" si="215"/>
        <v>0.40800000000000003</v>
      </c>
      <c r="F2247" s="74" t="s">
        <v>63</v>
      </c>
      <c r="H2247" s="46" t="s">
        <v>1479</v>
      </c>
      <c r="I2247" s="47">
        <v>0.41</v>
      </c>
      <c r="J2247" s="47">
        <v>0.34</v>
      </c>
      <c r="K2247" s="179">
        <v>0.42</v>
      </c>
      <c r="L2247" s="59" t="s">
        <v>3044</v>
      </c>
      <c r="M2247" s="113" t="s">
        <v>1480</v>
      </c>
      <c r="N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</row>
    <row r="2248" spans="1:101" ht="22.35" customHeight="1" outlineLevel="3">
      <c r="A2248"/>
      <c r="B2248" s="13" t="str">
        <f t="shared" si="214"/>
        <v xml:space="preserve">            Smartbuy LR03/5B strip (60/600) (SBB3A05B) Батарейка алкалиновая</v>
      </c>
      <c r="C2248" s="31" t="s">
        <v>2352</v>
      </c>
      <c r="D2248" s="12">
        <f t="shared" si="215"/>
        <v>0.58799999999999997</v>
      </c>
      <c r="E2248" s="84">
        <f t="shared" si="215"/>
        <v>0.49199999999999994</v>
      </c>
      <c r="F2248" s="74" t="s">
        <v>63</v>
      </c>
      <c r="H2248" s="46" t="s">
        <v>2236</v>
      </c>
      <c r="I2248" s="47">
        <v>0.49</v>
      </c>
      <c r="J2248" s="47">
        <v>0.41</v>
      </c>
      <c r="K2248" s="179">
        <v>0.48</v>
      </c>
      <c r="L2248" s="58" t="s">
        <v>3043</v>
      </c>
      <c r="M2248" s="113" t="s">
        <v>1940</v>
      </c>
      <c r="N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</row>
    <row r="2249" spans="1:101" ht="11.85" customHeight="1" outlineLevel="3">
      <c r="A2249"/>
      <c r="B2249" s="13" t="str">
        <f t="shared" si="214"/>
        <v xml:space="preserve">            VARTA Energy LR03/BP10 Эл.питания</v>
      </c>
      <c r="C2249" s="32">
        <v>4367</v>
      </c>
      <c r="D2249" s="12">
        <f t="shared" si="215"/>
        <v>0.73199999999999998</v>
      </c>
      <c r="E2249" s="84">
        <f t="shared" si="215"/>
        <v>0.61199999999999999</v>
      </c>
      <c r="F2249" s="74" t="s">
        <v>63</v>
      </c>
      <c r="H2249" s="46" t="s">
        <v>3976</v>
      </c>
      <c r="I2249" s="47">
        <v>0.61</v>
      </c>
      <c r="J2249" s="47">
        <v>0.51</v>
      </c>
      <c r="K2249" s="179">
        <v>0.55000000000000004</v>
      </c>
      <c r="L2249" s="58" t="s">
        <v>3043</v>
      </c>
      <c r="M2249" s="113" t="s">
        <v>2239</v>
      </c>
      <c r="N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</row>
    <row r="2250" spans="1:101" ht="11.85" customHeight="1" outlineLevel="3">
      <c r="A2250"/>
      <c r="B2250" s="13" t="str">
        <f t="shared" si="214"/>
        <v xml:space="preserve">            VARTA High Energy LR03 8BP (4+4) Эл.питания</v>
      </c>
      <c r="C2250" s="31" t="s">
        <v>2353</v>
      </c>
      <c r="D2250" s="12">
        <f t="shared" si="215"/>
        <v>1.08</v>
      </c>
      <c r="E2250" s="84">
        <f t="shared" si="215"/>
        <v>0.89999999999999991</v>
      </c>
      <c r="F2250" s="74" t="s">
        <v>63</v>
      </c>
      <c r="H2250" s="46" t="s">
        <v>2237</v>
      </c>
      <c r="I2250" s="47">
        <v>0.9</v>
      </c>
      <c r="J2250" s="47">
        <v>0.75</v>
      </c>
      <c r="K2250" s="179">
        <v>0.9</v>
      </c>
      <c r="L2250" s="58" t="s">
        <v>3043</v>
      </c>
      <c r="M2250" s="113" t="s">
        <v>2214</v>
      </c>
      <c r="N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</row>
    <row r="2251" spans="1:101" ht="11.85" customHeight="1" outlineLevel="3">
      <c r="A2251"/>
      <c r="B2251" s="13" t="str">
        <f t="shared" si="214"/>
        <v xml:space="preserve">            VARTA High Energy LR03/2BP    2/20  Эл.питания</v>
      </c>
      <c r="C2251" s="31" t="s">
        <v>2730</v>
      </c>
      <c r="D2251" s="12">
        <f t="shared" si="215"/>
        <v>1.1639999999999999</v>
      </c>
      <c r="E2251" s="84">
        <f t="shared" si="215"/>
        <v>0.97199999999999998</v>
      </c>
      <c r="F2251" s="74" t="s">
        <v>63</v>
      </c>
      <c r="H2251" s="46" t="s">
        <v>2729</v>
      </c>
      <c r="I2251" s="47">
        <v>0.97</v>
      </c>
      <c r="J2251" s="47">
        <v>0.81</v>
      </c>
      <c r="K2251" s="179">
        <v>0.97</v>
      </c>
      <c r="L2251" s="58" t="s">
        <v>3043</v>
      </c>
      <c r="M2251" s="113" t="s">
        <v>2238</v>
      </c>
      <c r="N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</row>
    <row r="2252" spans="1:101" ht="11.85" customHeight="1" outlineLevel="3">
      <c r="A2252"/>
      <c r="B2252" s="13" t="str">
        <f t="shared" si="214"/>
        <v xml:space="preserve">            VARTA Longlife LR03/10BP  Эл.питания алкалиновый</v>
      </c>
      <c r="C2252" s="31" t="s">
        <v>2354</v>
      </c>
      <c r="D2252" s="12">
        <f t="shared" si="215"/>
        <v>0.80400000000000005</v>
      </c>
      <c r="E2252" s="84">
        <f t="shared" si="215"/>
        <v>0.67200000000000004</v>
      </c>
      <c r="F2252" s="74" t="s">
        <v>63</v>
      </c>
      <c r="H2252" s="46" t="s">
        <v>3969</v>
      </c>
      <c r="I2252" s="47">
        <v>0.67</v>
      </c>
      <c r="J2252" s="47">
        <v>0.56000000000000005</v>
      </c>
      <c r="K2252" s="179">
        <v>0.66</v>
      </c>
      <c r="L2252" s="59" t="s">
        <v>3044</v>
      </c>
      <c r="M2252" s="113" t="s">
        <v>2239</v>
      </c>
      <c r="N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</row>
    <row r="2253" spans="1:101" ht="11.85" customHeight="1" outlineLevel="3">
      <c r="A2253"/>
      <c r="B2253" s="13" t="str">
        <f t="shared" si="214"/>
        <v xml:space="preserve">            VARTA Longlife LR03/4BP  Эл.питания</v>
      </c>
      <c r="C2253" s="31" t="s">
        <v>2355</v>
      </c>
      <c r="D2253" s="12">
        <f t="shared" si="215"/>
        <v>0.92399999999999993</v>
      </c>
      <c r="E2253" s="84">
        <f t="shared" si="215"/>
        <v>0.76800000000000002</v>
      </c>
      <c r="F2253" s="74" t="s">
        <v>63</v>
      </c>
      <c r="H2253" s="46" t="s">
        <v>2240</v>
      </c>
      <c r="I2253" s="47">
        <v>0.77</v>
      </c>
      <c r="J2253" s="47">
        <v>0.64</v>
      </c>
      <c r="K2253" s="179">
        <v>0.77</v>
      </c>
      <c r="L2253" s="58" t="s">
        <v>3043</v>
      </c>
      <c r="M2253" s="113" t="s">
        <v>2199</v>
      </c>
      <c r="N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</row>
    <row r="2254" spans="1:101" ht="11.85" customHeight="1" outlineLevel="3">
      <c r="A2254"/>
      <c r="B2254" s="13" t="str">
        <f t="shared" si="214"/>
        <v xml:space="preserve">            VARTA Longlife LR03/Box12 Эл.питания</v>
      </c>
      <c r="C2254" s="31" t="s">
        <v>1788</v>
      </c>
      <c r="D2254" s="12">
        <f t="shared" si="215"/>
        <v>0.80400000000000005</v>
      </c>
      <c r="E2254" s="84">
        <f t="shared" si="215"/>
        <v>0.67200000000000004</v>
      </c>
      <c r="F2254" s="74" t="s">
        <v>63</v>
      </c>
      <c r="H2254" s="46" t="s">
        <v>1787</v>
      </c>
      <c r="I2254" s="47">
        <v>0.67</v>
      </c>
      <c r="J2254" s="47">
        <v>0.56000000000000005</v>
      </c>
      <c r="K2254" s="179">
        <v>0.66</v>
      </c>
      <c r="L2254" s="59" t="s">
        <v>3044</v>
      </c>
      <c r="M2254" s="113" t="s">
        <v>1477</v>
      </c>
      <c r="N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</row>
    <row r="2255" spans="1:101" ht="11.85" customHeight="1" outlineLevel="3">
      <c r="A2255"/>
      <c r="B2255" s="13" t="str">
        <f t="shared" si="214"/>
        <v xml:space="preserve">            VARTA Max Tech LR03  2BP  2/20 Эл.питания</v>
      </c>
      <c r="C2255" s="31" t="s">
        <v>2356</v>
      </c>
      <c r="D2255" s="12">
        <f t="shared" si="215"/>
        <v>1.6320000000000001</v>
      </c>
      <c r="E2255" s="84">
        <f t="shared" si="215"/>
        <v>1.3559999999999999</v>
      </c>
      <c r="F2255" s="74" t="s">
        <v>63</v>
      </c>
      <c r="H2255" s="46" t="s">
        <v>2241</v>
      </c>
      <c r="I2255" s="47">
        <v>1.36</v>
      </c>
      <c r="J2255" s="47">
        <v>1.1299999999999999</v>
      </c>
      <c r="K2255" s="179">
        <v>1.34</v>
      </c>
      <c r="L2255" s="58" t="s">
        <v>3043</v>
      </c>
      <c r="M2255" s="113" t="s">
        <v>2238</v>
      </c>
      <c r="N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</row>
    <row r="2256" spans="1:101" ht="22.35" customHeight="1" outlineLevel="3">
      <c r="A2256"/>
      <c r="B2256" s="13" t="str">
        <f t="shared" si="214"/>
        <v xml:space="preserve">            Батарейка Kodak max LR03 BL-10 (штучно отрывные)</v>
      </c>
      <c r="C2256" s="31" t="s">
        <v>1532</v>
      </c>
      <c r="D2256" s="12">
        <f t="shared" si="215"/>
        <v>0.78</v>
      </c>
      <c r="E2256" s="84">
        <f t="shared" si="215"/>
        <v>0.64800000000000002</v>
      </c>
      <c r="F2256" s="74" t="s">
        <v>63</v>
      </c>
      <c r="H2256" s="46" t="s">
        <v>1531</v>
      </c>
      <c r="I2256" s="47">
        <v>0.65</v>
      </c>
      <c r="J2256" s="47">
        <v>0.54</v>
      </c>
      <c r="K2256" s="179">
        <v>0.66</v>
      </c>
      <c r="L2256" s="58" t="s">
        <v>3043</v>
      </c>
      <c r="M2256" s="113" t="s">
        <v>1437</v>
      </c>
      <c r="N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</row>
    <row r="2257" spans="1:101" ht="11.85" customHeight="1" outlineLevel="3">
      <c r="A2257"/>
      <c r="B2257" s="13" t="str">
        <f t="shared" si="214"/>
        <v xml:space="preserve">            Батарейка КОСМОС LR03 20BOX</v>
      </c>
      <c r="C2257" s="31" t="s">
        <v>1289</v>
      </c>
      <c r="D2257" s="12">
        <f t="shared" si="215"/>
        <v>0.57599999999999996</v>
      </c>
      <c r="E2257" s="84">
        <f t="shared" si="215"/>
        <v>0.48</v>
      </c>
      <c r="F2257" s="74" t="s">
        <v>63</v>
      </c>
      <c r="H2257" s="46" t="s">
        <v>1448</v>
      </c>
      <c r="I2257" s="47">
        <v>0.48</v>
      </c>
      <c r="J2257" s="47">
        <v>0.4</v>
      </c>
      <c r="K2257" s="179">
        <v>0.37</v>
      </c>
      <c r="L2257" s="59" t="s">
        <v>3044</v>
      </c>
      <c r="M2257" s="113" t="s">
        <v>1478</v>
      </c>
      <c r="N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</row>
    <row r="2258" spans="1:101" ht="12.6" customHeight="1" outlineLevel="2">
      <c r="A2258"/>
      <c r="B2258" s="35" t="s">
        <v>1201</v>
      </c>
      <c r="C2258" s="29"/>
      <c r="D2258" s="29"/>
      <c r="E2258" s="29"/>
      <c r="F2258" s="29"/>
      <c r="G2258" s="29"/>
      <c r="H2258" s="49"/>
      <c r="I2258" s="49"/>
      <c r="J2258" s="49"/>
      <c r="K2258" s="29"/>
      <c r="L2258" s="29"/>
      <c r="M2258" s="29"/>
      <c r="N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</row>
    <row r="2259" spans="1:101" ht="11.85" customHeight="1" outlineLevel="3">
      <c r="A2259"/>
      <c r="B2259" s="13" t="str">
        <f t="shared" ref="B2259:B2263" si="216">HYPERLINK(CONCATENATE("http://belpult.by/site_search?search_term=",C2259),H2259)</f>
        <v xml:space="preserve">            KODAK Extra Heavy Duty R14/BP2 Эл.питания</v>
      </c>
      <c r="C2259" s="31" t="s">
        <v>2358</v>
      </c>
      <c r="D2259" s="12">
        <f t="shared" si="215"/>
        <v>0.93599999999999994</v>
      </c>
      <c r="E2259" s="84">
        <f t="shared" si="215"/>
        <v>0.78</v>
      </c>
      <c r="F2259" s="74" t="s">
        <v>63</v>
      </c>
      <c r="H2259" s="46" t="s">
        <v>2357</v>
      </c>
      <c r="I2259" s="47">
        <v>0.78</v>
      </c>
      <c r="J2259" s="47">
        <v>0.65</v>
      </c>
      <c r="K2259" s="179">
        <v>0.77</v>
      </c>
      <c r="L2259" s="58" t="s">
        <v>3043</v>
      </c>
      <c r="M2259" s="113" t="s">
        <v>2238</v>
      </c>
      <c r="N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</row>
    <row r="2260" spans="1:101" ht="22.35" customHeight="1" outlineLevel="3">
      <c r="A2260"/>
      <c r="B2260" s="13" t="str">
        <f t="shared" si="216"/>
        <v xml:space="preserve">            PANASONIC General Purpose R14BER. Элемент питания</v>
      </c>
      <c r="C2260" s="31" t="s">
        <v>2973</v>
      </c>
      <c r="D2260" s="12">
        <f t="shared" si="215"/>
        <v>0.79200000000000004</v>
      </c>
      <c r="E2260" s="84">
        <f t="shared" si="215"/>
        <v>0.66</v>
      </c>
      <c r="F2260" s="74" t="s">
        <v>63</v>
      </c>
      <c r="H2260" s="46" t="s">
        <v>2972</v>
      </c>
      <c r="I2260" s="47">
        <v>0.66</v>
      </c>
      <c r="J2260" s="47">
        <v>0.55000000000000004</v>
      </c>
      <c r="K2260" s="179">
        <v>0.64</v>
      </c>
      <c r="L2260" s="58" t="s">
        <v>3043</v>
      </c>
      <c r="M2260" s="113" t="s">
        <v>3256</v>
      </c>
      <c r="N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</row>
    <row r="2261" spans="1:101" ht="11.85" customHeight="1" outlineLevel="3">
      <c r="A2261"/>
      <c r="B2261" s="13" t="str">
        <f t="shared" si="216"/>
        <v xml:space="preserve">            Smartbuy R14/2S (24/288)  Батарейка солевая</v>
      </c>
      <c r="C2261" s="31" t="s">
        <v>1564</v>
      </c>
      <c r="D2261" s="12">
        <f t="shared" si="215"/>
        <v>0.73199999999999998</v>
      </c>
      <c r="E2261" s="84">
        <f t="shared" si="215"/>
        <v>0.61199999999999999</v>
      </c>
      <c r="F2261" s="74" t="s">
        <v>63</v>
      </c>
      <c r="H2261" s="46" t="s">
        <v>1563</v>
      </c>
      <c r="I2261" s="47">
        <v>0.61</v>
      </c>
      <c r="J2261" s="47">
        <v>0.51</v>
      </c>
      <c r="K2261" s="179">
        <v>0.55000000000000004</v>
      </c>
      <c r="L2261" s="59" t="s">
        <v>3044</v>
      </c>
      <c r="M2261" s="113" t="s">
        <v>1565</v>
      </c>
      <c r="N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</row>
    <row r="2262" spans="1:101" ht="11.85" customHeight="1" outlineLevel="3">
      <c r="A2262"/>
      <c r="B2262" s="13" t="str">
        <f t="shared" si="216"/>
        <v xml:space="preserve">            VARTA Superlife  R14 2S 2/24 Эл.питания</v>
      </c>
      <c r="C2262" s="31" t="s">
        <v>2415</v>
      </c>
      <c r="D2262" s="12">
        <f t="shared" si="215"/>
        <v>0.85199999999999998</v>
      </c>
      <c r="E2262" s="84">
        <f t="shared" si="215"/>
        <v>0.70799999999999996</v>
      </c>
      <c r="F2262" s="74" t="s">
        <v>63</v>
      </c>
      <c r="H2262" s="46" t="s">
        <v>2414</v>
      </c>
      <c r="I2262" s="47">
        <v>0.71</v>
      </c>
      <c r="J2262" s="47">
        <v>0.59</v>
      </c>
      <c r="K2262" s="179">
        <v>0.7</v>
      </c>
      <c r="L2262" s="59" t="s">
        <v>3044</v>
      </c>
      <c r="M2262" s="113" t="s">
        <v>2244</v>
      </c>
      <c r="N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</row>
    <row r="2263" spans="1:101" ht="11.85" customHeight="1" outlineLevel="3">
      <c r="A2263"/>
      <c r="B2263" s="13" t="str">
        <f t="shared" si="216"/>
        <v xml:space="preserve">            VARTA Superlife  R14/2ВР Эл.питания</v>
      </c>
      <c r="C2263" s="31" t="s">
        <v>2243</v>
      </c>
      <c r="D2263" s="12">
        <f t="shared" si="215"/>
        <v>1.008</v>
      </c>
      <c r="E2263" s="84">
        <f t="shared" si="215"/>
        <v>0.84</v>
      </c>
      <c r="F2263" s="74" t="s">
        <v>63</v>
      </c>
      <c r="H2263" s="46" t="s">
        <v>2242</v>
      </c>
      <c r="I2263" s="47">
        <v>0.84</v>
      </c>
      <c r="J2263" s="47">
        <v>0.7</v>
      </c>
      <c r="K2263" s="179">
        <v>0.84</v>
      </c>
      <c r="L2263" s="59" t="s">
        <v>3044</v>
      </c>
      <c r="M2263" s="113" t="s">
        <v>2244</v>
      </c>
      <c r="N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</row>
    <row r="2264" spans="1:101" ht="12.6" customHeight="1" outlineLevel="2">
      <c r="A2264"/>
      <c r="B2264" s="35" t="s">
        <v>2245</v>
      </c>
      <c r="C2264" s="29"/>
      <c r="D2264" s="29"/>
      <c r="E2264" s="29"/>
      <c r="F2264" s="29"/>
      <c r="G2264" s="29"/>
      <c r="H2264" s="49"/>
      <c r="I2264" s="49"/>
      <c r="J2264" s="49"/>
      <c r="K2264" s="29"/>
      <c r="L2264" s="29"/>
      <c r="M2264" s="29"/>
      <c r="N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</row>
    <row r="2265" spans="1:101" ht="11.85" customHeight="1" outlineLevel="3">
      <c r="A2265"/>
      <c r="B2265" s="13" t="str">
        <f t="shared" ref="B2265" si="217">HYPERLINK(CONCATENATE("http://belpult.by/site_search?search_term=",C2265),H2265)</f>
        <v xml:space="preserve">            VARTA Energy LR14/BP2 Эл.питания</v>
      </c>
      <c r="C2265" s="31" t="s">
        <v>2359</v>
      </c>
      <c r="D2265" s="12">
        <f t="shared" si="215"/>
        <v>2.2200000000000002</v>
      </c>
      <c r="E2265" s="84">
        <f t="shared" si="215"/>
        <v>1.8479999999999999</v>
      </c>
      <c r="F2265" s="74" t="s">
        <v>63</v>
      </c>
      <c r="H2265" s="46" t="s">
        <v>2246</v>
      </c>
      <c r="I2265" s="47">
        <v>1.85</v>
      </c>
      <c r="J2265" s="47">
        <v>1.54</v>
      </c>
      <c r="K2265" s="179">
        <v>1.72</v>
      </c>
      <c r="L2265" s="58" t="s">
        <v>3043</v>
      </c>
      <c r="M2265" s="113" t="s">
        <v>2238</v>
      </c>
      <c r="N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</row>
    <row r="2266" spans="1:101" ht="12.6" customHeight="1" outlineLevel="2">
      <c r="A2266"/>
      <c r="B2266" s="35" t="s">
        <v>1245</v>
      </c>
      <c r="C2266" s="29"/>
      <c r="D2266" s="29"/>
      <c r="E2266" s="29"/>
      <c r="F2266" s="29"/>
      <c r="G2266" s="29"/>
      <c r="H2266" s="49"/>
      <c r="I2266" s="49"/>
      <c r="J2266" s="49"/>
      <c r="K2266" s="29"/>
      <c r="L2266" s="29"/>
      <c r="M2266" s="29"/>
      <c r="N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</row>
    <row r="2267" spans="1:101" ht="11.85" customHeight="1" outlineLevel="3">
      <c r="A2267"/>
      <c r="B2267" s="13" t="str">
        <f t="shared" ref="B2267:B2273" si="218">HYPERLINK(CONCATENATE("http://belpult.by/site_search?search_term=",C2267),H2267)</f>
        <v xml:space="preserve">            KODAK Extra Heavy Duty R20/BP2 Эл.питания</v>
      </c>
      <c r="C2267" s="31" t="s">
        <v>2360</v>
      </c>
      <c r="D2267" s="12">
        <f t="shared" si="215"/>
        <v>1.5</v>
      </c>
      <c r="E2267" s="84">
        <f t="shared" si="215"/>
        <v>1.248</v>
      </c>
      <c r="F2267" s="74" t="s">
        <v>63</v>
      </c>
      <c r="H2267" s="46" t="s">
        <v>2247</v>
      </c>
      <c r="I2267" s="47">
        <v>1.25</v>
      </c>
      <c r="J2267" s="47">
        <v>1.04</v>
      </c>
      <c r="K2267" s="179">
        <v>1.25</v>
      </c>
      <c r="L2267" s="59" t="s">
        <v>3044</v>
      </c>
      <c r="M2267" s="113" t="s">
        <v>2238</v>
      </c>
      <c r="N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</row>
    <row r="2268" spans="1:101" ht="11.85" customHeight="1" outlineLevel="3">
      <c r="A2268"/>
      <c r="B2268" s="13" t="str">
        <f t="shared" si="218"/>
        <v xml:space="preserve">            MAXELL R20  Эл. питания</v>
      </c>
      <c r="C2268" s="32">
        <v>1171</v>
      </c>
      <c r="D2268" s="12">
        <f t="shared" si="215"/>
        <v>0.93599999999999994</v>
      </c>
      <c r="E2268" s="84">
        <f t="shared" si="215"/>
        <v>0.78</v>
      </c>
      <c r="F2268" s="74" t="s">
        <v>63</v>
      </c>
      <c r="H2268" s="46" t="s">
        <v>3977</v>
      </c>
      <c r="I2268" s="47">
        <v>0.78</v>
      </c>
      <c r="J2268" s="47">
        <v>0.65</v>
      </c>
      <c r="K2268" s="179">
        <v>0.7</v>
      </c>
      <c r="L2268" s="58" t="s">
        <v>3043</v>
      </c>
      <c r="M2268" s="113" t="s">
        <v>3978</v>
      </c>
      <c r="N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</row>
    <row r="2269" spans="1:101" ht="11.85" customHeight="1" outlineLevel="3">
      <c r="A2269"/>
      <c r="B2269" s="13" t="str">
        <f t="shared" si="218"/>
        <v xml:space="preserve">            MINAMOTO R20 Элемент питания (солевой) </v>
      </c>
      <c r="C2269" s="31" t="s">
        <v>2733</v>
      </c>
      <c r="D2269" s="12">
        <f t="shared" si="215"/>
        <v>0.63600000000000001</v>
      </c>
      <c r="E2269" s="84">
        <f t="shared" si="215"/>
        <v>0.52800000000000002</v>
      </c>
      <c r="F2269" s="74" t="s">
        <v>63</v>
      </c>
      <c r="H2269" s="46" t="s">
        <v>2732</v>
      </c>
      <c r="I2269" s="47">
        <v>0.53</v>
      </c>
      <c r="J2269" s="47">
        <v>0.44</v>
      </c>
      <c r="K2269" s="179">
        <v>0.53</v>
      </c>
      <c r="L2269" s="58" t="s">
        <v>3043</v>
      </c>
      <c r="M2269" s="113" t="s">
        <v>1449</v>
      </c>
      <c r="N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</row>
    <row r="2270" spans="1:101" ht="11.85" customHeight="1" outlineLevel="3">
      <c r="A2270"/>
      <c r="B2270" s="13" t="str">
        <f t="shared" si="218"/>
        <v xml:space="preserve">            PANASONIC General Purpose R20BER  Эл. питания</v>
      </c>
      <c r="C2270" s="31" t="s">
        <v>2067</v>
      </c>
      <c r="D2270" s="12">
        <f t="shared" si="215"/>
        <v>1.296</v>
      </c>
      <c r="E2270" s="84">
        <f t="shared" si="215"/>
        <v>1.08</v>
      </c>
      <c r="F2270" s="74" t="s">
        <v>63</v>
      </c>
      <c r="H2270" s="46" t="s">
        <v>2066</v>
      </c>
      <c r="I2270" s="47">
        <v>1.08</v>
      </c>
      <c r="J2270" s="47">
        <v>0.9</v>
      </c>
      <c r="K2270" s="179">
        <v>1.08</v>
      </c>
      <c r="L2270" s="58" t="s">
        <v>3043</v>
      </c>
      <c r="M2270" s="113" t="s">
        <v>1449</v>
      </c>
      <c r="N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</row>
    <row r="2271" spans="1:101" ht="11.85" customHeight="1" outlineLevel="3">
      <c r="A2271"/>
      <c r="B2271" s="13" t="str">
        <f t="shared" si="218"/>
        <v xml:space="preserve">            Smartbuy R20/2S (24/288)  Батарейка солевая</v>
      </c>
      <c r="C2271" s="31" t="s">
        <v>1346</v>
      </c>
      <c r="D2271" s="12">
        <f t="shared" si="215"/>
        <v>0.94799999999999995</v>
      </c>
      <c r="E2271" s="84">
        <f t="shared" si="215"/>
        <v>0.79200000000000004</v>
      </c>
      <c r="F2271" s="74" t="s">
        <v>63</v>
      </c>
      <c r="H2271" s="46" t="s">
        <v>1345</v>
      </c>
      <c r="I2271" s="47">
        <v>0.79</v>
      </c>
      <c r="J2271" s="47">
        <v>0.66</v>
      </c>
      <c r="K2271" s="179">
        <v>0.79</v>
      </c>
      <c r="L2271" s="58" t="s">
        <v>3043</v>
      </c>
      <c r="M2271" s="113" t="s">
        <v>1449</v>
      </c>
      <c r="N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</row>
    <row r="2272" spans="1:101" ht="11.85" customHeight="1" outlineLevel="3">
      <c r="A2272"/>
      <c r="B2272" s="13" t="str">
        <f t="shared" si="218"/>
        <v xml:space="preserve">            VARTA Superlife R20 2ВР 2/24 Эл.питания</v>
      </c>
      <c r="C2272" s="31" t="s">
        <v>2361</v>
      </c>
      <c r="D2272" s="12">
        <f t="shared" si="215"/>
        <v>1.5720000000000001</v>
      </c>
      <c r="E2272" s="84">
        <f t="shared" si="215"/>
        <v>1.3080000000000001</v>
      </c>
      <c r="F2272" s="74" t="s">
        <v>63</v>
      </c>
      <c r="H2272" s="46" t="s">
        <v>2248</v>
      </c>
      <c r="I2272" s="47">
        <v>1.31</v>
      </c>
      <c r="J2272" s="47">
        <v>1.0900000000000001</v>
      </c>
      <c r="K2272" s="179">
        <v>1.3</v>
      </c>
      <c r="L2272" s="58" t="s">
        <v>3043</v>
      </c>
      <c r="M2272" s="113" t="s">
        <v>2244</v>
      </c>
      <c r="N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</row>
    <row r="2273" spans="1:101" ht="11.85" customHeight="1" outlineLevel="3">
      <c r="A2273"/>
      <c r="B2273" s="13" t="str">
        <f t="shared" si="218"/>
        <v xml:space="preserve">            Э-т пит. Robiton Plus R20 SR2</v>
      </c>
      <c r="C2273" s="32">
        <v>16891</v>
      </c>
      <c r="D2273" s="12">
        <f t="shared" si="215"/>
        <v>1.2</v>
      </c>
      <c r="E2273" s="84">
        <f t="shared" si="215"/>
        <v>0.99599999999999989</v>
      </c>
      <c r="F2273" s="74" t="s">
        <v>63</v>
      </c>
      <c r="H2273" s="46" t="s">
        <v>2734</v>
      </c>
      <c r="I2273" s="47">
        <v>1</v>
      </c>
      <c r="J2273" s="47">
        <v>0.83</v>
      </c>
      <c r="K2273" s="179">
        <v>0.99</v>
      </c>
      <c r="L2273" s="58" t="s">
        <v>3043</v>
      </c>
      <c r="M2273" s="113" t="s">
        <v>2731</v>
      </c>
      <c r="N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</row>
    <row r="2274" spans="1:101" ht="12.6" customHeight="1" outlineLevel="2">
      <c r="A2274"/>
      <c r="B2274" s="35" t="s">
        <v>1789</v>
      </c>
      <c r="C2274" s="29"/>
      <c r="D2274" s="29"/>
      <c r="E2274" s="29"/>
      <c r="F2274" s="29"/>
      <c r="G2274" s="29"/>
      <c r="H2274" s="49"/>
      <c r="I2274" s="49"/>
      <c r="J2274" s="49"/>
      <c r="K2274" s="29"/>
      <c r="L2274" s="29"/>
      <c r="M2274" s="29"/>
      <c r="N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</row>
    <row r="2275" spans="1:101" ht="11.85" customHeight="1" outlineLevel="3">
      <c r="A2275"/>
      <c r="B2275" s="13" t="str">
        <f t="shared" ref="B2275:B2276" si="219">HYPERLINK(CONCATENATE("http://belpult.by/site_search?search_term=",C2275),H2275)</f>
        <v xml:space="preserve">            GP Super LR20/13A Эл. питания алкалиновый</v>
      </c>
      <c r="C2275" s="31" t="s">
        <v>1790</v>
      </c>
      <c r="D2275" s="12">
        <f t="shared" si="215"/>
        <v>2.7239999999999998</v>
      </c>
      <c r="E2275" s="84">
        <f t="shared" si="215"/>
        <v>2.2679999999999998</v>
      </c>
      <c r="F2275" s="74" t="s">
        <v>63</v>
      </c>
      <c r="H2275" s="46" t="s">
        <v>3970</v>
      </c>
      <c r="I2275" s="47">
        <v>2.27</v>
      </c>
      <c r="J2275" s="47">
        <v>1.89</v>
      </c>
      <c r="K2275" s="179">
        <v>2.2400000000000002</v>
      </c>
      <c r="L2275" s="59" t="s">
        <v>3044</v>
      </c>
      <c r="M2275" s="113" t="s">
        <v>1844</v>
      </c>
      <c r="N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</row>
    <row r="2276" spans="1:101" ht="11.85" customHeight="1" outlineLevel="3">
      <c r="A2276"/>
      <c r="B2276" s="13" t="str">
        <f t="shared" si="219"/>
        <v xml:space="preserve">            VARTA Energy LR20/BP2 Эл.питания</v>
      </c>
      <c r="C2276" s="31" t="s">
        <v>2362</v>
      </c>
      <c r="D2276" s="12">
        <f t="shared" si="215"/>
        <v>3.6959999999999997</v>
      </c>
      <c r="E2276" s="84">
        <f t="shared" si="215"/>
        <v>3.0839999999999996</v>
      </c>
      <c r="F2276" s="74" t="s">
        <v>63</v>
      </c>
      <c r="H2276" s="46" t="s">
        <v>2249</v>
      </c>
      <c r="I2276" s="47">
        <v>3.08</v>
      </c>
      <c r="J2276" s="47">
        <v>2.57</v>
      </c>
      <c r="K2276" s="179">
        <v>2.77</v>
      </c>
      <c r="L2276" s="58" t="s">
        <v>3043</v>
      </c>
      <c r="M2276" s="113" t="s">
        <v>2238</v>
      </c>
      <c r="N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</row>
    <row r="2277" spans="1:101" ht="12.6" customHeight="1" outlineLevel="2">
      <c r="A2277"/>
      <c r="B2277" s="35" t="s">
        <v>54</v>
      </c>
      <c r="C2277" s="29"/>
      <c r="D2277" s="29"/>
      <c r="E2277" s="29"/>
      <c r="F2277" s="29"/>
      <c r="G2277" s="29"/>
      <c r="H2277" s="49"/>
      <c r="I2277" s="49"/>
      <c r="J2277" s="49"/>
      <c r="K2277" s="29"/>
      <c r="L2277" s="29"/>
      <c r="M2277" s="29"/>
      <c r="N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</row>
    <row r="2278" spans="1:101" ht="11.85" customHeight="1" outlineLevel="3">
      <c r="A2278"/>
      <c r="B2278" s="13" t="str">
        <f t="shared" ref="B2278:B2325" si="220">HYPERLINK(CONCATENATE("http://belpult.by/site_search?search_term=",C2278),H2278)</f>
        <v xml:space="preserve">            GP 164/LR620/AG1 10BP  Эл. питания</v>
      </c>
      <c r="C2278" s="31" t="s">
        <v>2437</v>
      </c>
      <c r="D2278" s="12">
        <f t="shared" si="215"/>
        <v>0.192</v>
      </c>
      <c r="E2278" s="84">
        <f t="shared" si="215"/>
        <v>0.156</v>
      </c>
      <c r="F2278" s="74" t="s">
        <v>63</v>
      </c>
      <c r="H2278" s="46" t="s">
        <v>2436</v>
      </c>
      <c r="I2278" s="47">
        <v>0.16</v>
      </c>
      <c r="J2278" s="47">
        <v>0.13</v>
      </c>
      <c r="K2278" s="179">
        <v>0.15</v>
      </c>
      <c r="L2278" s="58" t="s">
        <v>3043</v>
      </c>
      <c r="M2278" s="113" t="s">
        <v>1451</v>
      </c>
      <c r="N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</row>
    <row r="2279" spans="1:101" ht="11.85" customHeight="1" outlineLevel="3">
      <c r="A2279"/>
      <c r="B2279" s="13" t="str">
        <f t="shared" si="220"/>
        <v xml:space="preserve">            GP 177/LR626/AG4 10BP  Эл. питания  </v>
      </c>
      <c r="C2279" s="31" t="s">
        <v>1400</v>
      </c>
      <c r="D2279" s="12">
        <f t="shared" si="215"/>
        <v>0.192</v>
      </c>
      <c r="E2279" s="84">
        <f t="shared" si="215"/>
        <v>0.156</v>
      </c>
      <c r="F2279" s="74" t="s">
        <v>63</v>
      </c>
      <c r="H2279" s="46" t="s">
        <v>1450</v>
      </c>
      <c r="I2279" s="47">
        <v>0.16</v>
      </c>
      <c r="J2279" s="47">
        <v>0.13</v>
      </c>
      <c r="K2279" s="179">
        <v>0.15</v>
      </c>
      <c r="L2279" s="58" t="s">
        <v>3043</v>
      </c>
      <c r="M2279" s="113" t="s">
        <v>1451</v>
      </c>
      <c r="N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</row>
    <row r="2280" spans="1:101" ht="11.85" customHeight="1" outlineLevel="3">
      <c r="A2280"/>
      <c r="B2280" s="13" t="str">
        <f t="shared" si="220"/>
        <v xml:space="preserve">            GP 189/LR54/V10GA 10BP  Эл. питания</v>
      </c>
      <c r="C2280" s="31" t="s">
        <v>1401</v>
      </c>
      <c r="D2280" s="12">
        <f t="shared" si="215"/>
        <v>0.24</v>
      </c>
      <c r="E2280" s="84">
        <f t="shared" si="215"/>
        <v>0.20400000000000001</v>
      </c>
      <c r="F2280" s="74" t="s">
        <v>63</v>
      </c>
      <c r="H2280" s="46" t="s">
        <v>1452</v>
      </c>
      <c r="I2280" s="47">
        <v>0.2</v>
      </c>
      <c r="J2280" s="47">
        <v>0.17</v>
      </c>
      <c r="K2280" s="179">
        <v>0.22</v>
      </c>
      <c r="L2280" s="58" t="s">
        <v>3043</v>
      </c>
      <c r="M2280" s="113" t="s">
        <v>1451</v>
      </c>
      <c r="N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</row>
    <row r="2281" spans="1:101" ht="11.85" customHeight="1" outlineLevel="3">
      <c r="A2281"/>
      <c r="B2281" s="13" t="str">
        <f t="shared" si="220"/>
        <v xml:space="preserve">            GP 192/LR41/V3GA 10BP  Эл. питания</v>
      </c>
      <c r="C2281" s="31" t="s">
        <v>1402</v>
      </c>
      <c r="D2281" s="12">
        <f t="shared" si="215"/>
        <v>0.16800000000000001</v>
      </c>
      <c r="E2281" s="84">
        <f t="shared" si="215"/>
        <v>0.14399999999999999</v>
      </c>
      <c r="F2281" s="74" t="s">
        <v>63</v>
      </c>
      <c r="H2281" s="46" t="s">
        <v>1453</v>
      </c>
      <c r="I2281" s="47">
        <v>0.14000000000000001</v>
      </c>
      <c r="J2281" s="47">
        <v>0.12</v>
      </c>
      <c r="K2281" s="179">
        <v>0.15</v>
      </c>
      <c r="L2281" s="58" t="s">
        <v>3043</v>
      </c>
      <c r="M2281" s="113" t="s">
        <v>1451</v>
      </c>
      <c r="N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</row>
    <row r="2282" spans="1:101" ht="11.85" customHeight="1" outlineLevel="3">
      <c r="A2282"/>
      <c r="B2282" s="13" t="str">
        <f t="shared" si="220"/>
        <v xml:space="preserve">            GP A76/LR44/V13GA 10BP  Эл. питания</v>
      </c>
      <c r="C2282" s="31" t="s">
        <v>1792</v>
      </c>
      <c r="D2282" s="12">
        <f t="shared" si="215"/>
        <v>0.26400000000000001</v>
      </c>
      <c r="E2282" s="84">
        <f t="shared" si="215"/>
        <v>0.216</v>
      </c>
      <c r="F2282" s="74" t="s">
        <v>63</v>
      </c>
      <c r="H2282" s="46" t="s">
        <v>1791</v>
      </c>
      <c r="I2282" s="47">
        <v>0.22</v>
      </c>
      <c r="J2282" s="47">
        <v>0.18</v>
      </c>
      <c r="K2282" s="179">
        <v>0.22</v>
      </c>
      <c r="L2282" s="59" t="s">
        <v>3044</v>
      </c>
      <c r="M2282" s="113" t="s">
        <v>1451</v>
      </c>
      <c r="N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</row>
    <row r="2283" spans="1:101" ht="11.85" customHeight="1" outlineLevel="3">
      <c r="A2283"/>
      <c r="B2283" s="13" t="str">
        <f t="shared" si="220"/>
        <v xml:space="preserve">            GP Lithium CR2016 5BP  Эл. питания</v>
      </c>
      <c r="C2283" s="31" t="s">
        <v>1403</v>
      </c>
      <c r="D2283" s="12">
        <f t="shared" si="215"/>
        <v>0.67200000000000004</v>
      </c>
      <c r="E2283" s="84">
        <f t="shared" si="215"/>
        <v>0.56399999999999995</v>
      </c>
      <c r="F2283" s="74" t="s">
        <v>63</v>
      </c>
      <c r="H2283" s="46" t="s">
        <v>1454</v>
      </c>
      <c r="I2283" s="47">
        <v>0.56000000000000005</v>
      </c>
      <c r="J2283" s="47">
        <v>0.47</v>
      </c>
      <c r="K2283" s="179">
        <v>0.62</v>
      </c>
      <c r="L2283" s="59" t="s">
        <v>3044</v>
      </c>
      <c r="M2283" s="113" t="s">
        <v>1456</v>
      </c>
      <c r="N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</row>
    <row r="2284" spans="1:101" ht="11.85" customHeight="1" outlineLevel="3">
      <c r="A2284"/>
      <c r="B2284" s="13" t="str">
        <f t="shared" si="220"/>
        <v xml:space="preserve">            GP Lithium CR2025 5BP  Эл. питания </v>
      </c>
      <c r="C2284" s="31" t="s">
        <v>1404</v>
      </c>
      <c r="D2284" s="12">
        <f t="shared" si="215"/>
        <v>0.70799999999999996</v>
      </c>
      <c r="E2284" s="84">
        <f t="shared" si="215"/>
        <v>0.58799999999999997</v>
      </c>
      <c r="F2284" s="74" t="s">
        <v>63</v>
      </c>
      <c r="H2284" s="46" t="s">
        <v>1455</v>
      </c>
      <c r="I2284" s="47">
        <v>0.59</v>
      </c>
      <c r="J2284" s="47">
        <v>0.49</v>
      </c>
      <c r="K2284" s="179">
        <v>0.59</v>
      </c>
      <c r="L2284" s="58" t="s">
        <v>3043</v>
      </c>
      <c r="M2284" s="113" t="s">
        <v>1456</v>
      </c>
      <c r="N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</row>
    <row r="2285" spans="1:101" ht="11.85" customHeight="1" outlineLevel="3">
      <c r="A2285"/>
      <c r="B2285" s="13" t="str">
        <f t="shared" si="220"/>
        <v xml:space="preserve">            GP Lithium CR2032 5BP  Эл. питания</v>
      </c>
      <c r="C2285" s="31" t="s">
        <v>2439</v>
      </c>
      <c r="D2285" s="12">
        <f t="shared" si="215"/>
        <v>0.70799999999999996</v>
      </c>
      <c r="E2285" s="84">
        <f t="shared" si="215"/>
        <v>0.58799999999999997</v>
      </c>
      <c r="F2285" s="74" t="s">
        <v>63</v>
      </c>
      <c r="H2285" s="46" t="s">
        <v>2438</v>
      </c>
      <c r="I2285" s="47">
        <v>0.59</v>
      </c>
      <c r="J2285" s="47">
        <v>0.49</v>
      </c>
      <c r="K2285" s="179">
        <v>0.59</v>
      </c>
      <c r="L2285" s="58" t="s">
        <v>3043</v>
      </c>
      <c r="M2285" s="113" t="s">
        <v>1456</v>
      </c>
      <c r="N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</row>
    <row r="2286" spans="1:101" ht="11.85" customHeight="1" outlineLevel="3">
      <c r="A2286"/>
      <c r="B2286" s="13" t="str">
        <f t="shared" si="220"/>
        <v xml:space="preserve">            Kodak ULTRA Lithium CR2016/5BP Эл.питания</v>
      </c>
      <c r="C2286" s="31" t="s">
        <v>2363</v>
      </c>
      <c r="D2286" s="12">
        <f t="shared" si="215"/>
        <v>0.92399999999999993</v>
      </c>
      <c r="E2286" s="84">
        <f t="shared" si="215"/>
        <v>0.76800000000000002</v>
      </c>
      <c r="F2286" s="74" t="s">
        <v>63</v>
      </c>
      <c r="H2286" s="46" t="s">
        <v>2250</v>
      </c>
      <c r="I2286" s="47">
        <v>0.77</v>
      </c>
      <c r="J2286" s="47">
        <v>0.64</v>
      </c>
      <c r="K2286" s="179">
        <v>0.77</v>
      </c>
      <c r="L2286" s="58" t="s">
        <v>3043</v>
      </c>
      <c r="M2286" s="113" t="s">
        <v>2251</v>
      </c>
      <c r="N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</row>
    <row r="2287" spans="1:101" ht="11.85" customHeight="1" outlineLevel="3">
      <c r="A2287"/>
      <c r="B2287" s="13" t="str">
        <f t="shared" si="220"/>
        <v xml:space="preserve">            Kodak ULTRA Lithium CR2025/5BP Эл.питания</v>
      </c>
      <c r="C2287" s="31" t="s">
        <v>2364</v>
      </c>
      <c r="D2287" s="12">
        <f t="shared" si="215"/>
        <v>0.92399999999999993</v>
      </c>
      <c r="E2287" s="84">
        <f t="shared" si="215"/>
        <v>0.76800000000000002</v>
      </c>
      <c r="F2287" s="74" t="s">
        <v>63</v>
      </c>
      <c r="H2287" s="46" t="s">
        <v>2252</v>
      </c>
      <c r="I2287" s="47">
        <v>0.77</v>
      </c>
      <c r="J2287" s="47">
        <v>0.64</v>
      </c>
      <c r="K2287" s="179">
        <v>0.77</v>
      </c>
      <c r="L2287" s="59" t="s">
        <v>3044</v>
      </c>
      <c r="M2287" s="113" t="s">
        <v>2251</v>
      </c>
      <c r="N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</row>
    <row r="2288" spans="1:101" ht="11.85" customHeight="1" outlineLevel="3">
      <c r="A2288"/>
      <c r="B2288" s="13" t="str">
        <f t="shared" si="220"/>
        <v xml:space="preserve">            Kodak ULTRA Lithium CR2032/5BP Эл.питания</v>
      </c>
      <c r="C2288" s="31" t="s">
        <v>2441</v>
      </c>
      <c r="D2288" s="12">
        <f t="shared" si="215"/>
        <v>1.08</v>
      </c>
      <c r="E2288" s="84">
        <f t="shared" si="215"/>
        <v>0.89999999999999991</v>
      </c>
      <c r="F2288" s="74" t="s">
        <v>63</v>
      </c>
      <c r="H2288" s="46" t="s">
        <v>2440</v>
      </c>
      <c r="I2288" s="47">
        <v>0.9</v>
      </c>
      <c r="J2288" s="47">
        <v>0.75</v>
      </c>
      <c r="K2288" s="179">
        <v>0.84</v>
      </c>
      <c r="L2288" s="58" t="s">
        <v>3043</v>
      </c>
      <c r="M2288" s="113" t="s">
        <v>2251</v>
      </c>
      <c r="N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</row>
    <row r="2289" spans="1:101" ht="11.85" customHeight="1" outlineLevel="3">
      <c r="A2289"/>
      <c r="B2289" s="13" t="str">
        <f t="shared" si="220"/>
        <v xml:space="preserve">            MINAMOTO LR41/392/AG3 10BP  Эл. питания  </v>
      </c>
      <c r="C2289" s="31" t="s">
        <v>2069</v>
      </c>
      <c r="D2289" s="12">
        <f t="shared" si="215"/>
        <v>0.12</v>
      </c>
      <c r="E2289" s="84">
        <f t="shared" si="215"/>
        <v>9.6000000000000002E-2</v>
      </c>
      <c r="F2289" s="74" t="s">
        <v>63</v>
      </c>
      <c r="H2289" s="46" t="s">
        <v>2068</v>
      </c>
      <c r="I2289" s="47">
        <v>0.1</v>
      </c>
      <c r="J2289" s="47">
        <v>0.08</v>
      </c>
      <c r="K2289" s="179">
        <v>0.11</v>
      </c>
      <c r="L2289" s="58" t="s">
        <v>3043</v>
      </c>
      <c r="M2289" s="113" t="s">
        <v>1451</v>
      </c>
      <c r="N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</row>
    <row r="2290" spans="1:101" ht="11.85" customHeight="1" outlineLevel="3">
      <c r="A2290"/>
      <c r="B2290" s="13" t="str">
        <f t="shared" si="220"/>
        <v xml:space="preserve">            MINAMOTO LR44/357/AG13 10BP  Эл. питания  </v>
      </c>
      <c r="C2290" s="31" t="s">
        <v>2071</v>
      </c>
      <c r="D2290" s="12">
        <f t="shared" si="215"/>
        <v>0.14399999999999999</v>
      </c>
      <c r="E2290" s="84">
        <f t="shared" si="215"/>
        <v>0.12</v>
      </c>
      <c r="F2290" s="74" t="s">
        <v>63</v>
      </c>
      <c r="H2290" s="46" t="s">
        <v>2070</v>
      </c>
      <c r="I2290" s="47">
        <v>0.12</v>
      </c>
      <c r="J2290" s="47">
        <v>0.1</v>
      </c>
      <c r="K2290" s="179">
        <v>0.13</v>
      </c>
      <c r="L2290" s="58" t="s">
        <v>3043</v>
      </c>
      <c r="M2290" s="113" t="s">
        <v>1451</v>
      </c>
      <c r="N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</row>
    <row r="2291" spans="1:101" ht="11.85" customHeight="1" outlineLevel="3">
      <c r="A2291"/>
      <c r="B2291" s="13" t="str">
        <f t="shared" si="220"/>
        <v xml:space="preserve">            Perfeo CR2016/5BL Lithium Cell Эл.питания</v>
      </c>
      <c r="C2291" s="31" t="s">
        <v>2365</v>
      </c>
      <c r="D2291" s="12">
        <f t="shared" si="215"/>
        <v>0.432</v>
      </c>
      <c r="E2291" s="84">
        <f t="shared" si="215"/>
        <v>0.36</v>
      </c>
      <c r="F2291" s="74" t="s">
        <v>63</v>
      </c>
      <c r="H2291" s="46" t="s">
        <v>2253</v>
      </c>
      <c r="I2291" s="47">
        <v>0.36</v>
      </c>
      <c r="J2291" s="47">
        <v>0.3</v>
      </c>
      <c r="K2291" s="179">
        <v>0.33</v>
      </c>
      <c r="L2291" s="58" t="s">
        <v>3043</v>
      </c>
      <c r="M2291" s="113" t="s">
        <v>1456</v>
      </c>
      <c r="N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</row>
    <row r="2292" spans="1:101" ht="11.85" customHeight="1" outlineLevel="3">
      <c r="A2292"/>
      <c r="B2292" s="13" t="str">
        <f t="shared" si="220"/>
        <v xml:space="preserve">            Perfeo CR2025/5BL Lithium Cell Эл.питания</v>
      </c>
      <c r="C2292" s="31" t="s">
        <v>2366</v>
      </c>
      <c r="D2292" s="12">
        <f t="shared" si="215"/>
        <v>0.432</v>
      </c>
      <c r="E2292" s="84">
        <f t="shared" si="215"/>
        <v>0.36</v>
      </c>
      <c r="F2292" s="74" t="s">
        <v>63</v>
      </c>
      <c r="H2292" s="46" t="s">
        <v>2254</v>
      </c>
      <c r="I2292" s="47">
        <v>0.36</v>
      </c>
      <c r="J2292" s="47">
        <v>0.3</v>
      </c>
      <c r="K2292" s="179">
        <v>0.33</v>
      </c>
      <c r="L2292" s="58" t="s">
        <v>3043</v>
      </c>
      <c r="M2292" s="113" t="s">
        <v>1456</v>
      </c>
      <c r="N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</row>
    <row r="2293" spans="1:101" ht="11.85" customHeight="1" outlineLevel="3">
      <c r="A2293"/>
      <c r="B2293" s="13" t="str">
        <f t="shared" si="220"/>
        <v xml:space="preserve">            Perfeo CR2032/5BL  Lithium Cell Эл.питания</v>
      </c>
      <c r="C2293" s="31" t="s">
        <v>1794</v>
      </c>
      <c r="D2293" s="12">
        <f t="shared" si="215"/>
        <v>0.504</v>
      </c>
      <c r="E2293" s="84">
        <f t="shared" si="215"/>
        <v>0.42</v>
      </c>
      <c r="F2293" s="74" t="s">
        <v>63</v>
      </c>
      <c r="H2293" s="46" t="s">
        <v>1793</v>
      </c>
      <c r="I2293" s="47">
        <v>0.42</v>
      </c>
      <c r="J2293" s="47">
        <v>0.35</v>
      </c>
      <c r="K2293" s="179">
        <v>0.37</v>
      </c>
      <c r="L2293" s="58" t="s">
        <v>3043</v>
      </c>
      <c r="M2293" s="113" t="s">
        <v>1456</v>
      </c>
      <c r="N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</row>
    <row r="2294" spans="1:101" ht="11.85" customHeight="1" outlineLevel="3">
      <c r="A2294"/>
      <c r="B2294" s="13" t="str">
        <f t="shared" si="220"/>
        <v xml:space="preserve">            Perfeo LR41/10BL Alkaline Сell 392A AG3 Эл.питания</v>
      </c>
      <c r="C2294" s="31" t="s">
        <v>2256</v>
      </c>
      <c r="D2294" s="12">
        <f t="shared" si="215"/>
        <v>9.6000000000000002E-2</v>
      </c>
      <c r="E2294" s="84">
        <f t="shared" si="215"/>
        <v>8.4000000000000005E-2</v>
      </c>
      <c r="F2294" s="74" t="s">
        <v>63</v>
      </c>
      <c r="H2294" s="46" t="s">
        <v>2255</v>
      </c>
      <c r="I2294" s="47">
        <v>0.08</v>
      </c>
      <c r="J2294" s="47">
        <v>7.0000000000000007E-2</v>
      </c>
      <c r="K2294" s="179">
        <v>0.09</v>
      </c>
      <c r="L2294" s="58" t="s">
        <v>3043</v>
      </c>
      <c r="M2294" s="113" t="s">
        <v>1437</v>
      </c>
      <c r="N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</row>
    <row r="2295" spans="1:101" ht="11.85" customHeight="1" outlineLevel="3">
      <c r="A2295"/>
      <c r="B2295" s="13" t="str">
        <f t="shared" si="220"/>
        <v xml:space="preserve">            Perfeo LR43/10BL Alkaline Сell 386A AG12 Эл.питания</v>
      </c>
      <c r="C2295" s="31" t="s">
        <v>2258</v>
      </c>
      <c r="D2295" s="12">
        <f t="shared" si="215"/>
        <v>0.156</v>
      </c>
      <c r="E2295" s="84">
        <f t="shared" si="215"/>
        <v>0.13200000000000001</v>
      </c>
      <c r="F2295" s="74" t="s">
        <v>63</v>
      </c>
      <c r="H2295" s="46" t="s">
        <v>2257</v>
      </c>
      <c r="I2295" s="47">
        <v>0.13</v>
      </c>
      <c r="J2295" s="47">
        <v>0.11</v>
      </c>
      <c r="K2295" s="179">
        <v>0.13</v>
      </c>
      <c r="L2295" s="58" t="s">
        <v>3043</v>
      </c>
      <c r="M2295" s="113" t="s">
        <v>1437</v>
      </c>
      <c r="N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</row>
    <row r="2296" spans="1:101" ht="11.85" customHeight="1" outlineLevel="3">
      <c r="A2296"/>
      <c r="B2296" s="13" t="str">
        <f t="shared" si="220"/>
        <v xml:space="preserve">            Perfeo LR44/10BL Alkaline Сell 357A AG13 Эл.питания</v>
      </c>
      <c r="C2296" s="31" t="s">
        <v>2260</v>
      </c>
      <c r="D2296" s="12">
        <f t="shared" si="215"/>
        <v>0.14399999999999999</v>
      </c>
      <c r="E2296" s="84">
        <f t="shared" si="215"/>
        <v>0.12</v>
      </c>
      <c r="F2296" s="74" t="s">
        <v>63</v>
      </c>
      <c r="H2296" s="46" t="s">
        <v>2259</v>
      </c>
      <c r="I2296" s="47">
        <v>0.12</v>
      </c>
      <c r="J2296" s="47">
        <v>0.1</v>
      </c>
      <c r="K2296" s="179">
        <v>0.13</v>
      </c>
      <c r="L2296" s="59" t="s">
        <v>3044</v>
      </c>
      <c r="M2296" s="113" t="s">
        <v>1437</v>
      </c>
      <c r="N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</row>
    <row r="2297" spans="1:101" ht="11.85" customHeight="1" outlineLevel="3">
      <c r="A2297"/>
      <c r="B2297" s="13" t="str">
        <f t="shared" si="220"/>
        <v xml:space="preserve">            Perfeo LR626/10BL Alkaline Сell 377A AG4 Эл.питания</v>
      </c>
      <c r="C2297" s="31" t="s">
        <v>2262</v>
      </c>
      <c r="D2297" s="12">
        <f t="shared" si="215"/>
        <v>0.13200000000000001</v>
      </c>
      <c r="E2297" s="84">
        <f t="shared" si="215"/>
        <v>0.108</v>
      </c>
      <c r="F2297" s="74" t="s">
        <v>63</v>
      </c>
      <c r="H2297" s="46" t="s">
        <v>2261</v>
      </c>
      <c r="I2297" s="47">
        <v>0.11</v>
      </c>
      <c r="J2297" s="47">
        <v>0.09</v>
      </c>
      <c r="K2297" s="179">
        <v>0.11</v>
      </c>
      <c r="L2297" s="58" t="s">
        <v>3043</v>
      </c>
      <c r="M2297" s="113" t="s">
        <v>1437</v>
      </c>
      <c r="N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</row>
    <row r="2298" spans="1:101" ht="22.35" customHeight="1" outlineLevel="3">
      <c r="A2298"/>
      <c r="B2298" s="13" t="str">
        <f t="shared" si="220"/>
        <v xml:space="preserve">            Smartbuy A23/5B  (SBBA-23A5B) Батарейка алкалиновая</v>
      </c>
      <c r="C2298" s="31" t="s">
        <v>2264</v>
      </c>
      <c r="D2298" s="12">
        <f t="shared" si="215"/>
        <v>0.93599999999999994</v>
      </c>
      <c r="E2298" s="84">
        <f t="shared" si="215"/>
        <v>0.78</v>
      </c>
      <c r="F2298" s="74" t="s">
        <v>63</v>
      </c>
      <c r="H2298" s="46" t="s">
        <v>2263</v>
      </c>
      <c r="I2298" s="47">
        <v>0.78</v>
      </c>
      <c r="J2298" s="47">
        <v>0.65</v>
      </c>
      <c r="K2298" s="179">
        <v>0.73</v>
      </c>
      <c r="L2298" s="58" t="s">
        <v>3043</v>
      </c>
      <c r="M2298" s="113" t="s">
        <v>1456</v>
      </c>
      <c r="N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</row>
    <row r="2299" spans="1:101" ht="22.35" customHeight="1" outlineLevel="3">
      <c r="A2299"/>
      <c r="B2299" s="13" t="str">
        <f t="shared" si="220"/>
        <v xml:space="preserve">            Smartbuy A27/5B (100/1000) (SBBA-27A5B) Батарейка алкалиновая</v>
      </c>
      <c r="C2299" s="31" t="s">
        <v>2266</v>
      </c>
      <c r="D2299" s="12">
        <f t="shared" si="215"/>
        <v>0.86399999999999999</v>
      </c>
      <c r="E2299" s="84">
        <f t="shared" si="215"/>
        <v>0.72</v>
      </c>
      <c r="F2299" s="74" t="s">
        <v>63</v>
      </c>
      <c r="H2299" s="46" t="s">
        <v>2265</v>
      </c>
      <c r="I2299" s="47">
        <v>0.72</v>
      </c>
      <c r="J2299" s="47">
        <v>0.6</v>
      </c>
      <c r="K2299" s="179">
        <v>0.73</v>
      </c>
      <c r="L2299" s="58" t="s">
        <v>3043</v>
      </c>
      <c r="M2299" s="113" t="s">
        <v>1456</v>
      </c>
      <c r="N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</row>
    <row r="2300" spans="1:101" ht="22.35" customHeight="1" outlineLevel="3">
      <c r="A2300"/>
      <c r="B2300" s="13" t="str">
        <f t="shared" si="220"/>
        <v xml:space="preserve">            Smartbuy AG10-10B (200/2000) (SBBB-AG10-10B) Батарейка часовая</v>
      </c>
      <c r="C2300" s="31" t="s">
        <v>4137</v>
      </c>
      <c r="D2300" s="12">
        <f t="shared" si="215"/>
        <v>0.16800000000000001</v>
      </c>
      <c r="E2300" s="84">
        <f t="shared" si="215"/>
        <v>0.14399999999999999</v>
      </c>
      <c r="F2300" s="74" t="s">
        <v>63</v>
      </c>
      <c r="H2300" s="46" t="s">
        <v>4136</v>
      </c>
      <c r="I2300" s="47">
        <v>0.14000000000000001</v>
      </c>
      <c r="J2300" s="47">
        <v>0.12</v>
      </c>
      <c r="K2300" s="179">
        <v>0.11</v>
      </c>
      <c r="L2300" s="58" t="s">
        <v>3043</v>
      </c>
      <c r="M2300" s="113" t="s">
        <v>4184</v>
      </c>
      <c r="N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</row>
    <row r="2301" spans="1:101" ht="22.35" customHeight="1" outlineLevel="3">
      <c r="A2301"/>
      <c r="B2301" s="13" t="str">
        <f t="shared" si="220"/>
        <v xml:space="preserve">            Smartbuy AG12-10B (200/2000) (SBBB-AG12-10B) Батарейка часовая</v>
      </c>
      <c r="C2301" s="31" t="s">
        <v>2268</v>
      </c>
      <c r="D2301" s="12">
        <f t="shared" si="215"/>
        <v>0.27600000000000002</v>
      </c>
      <c r="E2301" s="84">
        <f t="shared" si="215"/>
        <v>0.22799999999999998</v>
      </c>
      <c r="F2301" s="74" t="s">
        <v>63</v>
      </c>
      <c r="H2301" s="46" t="s">
        <v>2267</v>
      </c>
      <c r="I2301" s="47">
        <v>0.23</v>
      </c>
      <c r="J2301" s="47">
        <v>0.19</v>
      </c>
      <c r="K2301" s="179">
        <v>0.22</v>
      </c>
      <c r="L2301" s="58" t="s">
        <v>3043</v>
      </c>
      <c r="M2301" s="113" t="s">
        <v>1533</v>
      </c>
      <c r="N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</row>
    <row r="2302" spans="1:101" ht="22.35" customHeight="1" outlineLevel="3">
      <c r="A2302"/>
      <c r="B2302" s="13" t="str">
        <f t="shared" si="220"/>
        <v xml:space="preserve">            Smartbuy AG13-10B  (SBBB-AG13-10B) Батарейка часовая</v>
      </c>
      <c r="C2302" s="31" t="s">
        <v>1385</v>
      </c>
      <c r="D2302" s="12">
        <f t="shared" si="215"/>
        <v>0.22799999999999998</v>
      </c>
      <c r="E2302" s="84">
        <f t="shared" si="215"/>
        <v>0.192</v>
      </c>
      <c r="F2302" s="74" t="s">
        <v>63</v>
      </c>
      <c r="H2302" s="46" t="s">
        <v>1457</v>
      </c>
      <c r="I2302" s="47">
        <v>0.19</v>
      </c>
      <c r="J2302" s="47">
        <v>0.16</v>
      </c>
      <c r="K2302" s="179">
        <v>0.18</v>
      </c>
      <c r="L2302" s="58" t="s">
        <v>3043</v>
      </c>
      <c r="M2302" s="113" t="s">
        <v>1533</v>
      </c>
      <c r="N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</row>
    <row r="2303" spans="1:101" ht="22.35" customHeight="1" outlineLevel="3">
      <c r="A2303"/>
      <c r="B2303" s="13" t="str">
        <f t="shared" si="220"/>
        <v xml:space="preserve">            Smartbuy AG3-10B (200/2000) (SBBB-AG3-10B) Батарейка часовая</v>
      </c>
      <c r="C2303" s="31" t="s">
        <v>2270</v>
      </c>
      <c r="D2303" s="12">
        <f t="shared" si="215"/>
        <v>0.13200000000000001</v>
      </c>
      <c r="E2303" s="84">
        <f t="shared" si="215"/>
        <v>0.108</v>
      </c>
      <c r="F2303" s="74" t="s">
        <v>63</v>
      </c>
      <c r="H2303" s="46" t="s">
        <v>2269</v>
      </c>
      <c r="I2303" s="47">
        <v>0.11</v>
      </c>
      <c r="J2303" s="47">
        <v>0.09</v>
      </c>
      <c r="K2303" s="179">
        <v>0.11</v>
      </c>
      <c r="L2303" s="58" t="s">
        <v>3043</v>
      </c>
      <c r="M2303" s="113" t="s">
        <v>1533</v>
      </c>
      <c r="N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</row>
    <row r="2304" spans="1:101" ht="22.35" customHeight="1" outlineLevel="3">
      <c r="A2304"/>
      <c r="B2304" s="13" t="str">
        <f t="shared" si="220"/>
        <v xml:space="preserve">            Smartbuy AG4-10B (200/2000) (SBBB-AG4-10B) Батарейка часовая</v>
      </c>
      <c r="C2304" s="31" t="s">
        <v>4139</v>
      </c>
      <c r="D2304" s="12">
        <f t="shared" si="215"/>
        <v>0.16800000000000001</v>
      </c>
      <c r="E2304" s="84">
        <f t="shared" si="215"/>
        <v>0.14399999999999999</v>
      </c>
      <c r="F2304" s="74" t="s">
        <v>63</v>
      </c>
      <c r="H2304" s="46" t="s">
        <v>4138</v>
      </c>
      <c r="I2304" s="47">
        <v>0.14000000000000001</v>
      </c>
      <c r="J2304" s="47">
        <v>0.12</v>
      </c>
      <c r="K2304" s="179">
        <v>0.11</v>
      </c>
      <c r="L2304" s="58" t="s">
        <v>3043</v>
      </c>
      <c r="M2304" s="113" t="s">
        <v>1437</v>
      </c>
      <c r="N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</row>
    <row r="2305" spans="1:101" ht="22.35" customHeight="1" outlineLevel="3">
      <c r="A2305"/>
      <c r="B2305" s="13" t="str">
        <f t="shared" si="220"/>
        <v xml:space="preserve">            Smartbuy CR1220/1B (12/720) (SBBL-1220-1B) Литиевый элемент питания</v>
      </c>
      <c r="C2305" s="31" t="s">
        <v>2975</v>
      </c>
      <c r="D2305" s="12">
        <f t="shared" ref="D2305:E2368" si="221">PRODUCT(I2305,1.2)</f>
        <v>0.63600000000000001</v>
      </c>
      <c r="E2305" s="84">
        <f t="shared" si="221"/>
        <v>0.52800000000000002</v>
      </c>
      <c r="F2305" s="74" t="s">
        <v>63</v>
      </c>
      <c r="H2305" s="46" t="s">
        <v>2974</v>
      </c>
      <c r="I2305" s="47">
        <v>0.53</v>
      </c>
      <c r="J2305" s="47">
        <v>0.44</v>
      </c>
      <c r="K2305" s="179">
        <v>0.51</v>
      </c>
      <c r="L2305" s="58" t="s">
        <v>3043</v>
      </c>
      <c r="M2305" s="113" t="s">
        <v>4560</v>
      </c>
      <c r="N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</row>
    <row r="2306" spans="1:101" ht="22.35" customHeight="1" outlineLevel="3">
      <c r="A2306"/>
      <c r="B2306" s="13" t="str">
        <f t="shared" si="220"/>
        <v xml:space="preserve">            Smartbuy CR1225/1B (12/720) (SBBL-1225-1B) Литиевый элемент питания</v>
      </c>
      <c r="C2306" s="31" t="s">
        <v>2977</v>
      </c>
      <c r="D2306" s="12">
        <f t="shared" si="221"/>
        <v>0.624</v>
      </c>
      <c r="E2306" s="84">
        <f t="shared" si="221"/>
        <v>0.51600000000000001</v>
      </c>
      <c r="F2306" s="74" t="s">
        <v>63</v>
      </c>
      <c r="H2306" s="46" t="s">
        <v>2976</v>
      </c>
      <c r="I2306" s="47">
        <v>0.52</v>
      </c>
      <c r="J2306" s="47">
        <v>0.43</v>
      </c>
      <c r="K2306" s="179">
        <v>0.48</v>
      </c>
      <c r="L2306" s="58" t="s">
        <v>3043</v>
      </c>
      <c r="M2306" s="113" t="s">
        <v>4560</v>
      </c>
      <c r="N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</row>
    <row r="2307" spans="1:101" ht="22.35" customHeight="1" outlineLevel="3">
      <c r="A2307"/>
      <c r="B2307" s="13" t="str">
        <f t="shared" si="220"/>
        <v xml:space="preserve">            Smartbuy CR1616/1B (12/720) (SBBL-1616-1B) Литиевый элемент питания</v>
      </c>
      <c r="C2307" s="31" t="s">
        <v>2979</v>
      </c>
      <c r="D2307" s="12">
        <f t="shared" si="221"/>
        <v>0.624</v>
      </c>
      <c r="E2307" s="84">
        <f t="shared" si="221"/>
        <v>0.51600000000000001</v>
      </c>
      <c r="F2307" s="74" t="s">
        <v>63</v>
      </c>
      <c r="H2307" s="46" t="s">
        <v>2978</v>
      </c>
      <c r="I2307" s="47">
        <v>0.52</v>
      </c>
      <c r="J2307" s="47">
        <v>0.43</v>
      </c>
      <c r="K2307" s="179">
        <v>0.48</v>
      </c>
      <c r="L2307" s="58" t="s">
        <v>3043</v>
      </c>
      <c r="M2307" s="113" t="s">
        <v>4560</v>
      </c>
      <c r="N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</row>
    <row r="2308" spans="1:101" ht="22.35" customHeight="1" outlineLevel="3">
      <c r="A2308"/>
      <c r="B2308" s="13" t="str">
        <f t="shared" si="220"/>
        <v xml:space="preserve">            Smartbuy CR1620/1B (12/720) (SBBL-1620-1B) Литиевый элемент питания.</v>
      </c>
      <c r="C2308" s="31" t="s">
        <v>2981</v>
      </c>
      <c r="D2308" s="12">
        <f t="shared" si="221"/>
        <v>0.67200000000000004</v>
      </c>
      <c r="E2308" s="84">
        <f t="shared" si="221"/>
        <v>0.56399999999999995</v>
      </c>
      <c r="F2308" s="74" t="s">
        <v>63</v>
      </c>
      <c r="H2308" s="46" t="s">
        <v>2980</v>
      </c>
      <c r="I2308" s="47">
        <v>0.56000000000000005</v>
      </c>
      <c r="J2308" s="47">
        <v>0.47</v>
      </c>
      <c r="K2308" s="179">
        <v>0.51</v>
      </c>
      <c r="L2308" s="58" t="s">
        <v>3043</v>
      </c>
      <c r="M2308" s="113" t="s">
        <v>4560</v>
      </c>
      <c r="N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</row>
    <row r="2309" spans="1:101" ht="22.35" customHeight="1" outlineLevel="3">
      <c r="A2309"/>
      <c r="B2309" s="13" t="str">
        <f t="shared" si="220"/>
        <v xml:space="preserve">            Smartbuy CR1632/1B (12/720) (SBBL-1632-1B) Литиевый элемент питания</v>
      </c>
      <c r="C2309" s="31" t="s">
        <v>2983</v>
      </c>
      <c r="D2309" s="12">
        <f t="shared" si="221"/>
        <v>0.73199999999999998</v>
      </c>
      <c r="E2309" s="84">
        <f t="shared" si="221"/>
        <v>0.61199999999999999</v>
      </c>
      <c r="F2309" s="74" t="s">
        <v>63</v>
      </c>
      <c r="H2309" s="46" t="s">
        <v>2982</v>
      </c>
      <c r="I2309" s="47">
        <v>0.61</v>
      </c>
      <c r="J2309" s="47">
        <v>0.51</v>
      </c>
      <c r="K2309" s="179">
        <v>0.55000000000000004</v>
      </c>
      <c r="L2309" s="58" t="s">
        <v>3043</v>
      </c>
      <c r="M2309" s="113" t="s">
        <v>4560</v>
      </c>
      <c r="N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</row>
    <row r="2310" spans="1:101" ht="11.85" customHeight="1" outlineLevel="3">
      <c r="A2310"/>
      <c r="B2310" s="13" t="str">
        <f t="shared" si="220"/>
        <v xml:space="preserve">            Smartbuy CR2016/5B Литиевый элемент питания</v>
      </c>
      <c r="C2310" s="31" t="s">
        <v>2367</v>
      </c>
      <c r="D2310" s="12">
        <f t="shared" si="221"/>
        <v>0.44400000000000001</v>
      </c>
      <c r="E2310" s="84">
        <f t="shared" si="221"/>
        <v>0.372</v>
      </c>
      <c r="F2310" s="74" t="s">
        <v>63</v>
      </c>
      <c r="H2310" s="46" t="s">
        <v>1458</v>
      </c>
      <c r="I2310" s="47">
        <v>0.37</v>
      </c>
      <c r="J2310" s="47">
        <v>0.31</v>
      </c>
      <c r="K2310" s="179">
        <v>0.33</v>
      </c>
      <c r="L2310" s="58" t="s">
        <v>3043</v>
      </c>
      <c r="M2310" s="113" t="s">
        <v>1456</v>
      </c>
      <c r="N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</row>
    <row r="2311" spans="1:101" ht="11.85" customHeight="1" outlineLevel="3">
      <c r="A2311"/>
      <c r="B2311" s="13" t="str">
        <f t="shared" si="220"/>
        <v xml:space="preserve">            Smartbuy CR2025/5B Литиевый элемент питания</v>
      </c>
      <c r="C2311" s="31" t="s">
        <v>2368</v>
      </c>
      <c r="D2311" s="12">
        <f t="shared" si="221"/>
        <v>0.44400000000000001</v>
      </c>
      <c r="E2311" s="84">
        <f t="shared" si="221"/>
        <v>0.372</v>
      </c>
      <c r="F2311" s="74" t="s">
        <v>63</v>
      </c>
      <c r="H2311" s="46" t="s">
        <v>1459</v>
      </c>
      <c r="I2311" s="47">
        <v>0.37</v>
      </c>
      <c r="J2311" s="47">
        <v>0.31</v>
      </c>
      <c r="K2311" s="179">
        <v>0.33</v>
      </c>
      <c r="L2311" s="58" t="s">
        <v>3043</v>
      </c>
      <c r="M2311" s="113" t="s">
        <v>1456</v>
      </c>
      <c r="N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</row>
    <row r="2312" spans="1:101" ht="11.85" customHeight="1" outlineLevel="3">
      <c r="A2312"/>
      <c r="B2312" s="13" t="str">
        <f t="shared" si="220"/>
        <v xml:space="preserve">            Smartbuy CR2032/5B  Литиевый элемент питания</v>
      </c>
      <c r="C2312" s="31" t="s">
        <v>2369</v>
      </c>
      <c r="D2312" s="12">
        <f t="shared" si="221"/>
        <v>0.44400000000000001</v>
      </c>
      <c r="E2312" s="84">
        <f t="shared" si="221"/>
        <v>0.372</v>
      </c>
      <c r="F2312" s="74" t="s">
        <v>63</v>
      </c>
      <c r="H2312" s="46" t="s">
        <v>1460</v>
      </c>
      <c r="I2312" s="47">
        <v>0.37</v>
      </c>
      <c r="J2312" s="47">
        <v>0.31</v>
      </c>
      <c r="K2312" s="179">
        <v>0.33</v>
      </c>
      <c r="L2312" s="58" t="s">
        <v>3043</v>
      </c>
      <c r="M2312" s="113" t="s">
        <v>1456</v>
      </c>
      <c r="N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</row>
    <row r="2313" spans="1:101" ht="11.85" customHeight="1" outlineLevel="3">
      <c r="A2313"/>
      <c r="B2313" s="13" t="str">
        <f t="shared" si="220"/>
        <v xml:space="preserve">            VARTA AG13 1BP Эл.питания</v>
      </c>
      <c r="C2313" s="31" t="s">
        <v>2736</v>
      </c>
      <c r="D2313" s="12">
        <f t="shared" si="221"/>
        <v>1.008</v>
      </c>
      <c r="E2313" s="84">
        <f t="shared" si="221"/>
        <v>0.84</v>
      </c>
      <c r="F2313" s="74" t="s">
        <v>63</v>
      </c>
      <c r="H2313" s="46" t="s">
        <v>2735</v>
      </c>
      <c r="I2313" s="47">
        <v>0.84</v>
      </c>
      <c r="J2313" s="47">
        <v>0.7</v>
      </c>
      <c r="K2313" s="179">
        <v>0.81</v>
      </c>
      <c r="L2313" s="58" t="s">
        <v>3043</v>
      </c>
      <c r="M2313" s="113" t="s">
        <v>1417</v>
      </c>
      <c r="N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</row>
    <row r="2314" spans="1:101" ht="11.85" customHeight="1" outlineLevel="3">
      <c r="A2314"/>
      <c r="B2314" s="13" t="str">
        <f t="shared" si="220"/>
        <v xml:space="preserve">            VARTA Lithium CR 2016/1BP Эл.питания</v>
      </c>
      <c r="C2314" s="31" t="s">
        <v>2272</v>
      </c>
      <c r="D2314" s="12">
        <f t="shared" si="221"/>
        <v>1.704</v>
      </c>
      <c r="E2314" s="84">
        <f t="shared" si="221"/>
        <v>1.4159999999999999</v>
      </c>
      <c r="F2314" s="74" t="s">
        <v>63</v>
      </c>
      <c r="H2314" s="46" t="s">
        <v>2271</v>
      </c>
      <c r="I2314" s="47">
        <v>1.42</v>
      </c>
      <c r="J2314" s="47">
        <v>1.18</v>
      </c>
      <c r="K2314" s="179">
        <v>1.3</v>
      </c>
      <c r="L2314" s="58" t="s">
        <v>3043</v>
      </c>
      <c r="M2314" s="113" t="s">
        <v>1417</v>
      </c>
      <c r="N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</row>
    <row r="2315" spans="1:101" ht="11.85" customHeight="1" outlineLevel="3">
      <c r="A2315"/>
      <c r="B2315" s="13" t="str">
        <f t="shared" si="220"/>
        <v xml:space="preserve">            VARTA Lithium CR 2025/1BP Эл.питания</v>
      </c>
      <c r="C2315" s="31" t="s">
        <v>2274</v>
      </c>
      <c r="D2315" s="12">
        <f t="shared" si="221"/>
        <v>1.704</v>
      </c>
      <c r="E2315" s="84">
        <f t="shared" si="221"/>
        <v>1.4159999999999999</v>
      </c>
      <c r="F2315" s="74" t="s">
        <v>63</v>
      </c>
      <c r="H2315" s="46" t="s">
        <v>2273</v>
      </c>
      <c r="I2315" s="47">
        <v>1.42</v>
      </c>
      <c r="J2315" s="47">
        <v>1.18</v>
      </c>
      <c r="K2315" s="179">
        <v>1.3</v>
      </c>
      <c r="L2315" s="58" t="s">
        <v>3043</v>
      </c>
      <c r="M2315" s="113" t="s">
        <v>1417</v>
      </c>
      <c r="N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</row>
    <row r="2316" spans="1:101" ht="11.85" customHeight="1" outlineLevel="3">
      <c r="A2316"/>
      <c r="B2316" s="13" t="str">
        <f t="shared" si="220"/>
        <v xml:space="preserve">            VARTA Lithium CR 2032/1BP Эл.питания</v>
      </c>
      <c r="C2316" s="31" t="s">
        <v>2276</v>
      </c>
      <c r="D2316" s="12">
        <f t="shared" si="221"/>
        <v>1.752</v>
      </c>
      <c r="E2316" s="84">
        <f t="shared" si="221"/>
        <v>1.464</v>
      </c>
      <c r="F2316" s="74" t="s">
        <v>63</v>
      </c>
      <c r="H2316" s="46" t="s">
        <v>2275</v>
      </c>
      <c r="I2316" s="47">
        <v>1.46</v>
      </c>
      <c r="J2316" s="47">
        <v>1.22</v>
      </c>
      <c r="K2316" s="179">
        <v>1.3</v>
      </c>
      <c r="L2316" s="58" t="s">
        <v>3043</v>
      </c>
      <c r="M2316" s="113" t="s">
        <v>1417</v>
      </c>
      <c r="N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</row>
    <row r="2317" spans="1:101" ht="11.85" customHeight="1" outlineLevel="3">
      <c r="A2317"/>
      <c r="B2317" s="13" t="str">
        <f t="shared" si="220"/>
        <v xml:space="preserve">            VARTA Lithium CR1216 1BP Эл.питания</v>
      </c>
      <c r="C2317" s="31" t="s">
        <v>2985</v>
      </c>
      <c r="D2317" s="12">
        <f t="shared" si="221"/>
        <v>3.2279999999999998</v>
      </c>
      <c r="E2317" s="84">
        <f t="shared" si="221"/>
        <v>2.6880000000000002</v>
      </c>
      <c r="F2317" s="74" t="s">
        <v>63</v>
      </c>
      <c r="H2317" s="46" t="s">
        <v>2984</v>
      </c>
      <c r="I2317" s="47">
        <v>2.69</v>
      </c>
      <c r="J2317" s="47">
        <v>2.2400000000000002</v>
      </c>
      <c r="K2317" s="179">
        <v>2.4900000000000002</v>
      </c>
      <c r="L2317" s="58" t="s">
        <v>3043</v>
      </c>
      <c r="M2317" s="113" t="s">
        <v>1417</v>
      </c>
      <c r="N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</row>
    <row r="2318" spans="1:101" ht="11.85" customHeight="1" outlineLevel="3">
      <c r="A2318"/>
      <c r="B2318" s="13" t="str">
        <f t="shared" si="220"/>
        <v xml:space="preserve">            VARTA Lithium CR1220 1BP Эл.питания</v>
      </c>
      <c r="C2318" s="31" t="s">
        <v>2987</v>
      </c>
      <c r="D2318" s="12">
        <f t="shared" si="221"/>
        <v>2.964</v>
      </c>
      <c r="E2318" s="84">
        <f t="shared" si="221"/>
        <v>2.472</v>
      </c>
      <c r="F2318" s="74" t="s">
        <v>63</v>
      </c>
      <c r="H2318" s="46" t="s">
        <v>2986</v>
      </c>
      <c r="I2318" s="47">
        <v>2.4700000000000002</v>
      </c>
      <c r="J2318" s="47">
        <v>2.06</v>
      </c>
      <c r="K2318" s="179">
        <v>2.29</v>
      </c>
      <c r="L2318" s="58" t="s">
        <v>3043</v>
      </c>
      <c r="M2318" s="113" t="s">
        <v>1417</v>
      </c>
      <c r="N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</row>
    <row r="2319" spans="1:101" ht="11.85" customHeight="1" outlineLevel="3">
      <c r="A2319"/>
      <c r="B2319" s="13" t="str">
        <f t="shared" si="220"/>
        <v xml:space="preserve">            VARTA Lithium CR1225 1BP Эл.питания</v>
      </c>
      <c r="C2319" s="31" t="s">
        <v>2989</v>
      </c>
      <c r="D2319" s="12">
        <f t="shared" si="221"/>
        <v>5.52</v>
      </c>
      <c r="E2319" s="84">
        <f t="shared" si="221"/>
        <v>4.5960000000000001</v>
      </c>
      <c r="F2319" s="74" t="s">
        <v>63</v>
      </c>
      <c r="H2319" s="46" t="s">
        <v>2988</v>
      </c>
      <c r="I2319" s="47">
        <v>4.5999999999999996</v>
      </c>
      <c r="J2319" s="47">
        <v>3.83</v>
      </c>
      <c r="K2319" s="179">
        <v>4.25</v>
      </c>
      <c r="L2319" s="58" t="s">
        <v>3043</v>
      </c>
      <c r="M2319" s="113" t="s">
        <v>1417</v>
      </c>
      <c r="N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</row>
    <row r="2320" spans="1:101" ht="11.85" customHeight="1" outlineLevel="3">
      <c r="A2320"/>
      <c r="B2320" s="13" t="str">
        <f t="shared" si="220"/>
        <v xml:space="preserve">            VARTA Lithium CR1616 1BP Эл.питания</v>
      </c>
      <c r="C2320" s="31" t="s">
        <v>2991</v>
      </c>
      <c r="D2320" s="12">
        <f t="shared" si="221"/>
        <v>2.952</v>
      </c>
      <c r="E2320" s="84">
        <f t="shared" si="221"/>
        <v>2.4599999999999995</v>
      </c>
      <c r="F2320" s="74" t="s">
        <v>63</v>
      </c>
      <c r="H2320" s="46" t="s">
        <v>2990</v>
      </c>
      <c r="I2320" s="47">
        <v>2.46</v>
      </c>
      <c r="J2320" s="47">
        <v>2.0499999999999998</v>
      </c>
      <c r="K2320" s="179">
        <v>2.27</v>
      </c>
      <c r="L2320" s="58" t="s">
        <v>3043</v>
      </c>
      <c r="M2320" s="113" t="s">
        <v>1417</v>
      </c>
      <c r="N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</row>
    <row r="2321" spans="1:101" ht="11.85" customHeight="1" outlineLevel="3">
      <c r="A2321"/>
      <c r="B2321" s="13" t="str">
        <f t="shared" si="220"/>
        <v xml:space="preserve">            VARTA Lithium CR1632 1BP Эл.питания</v>
      </c>
      <c r="C2321" s="31" t="s">
        <v>2993</v>
      </c>
      <c r="D2321" s="12">
        <f t="shared" si="221"/>
        <v>5.0280000000000005</v>
      </c>
      <c r="E2321" s="84">
        <f t="shared" si="221"/>
        <v>4.1879999999999997</v>
      </c>
      <c r="F2321" s="74" t="s">
        <v>63</v>
      </c>
      <c r="H2321" s="46" t="s">
        <v>2992</v>
      </c>
      <c r="I2321" s="47">
        <v>4.1900000000000004</v>
      </c>
      <c r="J2321" s="47">
        <v>3.49</v>
      </c>
      <c r="K2321" s="179">
        <v>3.87</v>
      </c>
      <c r="L2321" s="58" t="s">
        <v>3043</v>
      </c>
      <c r="M2321" s="113" t="s">
        <v>1417</v>
      </c>
      <c r="N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</row>
    <row r="2322" spans="1:101" ht="11.85" customHeight="1" outlineLevel="3">
      <c r="A2322"/>
      <c r="B2322" s="13" t="str">
        <f t="shared" si="220"/>
        <v xml:space="preserve">            VARTA V23GA Electronics 1BP Эл.питания</v>
      </c>
      <c r="C2322" s="31" t="s">
        <v>2278</v>
      </c>
      <c r="D2322" s="12">
        <f t="shared" si="221"/>
        <v>2.2919999999999998</v>
      </c>
      <c r="E2322" s="84">
        <f t="shared" si="221"/>
        <v>1.9079999999999999</v>
      </c>
      <c r="F2322" s="74" t="s">
        <v>63</v>
      </c>
      <c r="H2322" s="46" t="s">
        <v>2277</v>
      </c>
      <c r="I2322" s="47">
        <v>1.91</v>
      </c>
      <c r="J2322" s="47">
        <v>1.59</v>
      </c>
      <c r="K2322" s="179">
        <v>1.72</v>
      </c>
      <c r="L2322" s="58" t="s">
        <v>3043</v>
      </c>
      <c r="M2322" s="113" t="s">
        <v>1417</v>
      </c>
      <c r="N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</row>
    <row r="2323" spans="1:101" ht="11.85" customHeight="1" outlineLevel="3">
      <c r="A2323"/>
      <c r="B2323" s="13" t="str">
        <f t="shared" si="220"/>
        <v xml:space="preserve">            VARTA V27GA Electronics 1BP Эл.питания</v>
      </c>
      <c r="C2323" s="31" t="s">
        <v>2280</v>
      </c>
      <c r="D2323" s="12">
        <f t="shared" si="221"/>
        <v>3.6119999999999997</v>
      </c>
      <c r="E2323" s="84">
        <f t="shared" si="221"/>
        <v>3.0119999999999996</v>
      </c>
      <c r="F2323" s="74" t="s">
        <v>63</v>
      </c>
      <c r="H2323" s="46" t="s">
        <v>2279</v>
      </c>
      <c r="I2323" s="47">
        <v>3.01</v>
      </c>
      <c r="J2323" s="47">
        <v>2.5099999999999998</v>
      </c>
      <c r="K2323" s="179">
        <v>2.99</v>
      </c>
      <c r="L2323" s="58" t="s">
        <v>3043</v>
      </c>
      <c r="M2323" s="113" t="s">
        <v>1417</v>
      </c>
      <c r="N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</row>
    <row r="2324" spans="1:101" ht="11.85" customHeight="1" outlineLevel="3">
      <c r="A2324"/>
      <c r="B2324" s="13" t="str">
        <f t="shared" si="220"/>
        <v xml:space="preserve">            Э-т пит. Robiton Profi CR2025 BL5</v>
      </c>
      <c r="C2324" s="32">
        <v>16906</v>
      </c>
      <c r="D2324" s="12">
        <f t="shared" si="221"/>
        <v>0.6</v>
      </c>
      <c r="E2324" s="84">
        <f t="shared" si="221"/>
        <v>0.504</v>
      </c>
      <c r="F2324" s="74" t="s">
        <v>63</v>
      </c>
      <c r="H2324" s="46" t="s">
        <v>2737</v>
      </c>
      <c r="I2324" s="47">
        <v>0.5</v>
      </c>
      <c r="J2324" s="47">
        <v>0.42</v>
      </c>
      <c r="K2324" s="179">
        <v>0.51</v>
      </c>
      <c r="L2324" s="58" t="s">
        <v>3043</v>
      </c>
      <c r="M2324" s="113" t="s">
        <v>2251</v>
      </c>
      <c r="N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</row>
    <row r="2325" spans="1:101" ht="11.85" customHeight="1" outlineLevel="3">
      <c r="A2325"/>
      <c r="B2325" s="13" t="str">
        <f t="shared" si="220"/>
        <v xml:space="preserve">            Э-т пит. Robiton Profi CR2032 BL5</v>
      </c>
      <c r="C2325" s="32">
        <v>16907</v>
      </c>
      <c r="D2325" s="12">
        <f t="shared" si="221"/>
        <v>0.6</v>
      </c>
      <c r="E2325" s="84">
        <f t="shared" si="221"/>
        <v>0.504</v>
      </c>
      <c r="F2325" s="74" t="s">
        <v>63</v>
      </c>
      <c r="H2325" s="46" t="s">
        <v>2738</v>
      </c>
      <c r="I2325" s="47">
        <v>0.5</v>
      </c>
      <c r="J2325" s="47">
        <v>0.42</v>
      </c>
      <c r="K2325" s="179">
        <v>0.51</v>
      </c>
      <c r="L2325" s="58" t="s">
        <v>3043</v>
      </c>
      <c r="M2325" s="113" t="s">
        <v>2251</v>
      </c>
      <c r="N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</row>
    <row r="2326" spans="1:101" ht="26.4" customHeight="1" outlineLevel="1">
      <c r="A2326"/>
      <c r="B2326" s="69" t="s">
        <v>827</v>
      </c>
      <c r="C2326" s="70"/>
      <c r="D2326" s="70"/>
      <c r="E2326" s="70"/>
      <c r="F2326" s="70"/>
      <c r="G2326" s="70"/>
      <c r="H2326" s="115"/>
      <c r="I2326" s="115"/>
      <c r="J2326" s="115"/>
      <c r="K2326" s="70"/>
      <c r="L2326" s="70"/>
      <c r="M2326" s="70"/>
      <c r="N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</row>
    <row r="2327" spans="1:101" ht="12.6" customHeight="1" outlineLevel="2">
      <c r="A2327"/>
      <c r="B2327" s="35" t="s">
        <v>3961</v>
      </c>
      <c r="C2327" s="29"/>
      <c r="D2327" s="29"/>
      <c r="E2327" s="29"/>
      <c r="F2327" s="29"/>
      <c r="G2327" s="29"/>
      <c r="H2327" s="49"/>
      <c r="I2327" s="49"/>
      <c r="J2327" s="49"/>
      <c r="K2327" s="29"/>
      <c r="L2327" s="29"/>
      <c r="M2327" s="29"/>
      <c r="N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</row>
    <row r="2328" spans="1:101" ht="11.85" customHeight="1" outlineLevel="3">
      <c r="A2328"/>
      <c r="B2328" s="13" t="str">
        <f t="shared" ref="B2328" si="222">HYPERLINK(CONCATENATE("http://belpult.by/site_search?search_term=",C2328),H2328)</f>
        <v xml:space="preserve">            Инвертор  "Vinon"  70Ватт 12В-&gt;220В</v>
      </c>
      <c r="C2328" s="32">
        <v>660</v>
      </c>
      <c r="D2328" s="12">
        <f t="shared" si="221"/>
        <v>21.791999999999998</v>
      </c>
      <c r="E2328" s="84">
        <f t="shared" si="221"/>
        <v>18.155999999999999</v>
      </c>
      <c r="F2328" s="74" t="s">
        <v>63</v>
      </c>
      <c r="H2328" s="46" t="s">
        <v>3962</v>
      </c>
      <c r="I2328" s="47">
        <v>18.16</v>
      </c>
      <c r="J2328" s="47">
        <v>15.13</v>
      </c>
      <c r="K2328" s="179">
        <v>16.350000000000001</v>
      </c>
      <c r="L2328" s="58" t="s">
        <v>3043</v>
      </c>
      <c r="M2328" s="113" t="s">
        <v>1418</v>
      </c>
      <c r="N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</row>
    <row r="2329" spans="1:101" ht="12.6" customHeight="1" outlineLevel="2">
      <c r="A2329"/>
      <c r="B2329" s="35" t="s">
        <v>737</v>
      </c>
      <c r="C2329" s="29"/>
      <c r="D2329" s="29"/>
      <c r="E2329" s="29"/>
      <c r="F2329" s="29"/>
      <c r="G2329" s="29"/>
      <c r="H2329" s="49"/>
      <c r="I2329" s="49"/>
      <c r="J2329" s="49"/>
      <c r="K2329" s="29"/>
      <c r="L2329" s="29"/>
      <c r="M2329" s="29"/>
      <c r="N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</row>
    <row r="2330" spans="1:101" ht="22.35" customHeight="1" outlineLevel="3">
      <c r="A2330"/>
      <c r="B2330" s="13" t="str">
        <f t="shared" ref="B2330:B2358" si="223">HYPERLINK(CONCATENATE("http://belpult.by/site_search?search_term=",C2330),H2330)</f>
        <v xml:space="preserve">            Блок питания для ноутбука  20V 65W 3.25A штекер 7,9x5,5 (G311)</v>
      </c>
      <c r="C2330" s="31" t="s">
        <v>2740</v>
      </c>
      <c r="D2330" s="12">
        <f t="shared" si="221"/>
        <v>1.2</v>
      </c>
      <c r="E2330" s="84">
        <f t="shared" si="221"/>
        <v>1.2</v>
      </c>
      <c r="F2330" s="74"/>
      <c r="H2330" s="46" t="s">
        <v>2739</v>
      </c>
      <c r="I2330" s="57"/>
      <c r="J2330" s="57"/>
      <c r="K2330" s="179">
        <v>26.4</v>
      </c>
      <c r="L2330" s="59" t="s">
        <v>3044</v>
      </c>
      <c r="M2330" s="113" t="s">
        <v>1419</v>
      </c>
      <c r="N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</row>
    <row r="2331" spans="1:101" ht="22.35" customHeight="1" outlineLevel="3">
      <c r="A2331"/>
      <c r="B2331" s="13" t="str">
        <f t="shared" si="223"/>
        <v xml:space="preserve">            Блок питания для ноутбука ACER 19V 65W 3,42A штекер 5,5x1,7 (G303)</v>
      </c>
      <c r="C2331" s="31" t="s">
        <v>2741</v>
      </c>
      <c r="D2331" s="12">
        <f t="shared" si="221"/>
        <v>28.452000000000002</v>
      </c>
      <c r="E2331" s="84">
        <f t="shared" si="221"/>
        <v>23.712</v>
      </c>
      <c r="F2331" s="74" t="s">
        <v>63</v>
      </c>
      <c r="H2331" s="46" t="s">
        <v>2994</v>
      </c>
      <c r="I2331" s="47">
        <v>23.71</v>
      </c>
      <c r="J2331" s="47">
        <v>19.760000000000002</v>
      </c>
      <c r="K2331" s="179">
        <v>22.9</v>
      </c>
      <c r="L2331" s="59" t="s">
        <v>3044</v>
      </c>
      <c r="M2331" s="113" t="s">
        <v>1419</v>
      </c>
      <c r="N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</row>
    <row r="2332" spans="1:101" ht="22.35" customHeight="1" outlineLevel="3">
      <c r="A2332"/>
      <c r="B2332" s="13" t="str">
        <f t="shared" si="223"/>
        <v xml:space="preserve">            Блок питания для ноутбука ACER 19V 65W 3,42A штекер 5,5x1,7 (G304)</v>
      </c>
      <c r="C2332" s="31" t="s">
        <v>2073</v>
      </c>
      <c r="D2332" s="12">
        <f t="shared" si="221"/>
        <v>32.195999999999998</v>
      </c>
      <c r="E2332" s="84">
        <f t="shared" si="221"/>
        <v>26.831999999999997</v>
      </c>
      <c r="F2332" s="74" t="s">
        <v>63</v>
      </c>
      <c r="H2332" s="46" t="s">
        <v>2072</v>
      </c>
      <c r="I2332" s="47">
        <v>26.83</v>
      </c>
      <c r="J2332" s="47">
        <v>22.36</v>
      </c>
      <c r="K2332" s="179">
        <v>25.92</v>
      </c>
      <c r="L2332" s="59" t="s">
        <v>3044</v>
      </c>
      <c r="M2332" s="113" t="s">
        <v>1419</v>
      </c>
      <c r="N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</row>
    <row r="2333" spans="1:101" ht="22.35" customHeight="1" outlineLevel="3">
      <c r="A2333"/>
      <c r="B2333" s="13" t="str">
        <f t="shared" si="223"/>
        <v xml:space="preserve">            Блок питания для ноутбука ASUS 19V 65W 2,1A штекер 2,5x0,7 (G302)</v>
      </c>
      <c r="C2333" s="31" t="s">
        <v>1637</v>
      </c>
      <c r="D2333" s="12">
        <f t="shared" si="221"/>
        <v>28.452000000000002</v>
      </c>
      <c r="E2333" s="84">
        <f t="shared" si="221"/>
        <v>23.712</v>
      </c>
      <c r="F2333" s="74" t="s">
        <v>63</v>
      </c>
      <c r="H2333" s="46" t="s">
        <v>2995</v>
      </c>
      <c r="I2333" s="47">
        <v>23.71</v>
      </c>
      <c r="J2333" s="47">
        <v>19.760000000000002</v>
      </c>
      <c r="K2333" s="179">
        <v>22.9</v>
      </c>
      <c r="L2333" s="58" t="s">
        <v>3043</v>
      </c>
      <c r="M2333" s="113" t="s">
        <v>1419</v>
      </c>
      <c r="N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</row>
    <row r="2334" spans="1:101" ht="22.35" customHeight="1" outlineLevel="3">
      <c r="A2334"/>
      <c r="B2334" s="13" t="str">
        <f t="shared" si="223"/>
        <v xml:space="preserve">            Блок питания для ноутбука ASUS/TOSHIBA/LENOVO 19V 65W 3,42A штекер 5,5x2,5 (G300)</v>
      </c>
      <c r="C2334" s="31" t="s">
        <v>2075</v>
      </c>
      <c r="D2334" s="12">
        <f t="shared" si="221"/>
        <v>28.452000000000002</v>
      </c>
      <c r="E2334" s="84">
        <f t="shared" si="221"/>
        <v>23.712</v>
      </c>
      <c r="F2334" s="74" t="s">
        <v>63</v>
      </c>
      <c r="H2334" s="46" t="s">
        <v>2074</v>
      </c>
      <c r="I2334" s="47">
        <v>23.71</v>
      </c>
      <c r="J2334" s="47">
        <v>19.760000000000002</v>
      </c>
      <c r="K2334" s="179">
        <v>22.9</v>
      </c>
      <c r="L2334" s="59" t="s">
        <v>3044</v>
      </c>
      <c r="M2334" s="113" t="s">
        <v>1419</v>
      </c>
      <c r="N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</row>
    <row r="2335" spans="1:101" ht="22.35" customHeight="1" outlineLevel="3">
      <c r="A2335"/>
      <c r="B2335" s="13" t="str">
        <f t="shared" si="223"/>
        <v xml:space="preserve">            Блок питания для ноутбука ASUS/TOSHIBA/LENOVO 19V 65W 3,42A штекер 5,5x2,5 (G301)</v>
      </c>
      <c r="C2335" s="31" t="s">
        <v>2076</v>
      </c>
      <c r="D2335" s="12">
        <f t="shared" si="221"/>
        <v>32.195999999999998</v>
      </c>
      <c r="E2335" s="84">
        <f t="shared" si="221"/>
        <v>26.831999999999997</v>
      </c>
      <c r="F2335" s="74" t="s">
        <v>63</v>
      </c>
      <c r="H2335" s="46" t="s">
        <v>2996</v>
      </c>
      <c r="I2335" s="47">
        <v>26.83</v>
      </c>
      <c r="J2335" s="47">
        <v>22.36</v>
      </c>
      <c r="K2335" s="179">
        <v>25.92</v>
      </c>
      <c r="L2335" s="59" t="s">
        <v>3044</v>
      </c>
      <c r="M2335" s="113" t="s">
        <v>1419</v>
      </c>
      <c r="N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</row>
    <row r="2336" spans="1:101" ht="22.35" customHeight="1" outlineLevel="3">
      <c r="A2336"/>
      <c r="B2336" s="13" t="str">
        <f t="shared" si="223"/>
        <v xml:space="preserve">            Блок питания для ноутбука DELL 19,5V 65W 3,42A штекер 7,4x5,0 (G305)</v>
      </c>
      <c r="C2336" s="31" t="s">
        <v>1002</v>
      </c>
      <c r="D2336" s="12">
        <f t="shared" si="221"/>
        <v>35.567999999999998</v>
      </c>
      <c r="E2336" s="84">
        <f t="shared" si="221"/>
        <v>29.639999999999997</v>
      </c>
      <c r="F2336" s="74" t="s">
        <v>63</v>
      </c>
      <c r="H2336" s="46" t="s">
        <v>2997</v>
      </c>
      <c r="I2336" s="47">
        <v>29.64</v>
      </c>
      <c r="J2336" s="47">
        <v>24.7</v>
      </c>
      <c r="K2336" s="179">
        <v>28.62</v>
      </c>
      <c r="L2336" s="58" t="s">
        <v>3043</v>
      </c>
      <c r="M2336" s="113" t="s">
        <v>1419</v>
      </c>
      <c r="N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</row>
    <row r="2337" spans="1:101" ht="22.35" customHeight="1" outlineLevel="3">
      <c r="A2337"/>
      <c r="B2337" s="13" t="str">
        <f t="shared" si="223"/>
        <v xml:space="preserve">            Блок питания для ноутбука HP 19V 65W 4,74A штекер 4,8x1,7 (G309)</v>
      </c>
      <c r="C2337" s="31" t="s">
        <v>1003</v>
      </c>
      <c r="D2337" s="12">
        <f t="shared" si="221"/>
        <v>31.823999999999998</v>
      </c>
      <c r="E2337" s="84">
        <f t="shared" si="221"/>
        <v>26.52</v>
      </c>
      <c r="F2337" s="74" t="s">
        <v>63</v>
      </c>
      <c r="H2337" s="46" t="s">
        <v>2396</v>
      </c>
      <c r="I2337" s="47">
        <v>26.52</v>
      </c>
      <c r="J2337" s="47">
        <v>22.1</v>
      </c>
      <c r="K2337" s="179">
        <v>23.76</v>
      </c>
      <c r="L2337" s="58" t="s">
        <v>3043</v>
      </c>
      <c r="M2337" s="113" t="s">
        <v>1419</v>
      </c>
      <c r="N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</row>
    <row r="2338" spans="1:101" ht="22.35" customHeight="1" outlineLevel="3">
      <c r="A2338"/>
      <c r="B2338" s="13" t="str">
        <f t="shared" si="223"/>
        <v xml:space="preserve">            Блок питания для ноутбука HP 19V 65W 4,74A штекер 7,4x5,0 (G308)</v>
      </c>
      <c r="C2338" s="31" t="s">
        <v>1004</v>
      </c>
      <c r="D2338" s="12">
        <f t="shared" si="221"/>
        <v>33.047999999999995</v>
      </c>
      <c r="E2338" s="84">
        <f t="shared" si="221"/>
        <v>27.54</v>
      </c>
      <c r="F2338" s="74" t="s">
        <v>63</v>
      </c>
      <c r="H2338" s="46" t="s">
        <v>2397</v>
      </c>
      <c r="I2338" s="47">
        <v>27.54</v>
      </c>
      <c r="J2338" s="47">
        <v>22.95</v>
      </c>
      <c r="K2338" s="179">
        <v>26.4</v>
      </c>
      <c r="L2338" s="58" t="s">
        <v>3043</v>
      </c>
      <c r="M2338" s="113" t="s">
        <v>1419</v>
      </c>
      <c r="N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</row>
    <row r="2339" spans="1:101" ht="22.35" customHeight="1" outlineLevel="3">
      <c r="A2339"/>
      <c r="B2339" s="13" t="str">
        <f t="shared" si="223"/>
        <v xml:space="preserve">            Блок питания для ноутбука LENOVO 20V 65W 3.25A штекер 4,55x11,0 (G310)</v>
      </c>
      <c r="C2339" s="31" t="s">
        <v>2078</v>
      </c>
      <c r="D2339" s="12">
        <f t="shared" si="221"/>
        <v>35.567999999999998</v>
      </c>
      <c r="E2339" s="84">
        <f t="shared" si="221"/>
        <v>29.639999999999997</v>
      </c>
      <c r="F2339" s="74" t="s">
        <v>63</v>
      </c>
      <c r="H2339" s="46" t="s">
        <v>2077</v>
      </c>
      <c r="I2339" s="47">
        <v>29.64</v>
      </c>
      <c r="J2339" s="47">
        <v>24.7</v>
      </c>
      <c r="K2339" s="179">
        <v>28.62</v>
      </c>
      <c r="L2339" s="59" t="s">
        <v>3044</v>
      </c>
      <c r="M2339" s="113" t="s">
        <v>1419</v>
      </c>
      <c r="N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</row>
    <row r="2340" spans="1:101" ht="22.35" customHeight="1" outlineLevel="3">
      <c r="A2340"/>
      <c r="B2340" s="13" t="str">
        <f t="shared" si="223"/>
        <v xml:space="preserve">            Блок питания для ноутбука SAMSUNG 19V 60W 3,16A штекер 5,5x3,0 (G306)</v>
      </c>
      <c r="C2340" s="31" t="s">
        <v>1639</v>
      </c>
      <c r="D2340" s="12">
        <f t="shared" si="221"/>
        <v>29.207999999999998</v>
      </c>
      <c r="E2340" s="84">
        <f t="shared" si="221"/>
        <v>24.336000000000002</v>
      </c>
      <c r="F2340" s="74" t="s">
        <v>63</v>
      </c>
      <c r="H2340" s="46" t="s">
        <v>1638</v>
      </c>
      <c r="I2340" s="47">
        <v>24.34</v>
      </c>
      <c r="J2340" s="47">
        <v>20.28</v>
      </c>
      <c r="K2340" s="179">
        <v>23.52</v>
      </c>
      <c r="L2340" s="58" t="s">
        <v>3043</v>
      </c>
      <c r="M2340" s="113" t="s">
        <v>1419</v>
      </c>
      <c r="N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</row>
    <row r="2341" spans="1:101" ht="22.35" customHeight="1" outlineLevel="3">
      <c r="A2341"/>
      <c r="B2341" s="13" t="str">
        <f t="shared" si="223"/>
        <v xml:space="preserve">            Блок питания для ноутбука SONY 19,5V 65W 4,7A штекер 6,5x4,4 (G307)</v>
      </c>
      <c r="C2341" s="31" t="s">
        <v>1005</v>
      </c>
      <c r="D2341" s="12">
        <f t="shared" si="221"/>
        <v>31.823999999999998</v>
      </c>
      <c r="E2341" s="84">
        <f t="shared" si="221"/>
        <v>26.52</v>
      </c>
      <c r="F2341" s="74" t="s">
        <v>63</v>
      </c>
      <c r="H2341" s="46" t="s">
        <v>2398</v>
      </c>
      <c r="I2341" s="47">
        <v>26.52</v>
      </c>
      <c r="J2341" s="47">
        <v>22.1</v>
      </c>
      <c r="K2341" s="179">
        <v>23.76</v>
      </c>
      <c r="L2341" s="58" t="s">
        <v>3043</v>
      </c>
      <c r="M2341" s="113" t="s">
        <v>1419</v>
      </c>
      <c r="N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</row>
    <row r="2342" spans="1:101" ht="22.35" customHeight="1" outlineLevel="3">
      <c r="A2342"/>
      <c r="B2342" s="13" t="str">
        <f t="shared" si="223"/>
        <v xml:space="preserve">            Универсальный блок питания для ноутбука (28 насадок)19v 4.74A </v>
      </c>
      <c r="C2342" s="31" t="s">
        <v>4301</v>
      </c>
      <c r="D2342" s="12">
        <f t="shared" si="221"/>
        <v>37.187999999999995</v>
      </c>
      <c r="E2342" s="84">
        <f t="shared" si="221"/>
        <v>24</v>
      </c>
      <c r="F2342" s="74" t="s">
        <v>63</v>
      </c>
      <c r="H2342" s="46" t="s">
        <v>4300</v>
      </c>
      <c r="I2342" s="47">
        <v>30.99</v>
      </c>
      <c r="J2342" s="47">
        <v>20</v>
      </c>
      <c r="K2342" s="179">
        <v>29</v>
      </c>
      <c r="L2342" s="59" t="s">
        <v>3044</v>
      </c>
      <c r="M2342" s="113" t="s">
        <v>1419</v>
      </c>
      <c r="N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</row>
    <row r="2343" spans="1:101" ht="22.35" customHeight="1" outlineLevel="3">
      <c r="A2343"/>
      <c r="B2343" s="13" t="str">
        <f t="shared" si="223"/>
        <v xml:space="preserve">            Универсальный блок питания для ноутбука (8 насадок)19v 150W</v>
      </c>
      <c r="C2343" s="31" t="s">
        <v>4303</v>
      </c>
      <c r="D2343" s="12">
        <f t="shared" si="221"/>
        <v>6.3</v>
      </c>
      <c r="E2343" s="84">
        <f t="shared" si="221"/>
        <v>5.46</v>
      </c>
      <c r="F2343" s="74" t="s">
        <v>63</v>
      </c>
      <c r="H2343" s="46" t="s">
        <v>4302</v>
      </c>
      <c r="I2343" s="47">
        <v>5.25</v>
      </c>
      <c r="J2343" s="47">
        <v>4.55</v>
      </c>
      <c r="K2343" s="179">
        <v>24.99</v>
      </c>
      <c r="L2343" s="59" t="s">
        <v>3044</v>
      </c>
      <c r="M2343" s="113" t="s">
        <v>1419</v>
      </c>
      <c r="N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</row>
    <row r="2344" spans="1:101" ht="22.35" customHeight="1" outlineLevel="3">
      <c r="A2344"/>
      <c r="B2344" s="13" t="str">
        <f t="shared" si="223"/>
        <v xml:space="preserve">            Штекер DC 2.5x0.7 с кабелем 1.2m для блока питания ноутбука ASUS (LX G290)</v>
      </c>
      <c r="C2344" s="31" t="s">
        <v>2743</v>
      </c>
      <c r="D2344" s="12">
        <f t="shared" si="221"/>
        <v>4.3079999999999998</v>
      </c>
      <c r="E2344" s="84">
        <f t="shared" si="221"/>
        <v>3.5880000000000001</v>
      </c>
      <c r="F2344" s="74" t="s">
        <v>63</v>
      </c>
      <c r="H2344" s="46" t="s">
        <v>2742</v>
      </c>
      <c r="I2344" s="47">
        <v>3.59</v>
      </c>
      <c r="J2344" s="47">
        <v>2.99</v>
      </c>
      <c r="K2344" s="179">
        <v>3.48</v>
      </c>
      <c r="L2344" s="58" t="s">
        <v>3043</v>
      </c>
      <c r="M2344" s="113" t="s">
        <v>1405</v>
      </c>
      <c r="N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</row>
    <row r="2345" spans="1:101" ht="22.35" customHeight="1" outlineLevel="3">
      <c r="A2345"/>
      <c r="B2345" s="13" t="str">
        <f t="shared" si="223"/>
        <v xml:space="preserve">            Штекер DC 2.5x0.7 с кабелем 1.2m для блока питания ноутбука ASUS угловой (LX G290K)</v>
      </c>
      <c r="C2345" s="31" t="s">
        <v>1215</v>
      </c>
      <c r="D2345" s="12">
        <f t="shared" si="221"/>
        <v>4.3079999999999998</v>
      </c>
      <c r="E2345" s="84">
        <f t="shared" si="221"/>
        <v>3.5880000000000001</v>
      </c>
      <c r="F2345" s="74" t="s">
        <v>63</v>
      </c>
      <c r="H2345" s="46" t="s">
        <v>1214</v>
      </c>
      <c r="I2345" s="47">
        <v>3.59</v>
      </c>
      <c r="J2345" s="47">
        <v>2.99</v>
      </c>
      <c r="K2345" s="179">
        <v>3.48</v>
      </c>
      <c r="L2345" s="58" t="s">
        <v>3043</v>
      </c>
      <c r="M2345" s="113" t="s">
        <v>1405</v>
      </c>
      <c r="N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</row>
    <row r="2346" spans="1:101" ht="22.35" customHeight="1" outlineLevel="3">
      <c r="A2346"/>
      <c r="B2346" s="13" t="str">
        <f t="shared" si="223"/>
        <v xml:space="preserve">            Штекер DC 4.55x11mm с кабелем 1.2m для блока питания ноутбука LENOVO (LX G294)</v>
      </c>
      <c r="C2346" s="31" t="s">
        <v>1641</v>
      </c>
      <c r="D2346" s="12">
        <f t="shared" si="221"/>
        <v>6.4079999999999995</v>
      </c>
      <c r="E2346" s="84">
        <f t="shared" si="221"/>
        <v>5.34</v>
      </c>
      <c r="F2346" s="74" t="s">
        <v>63</v>
      </c>
      <c r="H2346" s="46" t="s">
        <v>1640</v>
      </c>
      <c r="I2346" s="47">
        <v>5.34</v>
      </c>
      <c r="J2346" s="47">
        <v>4.45</v>
      </c>
      <c r="K2346" s="179">
        <v>5.17</v>
      </c>
      <c r="L2346" s="58" t="s">
        <v>3043</v>
      </c>
      <c r="M2346" s="113" t="s">
        <v>1405</v>
      </c>
      <c r="N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</row>
    <row r="2347" spans="1:101" ht="22.35" customHeight="1" outlineLevel="3">
      <c r="A2347"/>
      <c r="B2347" s="13" t="str">
        <f t="shared" si="223"/>
        <v xml:space="preserve">            Штекер DC 4.8x1.7 с кабелем 1.2m для блока питания ноутбука HP (LX G293)</v>
      </c>
      <c r="C2347" s="31" t="s">
        <v>1217</v>
      </c>
      <c r="D2347" s="12">
        <f t="shared" si="221"/>
        <v>4.3079999999999998</v>
      </c>
      <c r="E2347" s="84">
        <f t="shared" si="221"/>
        <v>3.5880000000000001</v>
      </c>
      <c r="F2347" s="74" t="s">
        <v>63</v>
      </c>
      <c r="H2347" s="46" t="s">
        <v>1216</v>
      </c>
      <c r="I2347" s="47">
        <v>3.59</v>
      </c>
      <c r="J2347" s="47">
        <v>2.99</v>
      </c>
      <c r="K2347" s="179">
        <v>3.48</v>
      </c>
      <c r="L2347" s="58" t="s">
        <v>3043</v>
      </c>
      <c r="M2347" s="113" t="s">
        <v>1405</v>
      </c>
      <c r="N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</row>
    <row r="2348" spans="1:101" ht="22.35" customHeight="1" outlineLevel="3">
      <c r="A2348"/>
      <c r="B2348" s="13" t="str">
        <f t="shared" si="223"/>
        <v xml:space="preserve">            Штекер DC 4.8x1.7 с кабелем 1.2m для блока питания ноутбука HP угловой (LX G293K)</v>
      </c>
      <c r="C2348" s="31" t="s">
        <v>2745</v>
      </c>
      <c r="D2348" s="12">
        <f t="shared" si="221"/>
        <v>1.2</v>
      </c>
      <c r="E2348" s="84">
        <f t="shared" si="221"/>
        <v>1.2</v>
      </c>
      <c r="F2348" s="74"/>
      <c r="H2348" s="46" t="s">
        <v>2744</v>
      </c>
      <c r="I2348" s="57"/>
      <c r="J2348" s="57"/>
      <c r="K2348" s="180"/>
      <c r="L2348" s="59" t="s">
        <v>3044</v>
      </c>
      <c r="M2348" s="113" t="s">
        <v>1405</v>
      </c>
      <c r="N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</row>
    <row r="2349" spans="1:101" ht="22.35" customHeight="1" outlineLevel="3">
      <c r="A2349"/>
      <c r="B2349" s="13" t="str">
        <f t="shared" si="223"/>
        <v xml:space="preserve">            Штекер DC 5.5x1.7 с кабелем 1.2m для блока питания ноутбука ACER (LX G291)</v>
      </c>
      <c r="C2349" s="31" t="s">
        <v>1219</v>
      </c>
      <c r="D2349" s="12">
        <f t="shared" si="221"/>
        <v>4.3079999999999998</v>
      </c>
      <c r="E2349" s="84">
        <f t="shared" si="221"/>
        <v>3.5880000000000001</v>
      </c>
      <c r="F2349" s="74" t="s">
        <v>63</v>
      </c>
      <c r="H2349" s="46" t="s">
        <v>1218</v>
      </c>
      <c r="I2349" s="47">
        <v>3.59</v>
      </c>
      <c r="J2349" s="47">
        <v>2.99</v>
      </c>
      <c r="K2349" s="179">
        <v>3.48</v>
      </c>
      <c r="L2349" s="59" t="s">
        <v>3044</v>
      </c>
      <c r="M2349" s="113" t="s">
        <v>1405</v>
      </c>
      <c r="N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</row>
    <row r="2350" spans="1:101" ht="22.35" customHeight="1" outlineLevel="3">
      <c r="A2350"/>
      <c r="B2350" s="13" t="str">
        <f t="shared" si="223"/>
        <v xml:space="preserve">            Штекер DC 5.5x1.7 с кабелем 1.2m для блока питания ноутбука ACER угловой(LX G291K)</v>
      </c>
      <c r="C2350" s="31" t="s">
        <v>2747</v>
      </c>
      <c r="D2350" s="12">
        <f t="shared" si="221"/>
        <v>4.3079999999999998</v>
      </c>
      <c r="E2350" s="84">
        <f t="shared" si="221"/>
        <v>3.5880000000000001</v>
      </c>
      <c r="F2350" s="74" t="s">
        <v>63</v>
      </c>
      <c r="H2350" s="46" t="s">
        <v>2746</v>
      </c>
      <c r="I2350" s="47">
        <v>3.59</v>
      </c>
      <c r="J2350" s="47">
        <v>2.99</v>
      </c>
      <c r="K2350" s="179">
        <v>3.48</v>
      </c>
      <c r="L2350" s="59" t="s">
        <v>3044</v>
      </c>
      <c r="M2350" s="113" t="s">
        <v>1405</v>
      </c>
      <c r="N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</row>
    <row r="2351" spans="1:101" ht="22.35" customHeight="1" outlineLevel="3">
      <c r="A2351"/>
      <c r="B2351" s="13" t="str">
        <f t="shared" si="223"/>
        <v xml:space="preserve">            Штекер DC 5.5x2.5 с кабелем 1.2m для блока питания ноутбука ASUS/TOSHIBA/LENOVO (LX G295)</v>
      </c>
      <c r="C2351" s="31" t="s">
        <v>1482</v>
      </c>
      <c r="D2351" s="12">
        <f t="shared" si="221"/>
        <v>4.3079999999999998</v>
      </c>
      <c r="E2351" s="84">
        <f t="shared" si="221"/>
        <v>3.5880000000000001</v>
      </c>
      <c r="F2351" s="74" t="s">
        <v>63</v>
      </c>
      <c r="H2351" s="46" t="s">
        <v>1481</v>
      </c>
      <c r="I2351" s="47">
        <v>3.59</v>
      </c>
      <c r="J2351" s="47">
        <v>2.99</v>
      </c>
      <c r="K2351" s="179">
        <v>3.48</v>
      </c>
      <c r="L2351" s="59" t="s">
        <v>3044</v>
      </c>
      <c r="M2351" s="113" t="s">
        <v>1405</v>
      </c>
      <c r="N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</row>
    <row r="2352" spans="1:101" ht="32.85" customHeight="1" outlineLevel="3">
      <c r="A2352"/>
      <c r="B2352" s="13" t="str">
        <f t="shared" si="223"/>
        <v xml:space="preserve">            Штекер DC 5.5x2.5 с кабелем 1.2m для блока питания ноутбука ASUS/TOSHIBA/LENOVO угловой (LX G295K)</v>
      </c>
      <c r="C2352" s="31" t="s">
        <v>2749</v>
      </c>
      <c r="D2352" s="12">
        <f t="shared" si="221"/>
        <v>4.3079999999999998</v>
      </c>
      <c r="E2352" s="84">
        <f t="shared" si="221"/>
        <v>3.5880000000000001</v>
      </c>
      <c r="F2352" s="74" t="s">
        <v>63</v>
      </c>
      <c r="H2352" s="46" t="s">
        <v>2748</v>
      </c>
      <c r="I2352" s="47">
        <v>3.59</v>
      </c>
      <c r="J2352" s="47">
        <v>2.99</v>
      </c>
      <c r="K2352" s="179">
        <v>3.48</v>
      </c>
      <c r="L2352" s="59" t="s">
        <v>3044</v>
      </c>
      <c r="M2352" s="113" t="s">
        <v>1405</v>
      </c>
      <c r="N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</row>
    <row r="2353" spans="1:101" ht="22.35" customHeight="1" outlineLevel="3">
      <c r="A2353"/>
      <c r="B2353" s="13" t="str">
        <f t="shared" si="223"/>
        <v xml:space="preserve">            Штекер DC 5.5x2.5 с кабелем 1.2m до 120W для блока питания ноутбука ASUS/TOSHIBA/LENOVO (LX G296)</v>
      </c>
      <c r="C2353" s="31" t="s">
        <v>836</v>
      </c>
      <c r="D2353" s="12">
        <f t="shared" si="221"/>
        <v>5.7119999999999997</v>
      </c>
      <c r="E2353" s="84">
        <f t="shared" si="221"/>
        <v>4.7640000000000002</v>
      </c>
      <c r="F2353" s="74" t="s">
        <v>63</v>
      </c>
      <c r="H2353" s="46" t="s">
        <v>835</v>
      </c>
      <c r="I2353" s="47">
        <v>4.76</v>
      </c>
      <c r="J2353" s="47">
        <v>3.97</v>
      </c>
      <c r="K2353" s="179">
        <v>4.5999999999999996</v>
      </c>
      <c r="L2353" s="58" t="s">
        <v>3043</v>
      </c>
      <c r="M2353" s="113" t="s">
        <v>1405</v>
      </c>
      <c r="N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</row>
    <row r="2354" spans="1:101" ht="22.35" customHeight="1" outlineLevel="3">
      <c r="A2354"/>
      <c r="B2354" s="13" t="str">
        <f t="shared" si="223"/>
        <v xml:space="preserve">            Штекер DC 5.5x3.0 с кабелем 1.2m для блока питания ноутбука SAMSUNG (LX G297)</v>
      </c>
      <c r="C2354" s="31" t="s">
        <v>1484</v>
      </c>
      <c r="D2354" s="12">
        <f t="shared" si="221"/>
        <v>3.9839999999999995</v>
      </c>
      <c r="E2354" s="84">
        <f t="shared" si="221"/>
        <v>3.3239999999999998</v>
      </c>
      <c r="F2354" s="74" t="s">
        <v>63</v>
      </c>
      <c r="H2354" s="46" t="s">
        <v>1483</v>
      </c>
      <c r="I2354" s="47">
        <v>3.32</v>
      </c>
      <c r="J2354" s="47">
        <v>2.77</v>
      </c>
      <c r="K2354" s="179">
        <v>3.37</v>
      </c>
      <c r="L2354" s="59" t="s">
        <v>3044</v>
      </c>
      <c r="M2354" s="113" t="s">
        <v>1405</v>
      </c>
      <c r="N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</row>
    <row r="2355" spans="1:101" ht="22.35" customHeight="1" outlineLevel="3">
      <c r="A2355"/>
      <c r="B2355" s="13" t="str">
        <f t="shared" si="223"/>
        <v xml:space="preserve">            Штекер DC 5.5x3.0 с кабелем 1.2m для блока питания ноутбука SAMSUNG угловой (LX G297K)</v>
      </c>
      <c r="C2355" s="31" t="s">
        <v>1486</v>
      </c>
      <c r="D2355" s="12">
        <f t="shared" si="221"/>
        <v>4.3079999999999998</v>
      </c>
      <c r="E2355" s="84">
        <f t="shared" si="221"/>
        <v>3.5880000000000001</v>
      </c>
      <c r="F2355" s="74" t="s">
        <v>63</v>
      </c>
      <c r="H2355" s="46" t="s">
        <v>1485</v>
      </c>
      <c r="I2355" s="47">
        <v>3.59</v>
      </c>
      <c r="J2355" s="47">
        <v>2.99</v>
      </c>
      <c r="K2355" s="179">
        <v>3.48</v>
      </c>
      <c r="L2355" s="59" t="s">
        <v>3044</v>
      </c>
      <c r="M2355" s="113" t="s">
        <v>1405</v>
      </c>
      <c r="N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</row>
    <row r="2356" spans="1:101" ht="22.35" customHeight="1" outlineLevel="3">
      <c r="A2356"/>
      <c r="B2356" s="13" t="str">
        <f t="shared" si="223"/>
        <v xml:space="preserve">            Штекер DC 6.5x4.4 с кабелем 1.2m для блока питания ноутбука SONY (LX G298)</v>
      </c>
      <c r="C2356" s="31" t="s">
        <v>860</v>
      </c>
      <c r="D2356" s="12">
        <f t="shared" si="221"/>
        <v>4.3079999999999998</v>
      </c>
      <c r="E2356" s="84">
        <f t="shared" si="221"/>
        <v>3.5880000000000001</v>
      </c>
      <c r="F2356" s="74" t="s">
        <v>63</v>
      </c>
      <c r="H2356" s="46" t="s">
        <v>859</v>
      </c>
      <c r="I2356" s="47">
        <v>3.59</v>
      </c>
      <c r="J2356" s="47">
        <v>2.99</v>
      </c>
      <c r="K2356" s="179">
        <v>3.48</v>
      </c>
      <c r="L2356" s="58" t="s">
        <v>3043</v>
      </c>
      <c r="M2356" s="113" t="s">
        <v>1405</v>
      </c>
      <c r="N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</row>
    <row r="2357" spans="1:101" ht="22.35" customHeight="1" outlineLevel="3">
      <c r="A2357"/>
      <c r="B2357" s="13" t="str">
        <f t="shared" si="223"/>
        <v xml:space="preserve">            Штекер DC 6.5x4.4 с кабелем 1.2m для блока питания ноутбука SONY угловой (LX G298K)</v>
      </c>
      <c r="C2357" s="31" t="s">
        <v>1221</v>
      </c>
      <c r="D2357" s="12">
        <f t="shared" si="221"/>
        <v>4.3079999999999998</v>
      </c>
      <c r="E2357" s="84">
        <f t="shared" si="221"/>
        <v>3.5880000000000001</v>
      </c>
      <c r="F2357" s="74" t="s">
        <v>63</v>
      </c>
      <c r="H2357" s="46" t="s">
        <v>1220</v>
      </c>
      <c r="I2357" s="47">
        <v>3.59</v>
      </c>
      <c r="J2357" s="47">
        <v>2.99</v>
      </c>
      <c r="K2357" s="179">
        <v>3.48</v>
      </c>
      <c r="L2357" s="58" t="s">
        <v>3043</v>
      </c>
      <c r="M2357" s="113" t="s">
        <v>1405</v>
      </c>
      <c r="N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</row>
    <row r="2358" spans="1:101" ht="22.35" customHeight="1" outlineLevel="3">
      <c r="A2358"/>
      <c r="B2358" s="13" t="str">
        <f t="shared" si="223"/>
        <v xml:space="preserve">            Штекер DC 7.4x5.0 с кабелем 1.2m для блока питания ноутбука DELL/HP (LX G292)</v>
      </c>
      <c r="C2358" s="31" t="s">
        <v>1488</v>
      </c>
      <c r="D2358" s="12">
        <f t="shared" si="221"/>
        <v>4.992</v>
      </c>
      <c r="E2358" s="84">
        <f t="shared" si="221"/>
        <v>4.1639999999999997</v>
      </c>
      <c r="F2358" s="74" t="s">
        <v>63</v>
      </c>
      <c r="H2358" s="46" t="s">
        <v>1487</v>
      </c>
      <c r="I2358" s="47">
        <v>4.16</v>
      </c>
      <c r="J2358" s="47">
        <v>3.47</v>
      </c>
      <c r="K2358" s="179">
        <v>4</v>
      </c>
      <c r="L2358" s="58" t="s">
        <v>3043</v>
      </c>
      <c r="M2358" s="113" t="s">
        <v>1405</v>
      </c>
      <c r="N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</row>
    <row r="2359" spans="1:101" ht="23.85" customHeight="1" outlineLevel="2">
      <c r="A2359"/>
      <c r="B2359" s="35" t="s">
        <v>4185</v>
      </c>
      <c r="C2359" s="29"/>
      <c r="D2359" s="29"/>
      <c r="E2359" s="29"/>
      <c r="F2359" s="29"/>
      <c r="G2359" s="29"/>
      <c r="H2359" s="49"/>
      <c r="I2359" s="49"/>
      <c r="J2359" s="49"/>
      <c r="K2359" s="29"/>
      <c r="L2359" s="29"/>
      <c r="M2359" s="29"/>
      <c r="N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</row>
    <row r="2360" spans="1:101" ht="11.85" customHeight="1" outlineLevel="3">
      <c r="A2360"/>
      <c r="B2360" s="13" t="str">
        <f t="shared" ref="B2360:B2364" si="224">HYPERLINK(CONCATENATE("http://belpult.by/site_search?search_term=",C2360),H2360)</f>
        <v xml:space="preserve">            AC Aдаптер 12V </v>
      </c>
      <c r="C2360" s="31" t="s">
        <v>4189</v>
      </c>
      <c r="D2360" s="12">
        <f t="shared" si="221"/>
        <v>1.2</v>
      </c>
      <c r="E2360" s="84">
        <f t="shared" si="221"/>
        <v>1.2</v>
      </c>
      <c r="F2360" s="74"/>
      <c r="H2360" s="46" t="s">
        <v>4098</v>
      </c>
      <c r="I2360" s="57"/>
      <c r="J2360" s="57"/>
      <c r="K2360" s="180"/>
      <c r="L2360" s="59" t="s">
        <v>3044</v>
      </c>
      <c r="M2360" s="113"/>
      <c r="N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</row>
    <row r="2361" spans="1:101" ht="11.85" customHeight="1" outlineLevel="3">
      <c r="A2361"/>
      <c r="B2361" s="13" t="str">
        <f t="shared" si="224"/>
        <v xml:space="preserve">            AC Aдаптер HJ-050200E 5V (для приставок)</v>
      </c>
      <c r="C2361" s="31" t="s">
        <v>1841</v>
      </c>
      <c r="D2361" s="12">
        <f t="shared" si="221"/>
        <v>6.0960000000000001</v>
      </c>
      <c r="E2361" s="84">
        <f t="shared" si="221"/>
        <v>5.0760000000000005</v>
      </c>
      <c r="F2361" s="74" t="s">
        <v>63</v>
      </c>
      <c r="H2361" s="46" t="s">
        <v>1840</v>
      </c>
      <c r="I2361" s="47">
        <v>5.08</v>
      </c>
      <c r="J2361" s="47">
        <v>4.2300000000000004</v>
      </c>
      <c r="K2361" s="179">
        <v>5.94</v>
      </c>
      <c r="L2361" s="58" t="s">
        <v>3043</v>
      </c>
      <c r="M2361" s="113" t="s">
        <v>1417</v>
      </c>
      <c r="N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</row>
    <row r="2362" spans="1:101" ht="11.85" customHeight="1" outlineLevel="3">
      <c r="A2362"/>
      <c r="B2362" s="13" t="str">
        <f t="shared" si="224"/>
        <v xml:space="preserve">            Блок питания 5V/2A толстый штекер</v>
      </c>
      <c r="C2362" s="32">
        <v>15229</v>
      </c>
      <c r="D2362" s="12">
        <f t="shared" si="221"/>
        <v>9.2279999999999998</v>
      </c>
      <c r="E2362" s="84">
        <f t="shared" si="221"/>
        <v>7.6920000000000002</v>
      </c>
      <c r="F2362" s="74" t="s">
        <v>63</v>
      </c>
      <c r="H2362" s="46" t="s">
        <v>4536</v>
      </c>
      <c r="I2362" s="47">
        <v>7.69</v>
      </c>
      <c r="J2362" s="47">
        <v>6.41</v>
      </c>
      <c r="K2362" s="179">
        <v>5.94</v>
      </c>
      <c r="L2362" s="59" t="s">
        <v>3044</v>
      </c>
      <c r="M2362" s="113" t="s">
        <v>1417</v>
      </c>
      <c r="N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</row>
    <row r="2363" spans="1:101" ht="22.35" customHeight="1" outlineLevel="3">
      <c r="A2363"/>
      <c r="B2363" s="13" t="str">
        <f t="shared" si="224"/>
        <v xml:space="preserve">            Блок питания для ресиверов 5В (для моделей 203,213) тонкий штекер</v>
      </c>
      <c r="C2363" s="32">
        <v>15633</v>
      </c>
      <c r="D2363" s="12">
        <f t="shared" si="221"/>
        <v>11.087999999999999</v>
      </c>
      <c r="E2363" s="84">
        <f t="shared" si="221"/>
        <v>9.24</v>
      </c>
      <c r="F2363" s="74" t="s">
        <v>63</v>
      </c>
      <c r="H2363" s="46" t="s">
        <v>4436</v>
      </c>
      <c r="I2363" s="47">
        <v>9.24</v>
      </c>
      <c r="J2363" s="47">
        <v>7.7</v>
      </c>
      <c r="K2363" s="179">
        <v>8.9499999999999993</v>
      </c>
      <c r="L2363" s="59" t="s">
        <v>3044</v>
      </c>
      <c r="M2363" s="113" t="s">
        <v>1417</v>
      </c>
      <c r="N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</row>
    <row r="2364" spans="1:101" ht="22.35" customHeight="1" outlineLevel="3">
      <c r="A2364"/>
      <c r="B2364" s="13" t="str">
        <f t="shared" si="224"/>
        <v xml:space="preserve">            Блок питания для ресиверов Reflect (Compact, Mini) 5В</v>
      </c>
      <c r="C2364" s="31" t="s">
        <v>4538</v>
      </c>
      <c r="D2364" s="12">
        <f t="shared" si="221"/>
        <v>7.26</v>
      </c>
      <c r="E2364" s="84">
        <f t="shared" si="221"/>
        <v>5.4479999999999995</v>
      </c>
      <c r="F2364" s="74" t="s">
        <v>63</v>
      </c>
      <c r="H2364" s="46" t="s">
        <v>4537</v>
      </c>
      <c r="I2364" s="47">
        <v>6.05</v>
      </c>
      <c r="J2364" s="47">
        <v>4.54</v>
      </c>
      <c r="K2364" s="179">
        <v>5.98</v>
      </c>
      <c r="L2364" s="59" t="s">
        <v>3044</v>
      </c>
      <c r="M2364" s="113" t="s">
        <v>1417</v>
      </c>
      <c r="N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</row>
    <row r="2365" spans="1:101" ht="25.8" customHeight="1" outlineLevel="1">
      <c r="A2365"/>
      <c r="B2365" s="65" t="s">
        <v>1121</v>
      </c>
      <c r="C2365" s="66"/>
      <c r="D2365" s="66"/>
      <c r="E2365" s="66"/>
      <c r="F2365" s="66"/>
      <c r="G2365" s="66"/>
      <c r="H2365" s="114"/>
      <c r="I2365" s="114"/>
      <c r="J2365" s="114"/>
      <c r="K2365" s="66"/>
      <c r="L2365" s="66"/>
      <c r="M2365" s="66"/>
      <c r="N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</row>
    <row r="2366" spans="1:101" ht="22.35" customHeight="1" outlineLevel="2">
      <c r="A2366"/>
      <c r="B2366" s="13" t="str">
        <f t="shared" ref="B2366:B2373" si="225">HYPERLINK(CONCATENATE("http://belpult.by/site_search?search_term=",C2366),H2366)</f>
        <v xml:space="preserve">        Perfeo калькулятор PF_3285, карманный, 8-разр., черный</v>
      </c>
      <c r="C2366" s="31" t="s">
        <v>2999</v>
      </c>
      <c r="D2366" s="12">
        <f t="shared" si="221"/>
        <v>14.46</v>
      </c>
      <c r="E2366" s="84">
        <f t="shared" si="221"/>
        <v>12.047999999999998</v>
      </c>
      <c r="F2366" s="74" t="s">
        <v>63</v>
      </c>
      <c r="H2366" s="46" t="s">
        <v>2998</v>
      </c>
      <c r="I2366" s="47">
        <v>12.05</v>
      </c>
      <c r="J2366" s="47">
        <v>10.039999999999999</v>
      </c>
      <c r="K2366" s="179">
        <v>11.11</v>
      </c>
      <c r="L2366" s="58" t="s">
        <v>3043</v>
      </c>
      <c r="M2366" s="113" t="s">
        <v>1418</v>
      </c>
      <c r="N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</row>
    <row r="2367" spans="1:101" ht="22.35" customHeight="1" outlineLevel="2">
      <c r="A2367"/>
      <c r="B2367" s="13" t="str">
        <f t="shared" si="225"/>
        <v xml:space="preserve">        Perfeo калькулятор PF_3286, бухгалтерский, 12-разр., GT, черный</v>
      </c>
      <c r="C2367" s="31" t="s">
        <v>3001</v>
      </c>
      <c r="D2367" s="12">
        <f t="shared" si="221"/>
        <v>14.747999999999998</v>
      </c>
      <c r="E2367" s="84">
        <f t="shared" si="221"/>
        <v>12.288</v>
      </c>
      <c r="F2367" s="74" t="s">
        <v>63</v>
      </c>
      <c r="H2367" s="46" t="s">
        <v>3000</v>
      </c>
      <c r="I2367" s="47">
        <v>12.29</v>
      </c>
      <c r="J2367" s="47">
        <v>10.24</v>
      </c>
      <c r="K2367" s="179">
        <v>11.31</v>
      </c>
      <c r="L2367" s="59" t="s">
        <v>3044</v>
      </c>
      <c r="M2367" s="113" t="s">
        <v>1418</v>
      </c>
      <c r="N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</row>
    <row r="2368" spans="1:101" ht="22.35" customHeight="1" outlineLevel="2">
      <c r="A2368"/>
      <c r="B2368" s="13" t="str">
        <f t="shared" si="225"/>
        <v xml:space="preserve">        Perfeo калькулятор PF_3288, бухгалтерский, 12-разр., GT, черный</v>
      </c>
      <c r="C2368" s="31" t="s">
        <v>3003</v>
      </c>
      <c r="D2368" s="12">
        <f t="shared" si="221"/>
        <v>17.7</v>
      </c>
      <c r="E2368" s="84">
        <f t="shared" si="221"/>
        <v>14.747999999999998</v>
      </c>
      <c r="F2368" s="74" t="s">
        <v>63</v>
      </c>
      <c r="H2368" s="46" t="s">
        <v>3002</v>
      </c>
      <c r="I2368" s="47">
        <v>14.75</v>
      </c>
      <c r="J2368" s="47">
        <v>12.29</v>
      </c>
      <c r="K2368" s="179">
        <v>13.6</v>
      </c>
      <c r="L2368" s="58" t="s">
        <v>3043</v>
      </c>
      <c r="M2368" s="113" t="s">
        <v>1418</v>
      </c>
      <c r="N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</row>
    <row r="2369" spans="1:101" ht="22.35" customHeight="1" outlineLevel="2">
      <c r="A2369"/>
      <c r="B2369" s="13" t="str">
        <f t="shared" si="225"/>
        <v xml:space="preserve">        Perfeo калькулятор PF_3544, карманный, 12-разр., серебристый, чехол</v>
      </c>
      <c r="C2369" s="31" t="s">
        <v>4100</v>
      </c>
      <c r="D2369" s="12">
        <f t="shared" ref="D2369:E2432" si="226">PRODUCT(I2369,1.2)</f>
        <v>9.8399999999999981</v>
      </c>
      <c r="E2369" s="84">
        <f t="shared" si="226"/>
        <v>8.1959999999999997</v>
      </c>
      <c r="F2369" s="74" t="s">
        <v>63</v>
      </c>
      <c r="H2369" s="46" t="s">
        <v>4099</v>
      </c>
      <c r="I2369" s="47">
        <v>8.1999999999999993</v>
      </c>
      <c r="J2369" s="47">
        <v>6.83</v>
      </c>
      <c r="K2369" s="179">
        <v>7.39</v>
      </c>
      <c r="L2369" s="58" t="s">
        <v>3043</v>
      </c>
      <c r="M2369" s="113" t="s">
        <v>1418</v>
      </c>
      <c r="N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</row>
    <row r="2370" spans="1:101" ht="22.35" customHeight="1" outlineLevel="2">
      <c r="A2370"/>
      <c r="B2370" s="13" t="str">
        <f t="shared" si="225"/>
        <v xml:space="preserve">        Perfeo калькулятор PF_3545, бухгалтерский, 12-разр., GT, серебристый</v>
      </c>
      <c r="C2370" s="31" t="s">
        <v>3005</v>
      </c>
      <c r="D2370" s="12">
        <f t="shared" si="226"/>
        <v>12.468</v>
      </c>
      <c r="E2370" s="84">
        <f t="shared" si="226"/>
        <v>10.391999999999999</v>
      </c>
      <c r="F2370" s="74" t="s">
        <v>63</v>
      </c>
      <c r="H2370" s="46" t="s">
        <v>3004</v>
      </c>
      <c r="I2370" s="47">
        <v>10.39</v>
      </c>
      <c r="J2370" s="47">
        <v>8.66</v>
      </c>
      <c r="K2370" s="179">
        <v>9.57</v>
      </c>
      <c r="L2370" s="58" t="s">
        <v>3043</v>
      </c>
      <c r="M2370" s="113" t="s">
        <v>1418</v>
      </c>
      <c r="N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</row>
    <row r="2371" spans="1:101" ht="22.35" customHeight="1" outlineLevel="2">
      <c r="A2371"/>
      <c r="B2371" s="13" t="str">
        <f t="shared" si="225"/>
        <v xml:space="preserve">        Perfeo калькулятор PF_A4027, бухгалтерский, 12-разр., GT, черный</v>
      </c>
      <c r="C2371" s="31" t="s">
        <v>3007</v>
      </c>
      <c r="D2371" s="12">
        <f t="shared" si="226"/>
        <v>26.04</v>
      </c>
      <c r="E2371" s="84">
        <f t="shared" si="226"/>
        <v>21.695999999999998</v>
      </c>
      <c r="F2371" s="74" t="s">
        <v>63</v>
      </c>
      <c r="H2371" s="46" t="s">
        <v>3006</v>
      </c>
      <c r="I2371" s="47">
        <v>21.7</v>
      </c>
      <c r="J2371" s="47">
        <v>18.079999999999998</v>
      </c>
      <c r="K2371" s="179">
        <v>19.98</v>
      </c>
      <c r="L2371" s="58" t="s">
        <v>3043</v>
      </c>
      <c r="M2371" s="113" t="s">
        <v>1418</v>
      </c>
      <c r="N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</row>
    <row r="2372" spans="1:101" ht="22.35" customHeight="1" outlineLevel="2">
      <c r="A2372"/>
      <c r="B2372" s="13" t="str">
        <f t="shared" si="225"/>
        <v xml:space="preserve">        Perfeo калькулятор PF_A4028, бухгалтерский, 12-разр., GT, серебристый</v>
      </c>
      <c r="C2372" s="31" t="s">
        <v>3009</v>
      </c>
      <c r="D2372" s="12">
        <f t="shared" si="226"/>
        <v>27.215999999999998</v>
      </c>
      <c r="E2372" s="84">
        <f t="shared" si="226"/>
        <v>22.679999999999996</v>
      </c>
      <c r="F2372" s="74" t="s">
        <v>63</v>
      </c>
      <c r="H2372" s="46" t="s">
        <v>3008</v>
      </c>
      <c r="I2372" s="47">
        <v>22.68</v>
      </c>
      <c r="J2372" s="47">
        <v>18.899999999999999</v>
      </c>
      <c r="K2372" s="179">
        <v>20.88</v>
      </c>
      <c r="L2372" s="58" t="s">
        <v>3043</v>
      </c>
      <c r="M2372" s="113" t="s">
        <v>1418</v>
      </c>
      <c r="N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</row>
    <row r="2373" spans="1:101" ht="22.35" customHeight="1" outlineLevel="2">
      <c r="A2373"/>
      <c r="B2373" s="13" t="str">
        <f t="shared" si="225"/>
        <v xml:space="preserve">        Perfeo калькулятор PF_A4029, бухгалтерский, 12-разр., GT, серебристый</v>
      </c>
      <c r="C2373" s="31" t="s">
        <v>3011</v>
      </c>
      <c r="D2373" s="12">
        <f t="shared" si="226"/>
        <v>30.72</v>
      </c>
      <c r="E2373" s="84">
        <f t="shared" si="226"/>
        <v>25.595999999999997</v>
      </c>
      <c r="F2373" s="74" t="s">
        <v>63</v>
      </c>
      <c r="H2373" s="46" t="s">
        <v>3010</v>
      </c>
      <c r="I2373" s="47">
        <v>25.6</v>
      </c>
      <c r="J2373" s="47">
        <v>21.33</v>
      </c>
      <c r="K2373" s="179">
        <v>23.58</v>
      </c>
      <c r="L2373" s="58" t="s">
        <v>3043</v>
      </c>
      <c r="M2373" s="113" t="s">
        <v>1427</v>
      </c>
      <c r="N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</row>
    <row r="2374" spans="1:101" ht="25.8" customHeight="1" outlineLevel="1">
      <c r="A2374"/>
      <c r="B2374" s="65" t="s">
        <v>1113</v>
      </c>
      <c r="C2374" s="66"/>
      <c r="D2374" s="66"/>
      <c r="E2374" s="66"/>
      <c r="F2374" s="66"/>
      <c r="G2374" s="66"/>
      <c r="H2374" s="114"/>
      <c r="I2374" s="114"/>
      <c r="J2374" s="114"/>
      <c r="K2374" s="66"/>
      <c r="L2374" s="66"/>
      <c r="M2374" s="66"/>
      <c r="N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</row>
    <row r="2375" spans="1:101" ht="11.85" customHeight="1" outlineLevel="2">
      <c r="A2375"/>
      <c r="B2375" s="13" t="str">
        <f t="shared" ref="B2375:B2405" si="227">HYPERLINK(CONCATENATE("http://belpult.by/site_search?search_term=",C2375),H2375)</f>
        <v xml:space="preserve">         Станки для бритья "Max" Speed Razor3 (1упак=5шт)</v>
      </c>
      <c r="C2375" s="31" t="s">
        <v>2444</v>
      </c>
      <c r="D2375" s="12">
        <f t="shared" si="226"/>
        <v>3.3119999999999998</v>
      </c>
      <c r="E2375" s="84">
        <f t="shared" si="226"/>
        <v>2.76</v>
      </c>
      <c r="F2375" s="74" t="s">
        <v>70</v>
      </c>
      <c r="H2375" s="46" t="s">
        <v>2443</v>
      </c>
      <c r="I2375" s="47">
        <v>2.76</v>
      </c>
      <c r="J2375" s="47">
        <v>2.2999999999999998</v>
      </c>
      <c r="K2375" s="179">
        <v>2.73</v>
      </c>
      <c r="L2375" s="58" t="s">
        <v>3043</v>
      </c>
      <c r="M2375" s="113" t="s">
        <v>1433</v>
      </c>
      <c r="N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</row>
    <row r="2376" spans="1:101" ht="22.35" customHeight="1" outlineLevel="2">
      <c r="A2376"/>
      <c r="B2376" s="13" t="str">
        <f t="shared" si="227"/>
        <v xml:space="preserve">        101.01SKB.Sitil Special Крем-с/блеск в банке 60мл. с губкой, ЧЕРНЫЙ 12/96</v>
      </c>
      <c r="C2376" s="32">
        <v>8004</v>
      </c>
      <c r="D2376" s="12">
        <f t="shared" si="226"/>
        <v>1.728</v>
      </c>
      <c r="E2376" s="84">
        <f t="shared" si="226"/>
        <v>1.44</v>
      </c>
      <c r="F2376" s="74" t="s">
        <v>63</v>
      </c>
      <c r="H2376" s="46" t="s">
        <v>1534</v>
      </c>
      <c r="I2376" s="47">
        <v>1.44</v>
      </c>
      <c r="J2376" s="47">
        <v>1.2</v>
      </c>
      <c r="K2376" s="179">
        <v>1.1000000000000001</v>
      </c>
      <c r="L2376" s="59" t="s">
        <v>3044</v>
      </c>
      <c r="M2376" s="113" t="s">
        <v>1683</v>
      </c>
      <c r="N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</row>
    <row r="2377" spans="1:101" ht="22.35" customHeight="1" outlineLevel="2">
      <c r="A2377"/>
      <c r="B2377" s="13" t="str">
        <f t="shared" si="227"/>
        <v xml:space="preserve">        101.02SKB.Sitil Special Крем-с/блеск в банке 60мл с губ, ТЁМН/КОРИЧ</v>
      </c>
      <c r="C2377" s="32">
        <v>8005</v>
      </c>
      <c r="D2377" s="12">
        <f t="shared" si="226"/>
        <v>1.728</v>
      </c>
      <c r="E2377" s="84">
        <f t="shared" si="226"/>
        <v>1.44</v>
      </c>
      <c r="F2377" s="74" t="s">
        <v>63</v>
      </c>
      <c r="H2377" s="46" t="s">
        <v>3160</v>
      </c>
      <c r="I2377" s="47">
        <v>1.44</v>
      </c>
      <c r="J2377" s="47">
        <v>1.2</v>
      </c>
      <c r="K2377" s="179">
        <v>1.1000000000000001</v>
      </c>
      <c r="L2377" s="58" t="s">
        <v>3043</v>
      </c>
      <c r="M2377" s="113" t="s">
        <v>1683</v>
      </c>
      <c r="N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</row>
    <row r="2378" spans="1:101" ht="22.35" customHeight="1" outlineLevel="2">
      <c r="A2378"/>
      <c r="B2378" s="13" t="str">
        <f t="shared" si="227"/>
        <v xml:space="preserve">        120.00SKPS.Sitil Губка для полировки обуви из глад.кожи, БЕСЦВЕТНЫЙ 24/96</v>
      </c>
      <c r="C2378" s="32">
        <v>8020</v>
      </c>
      <c r="D2378" s="12">
        <f t="shared" si="226"/>
        <v>1.32</v>
      </c>
      <c r="E2378" s="84">
        <f t="shared" si="226"/>
        <v>1.1040000000000001</v>
      </c>
      <c r="F2378" s="74" t="s">
        <v>63</v>
      </c>
      <c r="H2378" s="46" t="s">
        <v>1109</v>
      </c>
      <c r="I2378" s="47">
        <v>1.1000000000000001</v>
      </c>
      <c r="J2378" s="47">
        <v>0.92</v>
      </c>
      <c r="K2378" s="179">
        <v>1.1000000000000001</v>
      </c>
      <c r="L2378" s="58" t="s">
        <v>3043</v>
      </c>
      <c r="M2378" s="113" t="s">
        <v>1684</v>
      </c>
      <c r="N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</row>
    <row r="2379" spans="1:101" ht="22.35" customHeight="1" outlineLevel="2">
      <c r="A2379"/>
      <c r="B2379" s="13" t="str">
        <f t="shared" si="227"/>
        <v xml:space="preserve">        120.01SKPS.Sitil Губка для полировки обуви из глад.кожи, ЧЕРНЫЙ 24/96</v>
      </c>
      <c r="C2379" s="32">
        <v>8021</v>
      </c>
      <c r="D2379" s="12">
        <f t="shared" si="226"/>
        <v>1.32</v>
      </c>
      <c r="E2379" s="84">
        <f t="shared" si="226"/>
        <v>1.1040000000000001</v>
      </c>
      <c r="F2379" s="74" t="s">
        <v>63</v>
      </c>
      <c r="H2379" s="46" t="s">
        <v>1110</v>
      </c>
      <c r="I2379" s="47">
        <v>1.1000000000000001</v>
      </c>
      <c r="J2379" s="47">
        <v>0.92</v>
      </c>
      <c r="K2379" s="179">
        <v>1.1000000000000001</v>
      </c>
      <c r="L2379" s="58" t="s">
        <v>3043</v>
      </c>
      <c r="M2379" s="113" t="s">
        <v>1684</v>
      </c>
      <c r="N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</row>
    <row r="2380" spans="1:101" ht="22.35" customHeight="1" outlineLevel="2">
      <c r="A2380"/>
      <c r="B2380" s="13" t="str">
        <f t="shared" si="227"/>
        <v xml:space="preserve">        122.01SSNS.Sitil Краска-аэрозоль для замши и нубука 250мл. ЧЕРНЫЙ 12/</v>
      </c>
      <c r="C2380" s="32">
        <v>8026</v>
      </c>
      <c r="D2380" s="12">
        <f t="shared" si="226"/>
        <v>5.556</v>
      </c>
      <c r="E2380" s="84">
        <f t="shared" si="226"/>
        <v>4.6319999999999997</v>
      </c>
      <c r="F2380" s="74" t="s">
        <v>63</v>
      </c>
      <c r="H2380" s="46" t="s">
        <v>1111</v>
      </c>
      <c r="I2380" s="47">
        <v>4.63</v>
      </c>
      <c r="J2380" s="47">
        <v>3.86</v>
      </c>
      <c r="K2380" s="179">
        <v>4.29</v>
      </c>
      <c r="L2380" s="58" t="s">
        <v>3043</v>
      </c>
      <c r="M2380" s="113" t="s">
        <v>1685</v>
      </c>
      <c r="N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</row>
    <row r="2381" spans="1:101" ht="22.35" customHeight="1" outlineLevel="2">
      <c r="A2381"/>
      <c r="B2381" s="13" t="str">
        <f t="shared" si="227"/>
        <v xml:space="preserve">        166SSIS.Sitil Пропитка водоотталкивающая универсальная, аэрозоль 200мл. 12/</v>
      </c>
      <c r="C2381" s="32">
        <v>8032</v>
      </c>
      <c r="D2381" s="12">
        <f t="shared" si="226"/>
        <v>5.556</v>
      </c>
      <c r="E2381" s="84">
        <f t="shared" si="226"/>
        <v>4.6319999999999997</v>
      </c>
      <c r="F2381" s="74" t="s">
        <v>63</v>
      </c>
      <c r="H2381" s="46" t="s">
        <v>1112</v>
      </c>
      <c r="I2381" s="47">
        <v>4.63</v>
      </c>
      <c r="J2381" s="47">
        <v>3.86</v>
      </c>
      <c r="K2381" s="179">
        <v>4.29</v>
      </c>
      <c r="L2381" s="58" t="s">
        <v>3043</v>
      </c>
      <c r="M2381" s="113" t="s">
        <v>1463</v>
      </c>
      <c r="N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</row>
    <row r="2382" spans="1:101" ht="11.85" customHeight="1" outlineLevel="2">
      <c r="A2382"/>
      <c r="B2382" s="13" t="str">
        <f t="shared" si="227"/>
        <v xml:space="preserve">        Ароматизатор воздуха STOPPER "Che Lemon"</v>
      </c>
      <c r="C2382" s="32">
        <v>90107</v>
      </c>
      <c r="D2382" s="12">
        <f t="shared" si="226"/>
        <v>1.38</v>
      </c>
      <c r="E2382" s="84">
        <f t="shared" si="226"/>
        <v>1.1519999999999999</v>
      </c>
      <c r="F2382" s="74" t="s">
        <v>63</v>
      </c>
      <c r="H2382" s="46" t="s">
        <v>1223</v>
      </c>
      <c r="I2382" s="47">
        <v>1.1499999999999999</v>
      </c>
      <c r="J2382" s="47">
        <v>0.96</v>
      </c>
      <c r="K2382" s="179">
        <v>1.28</v>
      </c>
      <c r="L2382" s="58" t="s">
        <v>3043</v>
      </c>
      <c r="M2382" s="113" t="s">
        <v>1421</v>
      </c>
      <c r="N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</row>
    <row r="2383" spans="1:101" ht="11.85" customHeight="1" outlineLevel="2">
      <c r="A2383"/>
      <c r="B2383" s="13" t="str">
        <f t="shared" si="227"/>
        <v xml:space="preserve">        Ароматизатор воздуха STOPPER "Patriot New Car"</v>
      </c>
      <c r="C2383" s="32">
        <v>90101</v>
      </c>
      <c r="D2383" s="12">
        <f t="shared" si="226"/>
        <v>1.38</v>
      </c>
      <c r="E2383" s="84">
        <f t="shared" si="226"/>
        <v>1.1519999999999999</v>
      </c>
      <c r="F2383" s="74" t="s">
        <v>63</v>
      </c>
      <c r="H2383" s="46" t="s">
        <v>1224</v>
      </c>
      <c r="I2383" s="47">
        <v>1.1499999999999999</v>
      </c>
      <c r="J2383" s="47">
        <v>0.96</v>
      </c>
      <c r="K2383" s="179">
        <v>1.28</v>
      </c>
      <c r="L2383" s="58" t="s">
        <v>3043</v>
      </c>
      <c r="M2383" s="113" t="s">
        <v>1421</v>
      </c>
      <c r="N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</row>
    <row r="2384" spans="1:101" ht="11.85" customHeight="1" outlineLevel="2">
      <c r="A2384"/>
      <c r="B2384" s="13" t="str">
        <f t="shared" si="227"/>
        <v xml:space="preserve">        Ароматизатор воздуха STOPPER "Smile Fruits"</v>
      </c>
      <c r="C2384" s="32">
        <v>90112</v>
      </c>
      <c r="D2384" s="12">
        <f t="shared" si="226"/>
        <v>1.38</v>
      </c>
      <c r="E2384" s="84">
        <f t="shared" si="226"/>
        <v>1.1519999999999999</v>
      </c>
      <c r="F2384" s="74" t="s">
        <v>63</v>
      </c>
      <c r="H2384" s="46" t="s">
        <v>1225</v>
      </c>
      <c r="I2384" s="47">
        <v>1.1499999999999999</v>
      </c>
      <c r="J2384" s="47">
        <v>0.96</v>
      </c>
      <c r="K2384" s="179">
        <v>1.28</v>
      </c>
      <c r="L2384" s="58" t="s">
        <v>3043</v>
      </c>
      <c r="M2384" s="113" t="s">
        <v>1421</v>
      </c>
      <c r="N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</row>
    <row r="2385" spans="1:101" ht="22.35" customHeight="1" outlineLevel="2">
      <c r="A2385"/>
      <c r="B2385" s="13" t="str">
        <f t="shared" si="227"/>
        <v xml:space="preserve">        Клеевой стержень 11/270мм прозрачный (1упак=10шт)</v>
      </c>
      <c r="C2385" s="32">
        <v>15935</v>
      </c>
      <c r="D2385" s="12">
        <f t="shared" si="226"/>
        <v>9</v>
      </c>
      <c r="E2385" s="84">
        <f t="shared" si="226"/>
        <v>7.5</v>
      </c>
      <c r="F2385" s="74" t="s">
        <v>70</v>
      </c>
      <c r="H2385" s="46" t="s">
        <v>1823</v>
      </c>
      <c r="I2385" s="47">
        <v>7.5</v>
      </c>
      <c r="J2385" s="47">
        <v>6.25</v>
      </c>
      <c r="K2385" s="179">
        <v>6.75</v>
      </c>
      <c r="L2385" s="58" t="s">
        <v>3043</v>
      </c>
      <c r="M2385" s="113" t="s">
        <v>1417</v>
      </c>
      <c r="N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</row>
    <row r="2386" spans="1:101" ht="11.85" customHeight="1" outlineLevel="2">
      <c r="A2386"/>
      <c r="B2386" s="13" t="str">
        <f t="shared" si="227"/>
        <v xml:space="preserve">        Клеевой стержень 7/197мм прозрачный (1упак=10шт)</v>
      </c>
      <c r="C2386" s="32">
        <v>15934</v>
      </c>
      <c r="D2386" s="12">
        <f t="shared" si="226"/>
        <v>3.3119999999999998</v>
      </c>
      <c r="E2386" s="84">
        <f t="shared" si="226"/>
        <v>2.76</v>
      </c>
      <c r="F2386" s="74" t="s">
        <v>70</v>
      </c>
      <c r="H2386" s="46" t="s">
        <v>2281</v>
      </c>
      <c r="I2386" s="47">
        <v>2.76</v>
      </c>
      <c r="J2386" s="47">
        <v>2.2999999999999998</v>
      </c>
      <c r="K2386" s="179">
        <v>2.4900000000000002</v>
      </c>
      <c r="L2386" s="58" t="s">
        <v>3043</v>
      </c>
      <c r="M2386" s="113" t="s">
        <v>1417</v>
      </c>
      <c r="N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</row>
    <row r="2387" spans="1:101" ht="11.85" customHeight="1" outlineLevel="2">
      <c r="A2387"/>
      <c r="B2387" s="13" t="str">
        <f t="shared" si="227"/>
        <v xml:space="preserve">        Клей 505 3гр. [12]</v>
      </c>
      <c r="C2387" s="32">
        <v>507</v>
      </c>
      <c r="D2387" s="12">
        <f t="shared" si="226"/>
        <v>0.28799999999999998</v>
      </c>
      <c r="E2387" s="84">
        <f t="shared" si="226"/>
        <v>0.24</v>
      </c>
      <c r="F2387" s="74" t="s">
        <v>63</v>
      </c>
      <c r="H2387" s="46" t="s">
        <v>1686</v>
      </c>
      <c r="I2387" s="47">
        <v>0.24</v>
      </c>
      <c r="J2387" s="47">
        <v>0.2</v>
      </c>
      <c r="K2387" s="179">
        <v>0.24</v>
      </c>
      <c r="L2387" s="58" t="s">
        <v>3043</v>
      </c>
      <c r="M2387" s="113" t="s">
        <v>1687</v>
      </c>
      <c r="N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</row>
    <row r="2388" spans="1:101" ht="11.85" customHeight="1" outlineLevel="2">
      <c r="A2388"/>
      <c r="B2388" s="13" t="str">
        <f t="shared" si="227"/>
        <v xml:space="preserve">        Клей Глобус 40мл.</v>
      </c>
      <c r="C2388" s="32">
        <v>10</v>
      </c>
      <c r="D2388" s="12">
        <f t="shared" si="226"/>
        <v>0.84</v>
      </c>
      <c r="E2388" s="84">
        <f t="shared" si="226"/>
        <v>0.69599999999999995</v>
      </c>
      <c r="F2388" s="74" t="s">
        <v>63</v>
      </c>
      <c r="H2388" s="46" t="s">
        <v>595</v>
      </c>
      <c r="I2388" s="47">
        <v>0.7</v>
      </c>
      <c r="J2388" s="47">
        <v>0.57999999999999996</v>
      </c>
      <c r="K2388" s="179">
        <v>0.55000000000000004</v>
      </c>
      <c r="L2388" s="58" t="s">
        <v>3043</v>
      </c>
      <c r="M2388" s="113" t="s">
        <v>3161</v>
      </c>
      <c r="N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</row>
    <row r="2389" spans="1:101" ht="11.85" customHeight="1" outlineLevel="2">
      <c r="A2389"/>
      <c r="B2389" s="13" t="str">
        <f t="shared" si="227"/>
        <v xml:space="preserve">        Клей Монолит-1 40мл.</v>
      </c>
      <c r="C2389" s="32">
        <v>16</v>
      </c>
      <c r="D2389" s="12">
        <f t="shared" si="226"/>
        <v>0.84</v>
      </c>
      <c r="E2389" s="84">
        <f t="shared" si="226"/>
        <v>0.69599999999999995</v>
      </c>
      <c r="F2389" s="74" t="s">
        <v>63</v>
      </c>
      <c r="H2389" s="46" t="s">
        <v>3074</v>
      </c>
      <c r="I2389" s="47">
        <v>0.7</v>
      </c>
      <c r="J2389" s="47">
        <v>0.57999999999999996</v>
      </c>
      <c r="K2389" s="179">
        <v>0.55000000000000004</v>
      </c>
      <c r="L2389" s="58" t="s">
        <v>3043</v>
      </c>
      <c r="M2389" s="113" t="s">
        <v>3161</v>
      </c>
      <c r="N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</row>
    <row r="2390" spans="1:101" ht="11.85" customHeight="1" outlineLevel="2">
      <c r="A2390"/>
      <c r="B2390" s="13" t="str">
        <f t="shared" si="227"/>
        <v xml:space="preserve">        Клей обувной ASK 506 пласт.туба 6гр. [50]</v>
      </c>
      <c r="C2390" s="32">
        <v>506</v>
      </c>
      <c r="D2390" s="12">
        <f t="shared" si="226"/>
        <v>0.45599999999999996</v>
      </c>
      <c r="E2390" s="84">
        <f t="shared" si="226"/>
        <v>0.38400000000000001</v>
      </c>
      <c r="F2390" s="74" t="s">
        <v>63</v>
      </c>
      <c r="H2390" s="46" t="s">
        <v>1535</v>
      </c>
      <c r="I2390" s="47">
        <v>0.38</v>
      </c>
      <c r="J2390" s="47">
        <v>0.32</v>
      </c>
      <c r="K2390" s="179">
        <v>0.28999999999999998</v>
      </c>
      <c r="L2390" s="58" t="s">
        <v>3043</v>
      </c>
      <c r="M2390" s="113" t="s">
        <v>1680</v>
      </c>
      <c r="N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</row>
    <row r="2391" spans="1:101" ht="11.85" customHeight="1" outlineLevel="2">
      <c r="A2391"/>
      <c r="B2391" s="13" t="str">
        <f t="shared" si="227"/>
        <v xml:space="preserve">        Клей Резиновый 40мл.</v>
      </c>
      <c r="C2391" s="32">
        <v>15</v>
      </c>
      <c r="D2391" s="12">
        <f t="shared" si="226"/>
        <v>0.78</v>
      </c>
      <c r="E2391" s="84">
        <f t="shared" si="226"/>
        <v>0.64800000000000002</v>
      </c>
      <c r="F2391" s="74" t="s">
        <v>63</v>
      </c>
      <c r="H2391" s="46" t="s">
        <v>596</v>
      </c>
      <c r="I2391" s="47">
        <v>0.65</v>
      </c>
      <c r="J2391" s="47">
        <v>0.54</v>
      </c>
      <c r="K2391" s="179">
        <v>0.66</v>
      </c>
      <c r="L2391" s="58" t="s">
        <v>3043</v>
      </c>
      <c r="M2391" s="113" t="s">
        <v>1688</v>
      </c>
      <c r="N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</row>
    <row r="2392" spans="1:101" ht="11.85" customHeight="1" outlineLevel="2">
      <c r="A2392"/>
      <c r="B2392" s="13" t="str">
        <f t="shared" si="227"/>
        <v xml:space="preserve">        Клей Супер Глобус 2гр. [50]</v>
      </c>
      <c r="C2392" s="32">
        <v>7</v>
      </c>
      <c r="D2392" s="12">
        <f t="shared" si="226"/>
        <v>0.432</v>
      </c>
      <c r="E2392" s="84">
        <f t="shared" si="226"/>
        <v>0.36</v>
      </c>
      <c r="F2392" s="74" t="s">
        <v>63</v>
      </c>
      <c r="H2392" s="46" t="s">
        <v>1536</v>
      </c>
      <c r="I2392" s="47">
        <v>0.36</v>
      </c>
      <c r="J2392" s="47">
        <v>0.3</v>
      </c>
      <c r="K2392" s="179">
        <v>0.35</v>
      </c>
      <c r="L2392" s="59" t="s">
        <v>3044</v>
      </c>
      <c r="M2392" s="113" t="s">
        <v>1689</v>
      </c>
      <c r="N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</row>
    <row r="2393" spans="1:101" ht="11.85" customHeight="1" outlineLevel="2">
      <c r="A2393"/>
      <c r="B2393" s="13" t="str">
        <f t="shared" si="227"/>
        <v xml:space="preserve">        Клей Супер КЛЕЙ-ГЕЛЬ "ХОФУ"  2гр. [50]</v>
      </c>
      <c r="C2393" s="31" t="s">
        <v>2422</v>
      </c>
      <c r="D2393" s="12">
        <f t="shared" si="226"/>
        <v>0.432</v>
      </c>
      <c r="E2393" s="84">
        <f t="shared" si="226"/>
        <v>0.36</v>
      </c>
      <c r="F2393" s="74" t="s">
        <v>63</v>
      </c>
      <c r="H2393" s="46" t="s">
        <v>2421</v>
      </c>
      <c r="I2393" s="47">
        <v>0.36</v>
      </c>
      <c r="J2393" s="47">
        <v>0.3</v>
      </c>
      <c r="K2393" s="179">
        <v>0.35</v>
      </c>
      <c r="L2393" s="58" t="s">
        <v>3043</v>
      </c>
      <c r="M2393" s="113" t="s">
        <v>1689</v>
      </c>
      <c r="N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</row>
    <row r="2394" spans="1:101" ht="22.35" customHeight="1" outlineLevel="2">
      <c r="A2394"/>
      <c r="B2394" s="13" t="str">
        <f t="shared" si="227"/>
        <v xml:space="preserve">        Клей Супер КЛЕЙ-ГЕЛЬ "ХОФУ" в пластик. тубе 6гр. [50]</v>
      </c>
      <c r="C2394" s="31" t="s">
        <v>2417</v>
      </c>
      <c r="D2394" s="12">
        <f t="shared" si="226"/>
        <v>0.48</v>
      </c>
      <c r="E2394" s="84">
        <f t="shared" si="226"/>
        <v>0.39600000000000002</v>
      </c>
      <c r="F2394" s="74" t="s">
        <v>63</v>
      </c>
      <c r="H2394" s="46" t="s">
        <v>2416</v>
      </c>
      <c r="I2394" s="47">
        <v>0.4</v>
      </c>
      <c r="J2394" s="47">
        <v>0.33</v>
      </c>
      <c r="K2394" s="179">
        <v>0.4</v>
      </c>
      <c r="L2394" s="58" t="s">
        <v>3043</v>
      </c>
      <c r="M2394" s="113" t="s">
        <v>1680</v>
      </c>
      <c r="N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</row>
    <row r="2395" spans="1:101" ht="11.85" customHeight="1" outlineLevel="2">
      <c r="A2395"/>
      <c r="B2395" s="13" t="str">
        <f t="shared" si="227"/>
        <v xml:space="preserve">        Клей Супер Монолит 40мл.</v>
      </c>
      <c r="C2395" s="32">
        <v>13</v>
      </c>
      <c r="D2395" s="12">
        <f t="shared" si="226"/>
        <v>0.78</v>
      </c>
      <c r="E2395" s="84">
        <f t="shared" si="226"/>
        <v>0.64800000000000002</v>
      </c>
      <c r="F2395" s="74" t="s">
        <v>63</v>
      </c>
      <c r="H2395" s="46" t="s">
        <v>1358</v>
      </c>
      <c r="I2395" s="47">
        <v>0.65</v>
      </c>
      <c r="J2395" s="47">
        <v>0.54</v>
      </c>
      <c r="K2395" s="179">
        <v>0.66</v>
      </c>
      <c r="L2395" s="58" t="s">
        <v>3043</v>
      </c>
      <c r="M2395" s="113" t="s">
        <v>1688</v>
      </c>
      <c r="N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</row>
    <row r="2396" spans="1:101" ht="11.85" customHeight="1" outlineLevel="2">
      <c r="A2396"/>
      <c r="B2396" s="13" t="str">
        <f t="shared" si="227"/>
        <v xml:space="preserve">        Клей Супер Цемент 40мл.</v>
      </c>
      <c r="C2396" s="32">
        <v>14</v>
      </c>
      <c r="D2396" s="12">
        <f t="shared" si="226"/>
        <v>0.72</v>
      </c>
      <c r="E2396" s="84">
        <f t="shared" si="226"/>
        <v>0.6</v>
      </c>
      <c r="F2396" s="74" t="s">
        <v>63</v>
      </c>
      <c r="H2396" s="46" t="s">
        <v>597</v>
      </c>
      <c r="I2396" s="47">
        <v>0.6</v>
      </c>
      <c r="J2396" s="47">
        <v>0.5</v>
      </c>
      <c r="K2396" s="179">
        <v>0.59</v>
      </c>
      <c r="L2396" s="58" t="s">
        <v>3043</v>
      </c>
      <c r="M2396" s="113" t="s">
        <v>1688</v>
      </c>
      <c r="N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</row>
    <row r="2397" spans="1:101" ht="11.85" customHeight="1" outlineLevel="2">
      <c r="A2397"/>
      <c r="B2397" s="13" t="str">
        <f t="shared" si="227"/>
        <v xml:space="preserve">        Клей универсальный 505 пласт.туба 6гр. [50]</v>
      </c>
      <c r="C2397" s="32">
        <v>505</v>
      </c>
      <c r="D2397" s="12">
        <f t="shared" si="226"/>
        <v>0.45599999999999996</v>
      </c>
      <c r="E2397" s="84">
        <f t="shared" si="226"/>
        <v>0.38400000000000001</v>
      </c>
      <c r="F2397" s="74" t="s">
        <v>63</v>
      </c>
      <c r="H2397" s="46" t="s">
        <v>3075</v>
      </c>
      <c r="I2397" s="47">
        <v>0.38</v>
      </c>
      <c r="J2397" s="47">
        <v>0.32</v>
      </c>
      <c r="K2397" s="179">
        <v>0.28999999999999998</v>
      </c>
      <c r="L2397" s="58" t="s">
        <v>3043</v>
      </c>
      <c r="M2397" s="113" t="s">
        <v>1680</v>
      </c>
      <c r="N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</row>
    <row r="2398" spans="1:101" ht="11.85" customHeight="1" outlineLevel="2">
      <c r="A2398"/>
      <c r="B2398" s="13" t="str">
        <f t="shared" si="227"/>
        <v xml:space="preserve">        Пистолет клеевой 15 Вт малый (в блистере)</v>
      </c>
      <c r="C2398" s="32">
        <v>15931</v>
      </c>
      <c r="D2398" s="12">
        <f t="shared" si="226"/>
        <v>11.04</v>
      </c>
      <c r="E2398" s="84">
        <f t="shared" si="226"/>
        <v>9.2039999999999988</v>
      </c>
      <c r="F2398" s="74" t="s">
        <v>63</v>
      </c>
      <c r="H2398" s="46" t="s">
        <v>4045</v>
      </c>
      <c r="I2398" s="47">
        <v>9.1999999999999993</v>
      </c>
      <c r="J2398" s="47">
        <v>7.67</v>
      </c>
      <c r="K2398" s="179">
        <v>9.11</v>
      </c>
      <c r="L2398" s="59" t="s">
        <v>3044</v>
      </c>
      <c r="M2398" s="113" t="s">
        <v>1417</v>
      </c>
      <c r="N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</row>
    <row r="2399" spans="1:101" ht="11.85" customHeight="1" outlineLevel="2">
      <c r="A2399"/>
      <c r="B2399" s="13" t="str">
        <f t="shared" si="227"/>
        <v xml:space="preserve">        Пистолет клеевой 40 Вт большой (в блистере)</v>
      </c>
      <c r="C2399" s="32">
        <v>15932</v>
      </c>
      <c r="D2399" s="12">
        <f t="shared" si="226"/>
        <v>15.335999999999999</v>
      </c>
      <c r="E2399" s="84">
        <f t="shared" si="226"/>
        <v>12.78</v>
      </c>
      <c r="F2399" s="74" t="s">
        <v>63</v>
      </c>
      <c r="H2399" s="46" t="s">
        <v>4046</v>
      </c>
      <c r="I2399" s="47">
        <v>12.78</v>
      </c>
      <c r="J2399" s="47">
        <v>10.65</v>
      </c>
      <c r="K2399" s="179">
        <v>12.65</v>
      </c>
      <c r="L2399" s="59" t="s">
        <v>3044</v>
      </c>
      <c r="M2399" s="113" t="s">
        <v>1417</v>
      </c>
      <c r="N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</row>
    <row r="2400" spans="1:101" ht="11.85" customHeight="1" outlineLevel="2">
      <c r="A2400"/>
      <c r="B2400" s="13" t="str">
        <f t="shared" si="227"/>
        <v xml:space="preserve">        Пистолет клеевой 60 Вт большой (в блистере)</v>
      </c>
      <c r="C2400" s="32">
        <v>15933</v>
      </c>
      <c r="D2400" s="12">
        <f t="shared" si="226"/>
        <v>16.331999999999997</v>
      </c>
      <c r="E2400" s="84">
        <f t="shared" si="226"/>
        <v>13.607999999999999</v>
      </c>
      <c r="F2400" s="74" t="s">
        <v>63</v>
      </c>
      <c r="H2400" s="46" t="s">
        <v>4047</v>
      </c>
      <c r="I2400" s="47">
        <v>13.61</v>
      </c>
      <c r="J2400" s="47">
        <v>11.34</v>
      </c>
      <c r="K2400" s="179">
        <v>12.25</v>
      </c>
      <c r="L2400" s="58" t="s">
        <v>3043</v>
      </c>
      <c r="M2400" s="113" t="s">
        <v>1417</v>
      </c>
      <c r="N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</row>
    <row r="2401" spans="1:101" ht="22.35" customHeight="1" outlineLevel="2">
      <c r="A2401"/>
      <c r="B2401" s="13" t="str">
        <f t="shared" si="227"/>
        <v xml:space="preserve">        Термоклей прозрачный D=11.2mm, L=300mm, 0,5кг (АРБАКОМ)</v>
      </c>
      <c r="C2401" s="31" t="s">
        <v>4049</v>
      </c>
      <c r="D2401" s="12">
        <f t="shared" si="226"/>
        <v>12.6</v>
      </c>
      <c r="E2401" s="84">
        <f t="shared" si="226"/>
        <v>10.5</v>
      </c>
      <c r="F2401" s="74" t="s">
        <v>63</v>
      </c>
      <c r="H2401" s="46" t="s">
        <v>4048</v>
      </c>
      <c r="I2401" s="47">
        <v>10.5</v>
      </c>
      <c r="J2401" s="47">
        <v>8.75</v>
      </c>
      <c r="K2401" s="179">
        <v>9.09</v>
      </c>
      <c r="L2401" s="59" t="s">
        <v>3044</v>
      </c>
      <c r="M2401" s="113"/>
      <c r="N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</row>
    <row r="2402" spans="1:101" ht="22.35" customHeight="1" outlineLevel="2">
      <c r="A2402"/>
      <c r="B2402" s="13" t="str">
        <f t="shared" si="227"/>
        <v xml:space="preserve">        Термоклей прозрачный D=7.2mm, L=200mm 0.5 кг APX-071</v>
      </c>
      <c r="C2402" s="31" t="s">
        <v>3013</v>
      </c>
      <c r="D2402" s="12">
        <f t="shared" si="226"/>
        <v>12.48</v>
      </c>
      <c r="E2402" s="84">
        <f t="shared" si="226"/>
        <v>10.404</v>
      </c>
      <c r="F2402" s="74" t="s">
        <v>70</v>
      </c>
      <c r="H2402" s="46" t="s">
        <v>3012</v>
      </c>
      <c r="I2402" s="47">
        <v>10.4</v>
      </c>
      <c r="J2402" s="47">
        <v>8.67</v>
      </c>
      <c r="K2402" s="179">
        <v>9.09</v>
      </c>
      <c r="L2402" s="58" t="s">
        <v>3043</v>
      </c>
      <c r="M2402" s="113" t="s">
        <v>1419</v>
      </c>
      <c r="N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</row>
    <row r="2403" spans="1:101" ht="22.35" customHeight="1" outlineLevel="2">
      <c r="A2403"/>
      <c r="B2403" s="13" t="str">
        <f t="shared" si="227"/>
        <v xml:space="preserve">        ЭФФЕКТОН-ГУБКА Д/УХ.ЗА ОБУВ.ИЗДЕЛ.ИЗ КОЖИ"МГНОВ/БЛЕСК"ЧЕРН., арт2303211</v>
      </c>
      <c r="C2403" s="32">
        <v>6021</v>
      </c>
      <c r="D2403" s="12">
        <f t="shared" si="226"/>
        <v>0.91199999999999992</v>
      </c>
      <c r="E2403" s="84">
        <f t="shared" si="226"/>
        <v>0.75600000000000001</v>
      </c>
      <c r="F2403" s="74" t="s">
        <v>63</v>
      </c>
      <c r="H2403" s="46" t="s">
        <v>3162</v>
      </c>
      <c r="I2403" s="47">
        <v>0.76</v>
      </c>
      <c r="J2403" s="47">
        <v>0.63</v>
      </c>
      <c r="K2403" s="179">
        <v>0.56999999999999995</v>
      </c>
      <c r="L2403" s="58" t="s">
        <v>3043</v>
      </c>
      <c r="M2403" s="113" t="s">
        <v>3257</v>
      </c>
      <c r="N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</row>
    <row r="2404" spans="1:101" ht="22.35" customHeight="1" outlineLevel="2">
      <c r="A2404"/>
      <c r="B2404" s="13" t="str">
        <f t="shared" si="227"/>
        <v xml:space="preserve">        ЭФФЕКТОН-ГУБКА Д/УХ.ЗА ОБУВ.ИЗДЕЛ.ИЗ КОЖИ"МГНОВЕН/БЛЕСК"Б/ЦВ, арт2122218</v>
      </c>
      <c r="C2404" s="32">
        <v>6022</v>
      </c>
      <c r="D2404" s="12">
        <f t="shared" si="226"/>
        <v>0.91199999999999992</v>
      </c>
      <c r="E2404" s="84">
        <f t="shared" si="226"/>
        <v>0.75600000000000001</v>
      </c>
      <c r="F2404" s="74" t="s">
        <v>63</v>
      </c>
      <c r="H2404" s="46" t="s">
        <v>3163</v>
      </c>
      <c r="I2404" s="47">
        <v>0.76</v>
      </c>
      <c r="J2404" s="47">
        <v>0.63</v>
      </c>
      <c r="K2404" s="179">
        <v>0.56999999999999995</v>
      </c>
      <c r="L2404" s="58" t="s">
        <v>3043</v>
      </c>
      <c r="M2404" s="113" t="s">
        <v>3257</v>
      </c>
      <c r="N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</row>
    <row r="2405" spans="1:101" ht="22.35" customHeight="1" outlineLevel="2">
      <c r="A2405"/>
      <c r="B2405" s="13" t="str">
        <f t="shared" si="227"/>
        <v xml:space="preserve">        ЭФФЕКТОН-МАКСИ крем д/обуви ЧЕРНЫЙ шайба 100мл, арт2116111</v>
      </c>
      <c r="C2405" s="32">
        <v>6001</v>
      </c>
      <c r="D2405" s="12">
        <f t="shared" si="226"/>
        <v>0.64800000000000002</v>
      </c>
      <c r="E2405" s="84">
        <f t="shared" si="226"/>
        <v>0.54</v>
      </c>
      <c r="F2405" s="74" t="s">
        <v>63</v>
      </c>
      <c r="H2405" s="46" t="s">
        <v>3164</v>
      </c>
      <c r="I2405" s="47">
        <v>0.54</v>
      </c>
      <c r="J2405" s="47">
        <v>0.45</v>
      </c>
      <c r="K2405" s="179">
        <v>0.42</v>
      </c>
      <c r="L2405" s="58" t="s">
        <v>3043</v>
      </c>
      <c r="M2405" s="113" t="s">
        <v>3258</v>
      </c>
      <c r="N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</row>
    <row r="2406" spans="1:101" ht="25.8" customHeight="1" outlineLevel="1">
      <c r="A2406"/>
      <c r="B2406" s="65" t="s">
        <v>2294</v>
      </c>
      <c r="C2406" s="66"/>
      <c r="D2406" s="66"/>
      <c r="E2406" s="66"/>
      <c r="F2406" s="66"/>
      <c r="G2406" s="66"/>
      <c r="H2406" s="114"/>
      <c r="I2406" s="114"/>
      <c r="J2406" s="114"/>
      <c r="K2406" s="66"/>
      <c r="L2406" s="66"/>
      <c r="M2406" s="66"/>
      <c r="N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</row>
    <row r="2407" spans="1:101" ht="22.35" customHeight="1" outlineLevel="2">
      <c r="A2407"/>
      <c r="B2407" s="13" t="str">
        <f t="shared" ref="B2407:B2410" si="228">HYPERLINK(CONCATENATE("http://belpult.by/site_search?search_term=",C2407),H2407)</f>
        <v xml:space="preserve">        Кронштейн настенный Trone С-2 под СВЧ (вылет 300мм-500мм, до 40 кг, белый)</v>
      </c>
      <c r="C2407" s="32">
        <v>5688</v>
      </c>
      <c r="D2407" s="12">
        <f t="shared" si="226"/>
        <v>26.16</v>
      </c>
      <c r="E2407" s="84">
        <f t="shared" si="226"/>
        <v>21.804000000000002</v>
      </c>
      <c r="F2407" s="74" t="s">
        <v>63</v>
      </c>
      <c r="H2407" s="46" t="s">
        <v>2295</v>
      </c>
      <c r="I2407" s="47">
        <v>21.8</v>
      </c>
      <c r="J2407" s="47">
        <v>18.170000000000002</v>
      </c>
      <c r="K2407" s="179">
        <v>21.58</v>
      </c>
      <c r="L2407" s="58" t="s">
        <v>3043</v>
      </c>
      <c r="M2407" s="113" t="s">
        <v>1417</v>
      </c>
      <c r="N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</row>
    <row r="2408" spans="1:101" ht="22.35" customHeight="1" outlineLevel="2">
      <c r="A2408"/>
      <c r="B2408" s="13" t="str">
        <f t="shared" si="228"/>
        <v xml:space="preserve">        Кронштейн настенный Trone С-2 под СВЧ (вылет 300мм-500мм, до 40 кг, серый)</v>
      </c>
      <c r="C2408" s="32">
        <v>5907</v>
      </c>
      <c r="D2408" s="12">
        <f t="shared" si="226"/>
        <v>26.16</v>
      </c>
      <c r="E2408" s="84">
        <f t="shared" si="226"/>
        <v>21.804000000000002</v>
      </c>
      <c r="F2408" s="74" t="s">
        <v>63</v>
      </c>
      <c r="H2408" s="46" t="s">
        <v>2296</v>
      </c>
      <c r="I2408" s="47">
        <v>21.8</v>
      </c>
      <c r="J2408" s="47">
        <v>18.170000000000002</v>
      </c>
      <c r="K2408" s="179">
        <v>21.58</v>
      </c>
      <c r="L2408" s="58" t="s">
        <v>3043</v>
      </c>
      <c r="M2408" s="113" t="s">
        <v>1417</v>
      </c>
      <c r="N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</row>
    <row r="2409" spans="1:101" ht="22.35" customHeight="1" outlineLevel="2">
      <c r="A2409"/>
      <c r="B2409" s="13" t="str">
        <f t="shared" si="228"/>
        <v xml:space="preserve">        Кронштейн настенный Trone С-2 под СВЧ (вылет 300мм-500мм, до 40 кг, черный)</v>
      </c>
      <c r="C2409" s="32">
        <v>7762</v>
      </c>
      <c r="D2409" s="12">
        <f t="shared" si="226"/>
        <v>26.16</v>
      </c>
      <c r="E2409" s="84">
        <f t="shared" si="226"/>
        <v>21.804000000000002</v>
      </c>
      <c r="F2409" s="74" t="s">
        <v>63</v>
      </c>
      <c r="H2409" s="46" t="s">
        <v>2297</v>
      </c>
      <c r="I2409" s="47">
        <v>21.8</v>
      </c>
      <c r="J2409" s="47">
        <v>18.170000000000002</v>
      </c>
      <c r="K2409" s="179">
        <v>21.58</v>
      </c>
      <c r="L2409" s="58" t="s">
        <v>3043</v>
      </c>
      <c r="M2409" s="113" t="s">
        <v>1417</v>
      </c>
      <c r="N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</row>
    <row r="2410" spans="1:101" ht="22.35" customHeight="1" outlineLevel="2">
      <c r="A2410"/>
      <c r="B2410" s="13" t="str">
        <f t="shared" si="228"/>
        <v xml:space="preserve">        Полка РЭМО WALL SHELF-S BAS-WL-001 (до 1,5кг, черная, коробка)</v>
      </c>
      <c r="C2410" s="32">
        <v>15069</v>
      </c>
      <c r="D2410" s="12">
        <f t="shared" si="226"/>
        <v>10.284000000000001</v>
      </c>
      <c r="E2410" s="84">
        <f t="shared" si="226"/>
        <v>8.5679999999999996</v>
      </c>
      <c r="F2410" s="74" t="s">
        <v>63</v>
      </c>
      <c r="H2410" s="46" t="s">
        <v>2756</v>
      </c>
      <c r="I2410" s="47">
        <v>8.57</v>
      </c>
      <c r="J2410" s="47">
        <v>7.14</v>
      </c>
      <c r="K2410" s="179">
        <v>8.49</v>
      </c>
      <c r="L2410" s="58" t="s">
        <v>3043</v>
      </c>
      <c r="M2410" s="113" t="s">
        <v>1418</v>
      </c>
      <c r="N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</row>
    <row r="2411" spans="1:101" ht="25.8" customHeight="1" outlineLevel="1">
      <c r="A2411"/>
      <c r="B2411" s="65" t="s">
        <v>1360</v>
      </c>
      <c r="C2411" s="66"/>
      <c r="D2411" s="66"/>
      <c r="E2411" s="66"/>
      <c r="F2411" s="66"/>
      <c r="G2411" s="66"/>
      <c r="H2411" s="114"/>
      <c r="I2411" s="114"/>
      <c r="J2411" s="114"/>
      <c r="K2411" s="66"/>
      <c r="L2411" s="66"/>
      <c r="M2411" s="66"/>
      <c r="N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</row>
    <row r="2412" spans="1:101" ht="22.35" customHeight="1" outlineLevel="2">
      <c r="A2412"/>
      <c r="B2412" s="13" t="str">
        <f t="shared" ref="B2412:B2415" si="229">HYPERLINK(CONCATENATE("http://belpult.by/site_search?search_term=",C2412),H2412)</f>
        <v xml:space="preserve">        Световая система Funray GST-119 "Калейдоскоп", 6 эффектов</v>
      </c>
      <c r="C2412" s="31" t="s">
        <v>1202</v>
      </c>
      <c r="D2412" s="12">
        <f t="shared" si="226"/>
        <v>49.608000000000004</v>
      </c>
      <c r="E2412" s="84">
        <f t="shared" si="226"/>
        <v>41.34</v>
      </c>
      <c r="F2412" s="74" t="s">
        <v>63</v>
      </c>
      <c r="H2412" s="46" t="s">
        <v>1361</v>
      </c>
      <c r="I2412" s="47">
        <v>41.34</v>
      </c>
      <c r="J2412" s="47">
        <v>34.450000000000003</v>
      </c>
      <c r="K2412" s="179">
        <v>45.47</v>
      </c>
      <c r="L2412" s="58" t="s">
        <v>3043</v>
      </c>
      <c r="M2412" s="113" t="s">
        <v>1419</v>
      </c>
      <c r="N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</row>
    <row r="2413" spans="1:101" ht="22.35" customHeight="1" outlineLevel="2">
      <c r="A2413"/>
      <c r="B2413" s="13" t="str">
        <f t="shared" si="229"/>
        <v xml:space="preserve">        Светодиодная система В52 "COSMOSTAR-6" "ЗАГАДКА", цоколь Е27, d6 см</v>
      </c>
      <c r="C2413" s="31" t="s">
        <v>1203</v>
      </c>
      <c r="D2413" s="12">
        <f t="shared" si="226"/>
        <v>7.8479999999999999</v>
      </c>
      <c r="E2413" s="84">
        <f t="shared" si="226"/>
        <v>6.54</v>
      </c>
      <c r="F2413" s="74" t="s">
        <v>63</v>
      </c>
      <c r="H2413" s="46" t="s">
        <v>1362</v>
      </c>
      <c r="I2413" s="47">
        <v>6.54</v>
      </c>
      <c r="J2413" s="47">
        <v>5.45</v>
      </c>
      <c r="K2413" s="179">
        <v>7.19</v>
      </c>
      <c r="L2413" s="58" t="s">
        <v>3043</v>
      </c>
      <c r="M2413" s="113" t="s">
        <v>1419</v>
      </c>
      <c r="N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</row>
    <row r="2414" spans="1:101" ht="22.35" customHeight="1" outlineLevel="2">
      <c r="A2414"/>
      <c r="B2414" s="13" t="str">
        <f t="shared" si="229"/>
        <v xml:space="preserve">        Светодиодная система В52 "COSMOSTAR-6" "ФАНТАЗИЯ", цоколь Е27, d6 см (17510)</v>
      </c>
      <c r="C2414" s="31" t="s">
        <v>1204</v>
      </c>
      <c r="D2414" s="12">
        <f t="shared" si="226"/>
        <v>7.8479999999999999</v>
      </c>
      <c r="E2414" s="84">
        <f t="shared" si="226"/>
        <v>6.54</v>
      </c>
      <c r="F2414" s="74" t="s">
        <v>63</v>
      </c>
      <c r="H2414" s="46" t="s">
        <v>1363</v>
      </c>
      <c r="I2414" s="47">
        <v>6.54</v>
      </c>
      <c r="J2414" s="47">
        <v>5.45</v>
      </c>
      <c r="K2414" s="179">
        <v>7.19</v>
      </c>
      <c r="L2414" s="58" t="s">
        <v>3043</v>
      </c>
      <c r="M2414" s="113" t="s">
        <v>1419</v>
      </c>
      <c r="N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</row>
    <row r="2415" spans="1:101" ht="22.35" customHeight="1" outlineLevel="2">
      <c r="A2415"/>
      <c r="B2415" s="13" t="str">
        <f t="shared" si="229"/>
        <v xml:space="preserve">        Светодиодная система В52 "COSMOSTAR-6" "ФАНТАЗИЯ", цоколь Е27, d8 см</v>
      </c>
      <c r="C2415" s="31" t="s">
        <v>1205</v>
      </c>
      <c r="D2415" s="12">
        <f t="shared" si="226"/>
        <v>9.1319999999999997</v>
      </c>
      <c r="E2415" s="84">
        <f t="shared" si="226"/>
        <v>7.6079999999999997</v>
      </c>
      <c r="F2415" s="74" t="s">
        <v>63</v>
      </c>
      <c r="H2415" s="46" t="s">
        <v>1364</v>
      </c>
      <c r="I2415" s="47">
        <v>7.61</v>
      </c>
      <c r="J2415" s="47">
        <v>6.34</v>
      </c>
      <c r="K2415" s="179">
        <v>8.3800000000000008</v>
      </c>
      <c r="L2415" s="58" t="s">
        <v>3043</v>
      </c>
      <c r="M2415" s="113" t="s">
        <v>1419</v>
      </c>
      <c r="N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</row>
    <row r="2416" spans="1:101" ht="25.8" customHeight="1" outlineLevel="1">
      <c r="A2416"/>
      <c r="B2416" s="65" t="s">
        <v>4351</v>
      </c>
      <c r="C2416" s="66"/>
      <c r="D2416" s="66"/>
      <c r="E2416" s="66"/>
      <c r="F2416" s="66"/>
      <c r="G2416" s="66"/>
      <c r="H2416" s="114"/>
      <c r="I2416" s="114"/>
      <c r="J2416" s="114"/>
      <c r="K2416" s="66"/>
      <c r="L2416" s="66"/>
      <c r="M2416" s="66"/>
      <c r="N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</row>
    <row r="2417" spans="1:101" ht="22.35" customHeight="1" outlineLevel="2">
      <c r="A2417"/>
      <c r="B2417" s="13" t="str">
        <f t="shared" ref="B2417:B2441" si="230">HYPERLINK(CONCATENATE("http://belpult.by/site_search?search_term=",C2417),H2417)</f>
        <v xml:space="preserve">        Брандспойт универсальный телескопический 1,0м (650-970мм)</v>
      </c>
      <c r="C2417" s="31" t="s">
        <v>4353</v>
      </c>
      <c r="D2417" s="12">
        <f t="shared" si="226"/>
        <v>12.011999999999999</v>
      </c>
      <c r="E2417" s="84">
        <f t="shared" si="226"/>
        <v>12.011999999999999</v>
      </c>
      <c r="F2417" s="74" t="s">
        <v>63</v>
      </c>
      <c r="H2417" s="46" t="s">
        <v>4352</v>
      </c>
      <c r="I2417" s="179">
        <v>10.01</v>
      </c>
      <c r="J2417" s="179">
        <v>10.01</v>
      </c>
      <c r="K2417" s="179">
        <v>10.01</v>
      </c>
      <c r="L2417" s="58" t="s">
        <v>3043</v>
      </c>
      <c r="M2417" s="113" t="s">
        <v>1427</v>
      </c>
      <c r="N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</row>
    <row r="2418" spans="1:101" ht="11.85" customHeight="1" outlineLevel="2">
      <c r="A2418"/>
      <c r="B2418" s="13" t="str">
        <f t="shared" si="230"/>
        <v xml:space="preserve">        Брандспойт универсальный телескопический 2,2м</v>
      </c>
      <c r="C2418" s="31" t="s">
        <v>4355</v>
      </c>
      <c r="D2418" s="12">
        <f t="shared" si="226"/>
        <v>13.811999999999999</v>
      </c>
      <c r="E2418" s="84">
        <f t="shared" si="226"/>
        <v>13.811999999999999</v>
      </c>
      <c r="F2418" s="74" t="s">
        <v>63</v>
      </c>
      <c r="H2418" s="46" t="s">
        <v>4354</v>
      </c>
      <c r="I2418" s="179">
        <v>11.51</v>
      </c>
      <c r="J2418" s="179">
        <v>11.51</v>
      </c>
      <c r="K2418" s="179">
        <v>11.51</v>
      </c>
      <c r="L2418" s="58" t="s">
        <v>3043</v>
      </c>
      <c r="M2418" s="113" t="s">
        <v>1427</v>
      </c>
      <c r="N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</row>
    <row r="2419" spans="1:101" ht="11.85" customHeight="1" outlineLevel="2">
      <c r="A2419"/>
      <c r="B2419" s="13" t="str">
        <f t="shared" si="230"/>
        <v xml:space="preserve">        Брандспойт универсальный телескопический 3м</v>
      </c>
      <c r="C2419" s="31" t="s">
        <v>4357</v>
      </c>
      <c r="D2419" s="12">
        <f t="shared" si="226"/>
        <v>16.788</v>
      </c>
      <c r="E2419" s="84">
        <f t="shared" si="226"/>
        <v>16.788</v>
      </c>
      <c r="F2419" s="74" t="s">
        <v>63</v>
      </c>
      <c r="H2419" s="46" t="s">
        <v>4356</v>
      </c>
      <c r="I2419" s="179">
        <v>13.99</v>
      </c>
      <c r="J2419" s="179">
        <v>13.99</v>
      </c>
      <c r="K2419" s="179">
        <v>13.99</v>
      </c>
      <c r="L2419" s="58" t="s">
        <v>3043</v>
      </c>
      <c r="M2419" s="113" t="s">
        <v>1427</v>
      </c>
      <c r="N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</row>
    <row r="2420" spans="1:101" ht="11.85" customHeight="1" outlineLevel="2">
      <c r="A2420"/>
      <c r="B2420" s="13" t="str">
        <f t="shared" si="230"/>
        <v xml:space="preserve">        Комплект ДУГ для парника 2м (1упак=6шт)</v>
      </c>
      <c r="C2420" s="31" t="s">
        <v>4359</v>
      </c>
      <c r="D2420" s="12">
        <f t="shared" si="226"/>
        <v>7.2119999999999997</v>
      </c>
      <c r="E2420" s="84">
        <f t="shared" si="226"/>
        <v>7.2119999999999997</v>
      </c>
      <c r="F2420" s="74" t="s">
        <v>63</v>
      </c>
      <c r="H2420" s="46" t="s">
        <v>4358</v>
      </c>
      <c r="I2420" s="179">
        <v>6.01</v>
      </c>
      <c r="J2420" s="179">
        <v>6.01</v>
      </c>
      <c r="K2420" s="179">
        <v>6.01</v>
      </c>
      <c r="L2420" s="58" t="s">
        <v>3043</v>
      </c>
      <c r="M2420" s="113" t="s">
        <v>1427</v>
      </c>
      <c r="N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</row>
    <row r="2421" spans="1:101" ht="11.85" customHeight="1" outlineLevel="2">
      <c r="A2421"/>
      <c r="B2421" s="13" t="str">
        <f t="shared" si="230"/>
        <v xml:space="preserve">        Комплект ДУГ для парника 3м (1упак=6шт)</v>
      </c>
      <c r="C2421" s="31" t="s">
        <v>4361</v>
      </c>
      <c r="D2421" s="12">
        <f t="shared" si="226"/>
        <v>10.931999999999999</v>
      </c>
      <c r="E2421" s="84">
        <f t="shared" si="226"/>
        <v>10.931999999999999</v>
      </c>
      <c r="F2421" s="74" t="s">
        <v>63</v>
      </c>
      <c r="H2421" s="46" t="s">
        <v>4360</v>
      </c>
      <c r="I2421" s="179">
        <v>9.11</v>
      </c>
      <c r="J2421" s="179">
        <v>9.11</v>
      </c>
      <c r="K2421" s="179">
        <v>9.11</v>
      </c>
      <c r="L2421" s="58" t="s">
        <v>3043</v>
      </c>
      <c r="M2421" s="113" t="s">
        <v>1427</v>
      </c>
      <c r="N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</row>
    <row r="2422" spans="1:101" ht="22.35" customHeight="1" outlineLevel="2">
      <c r="A2422"/>
      <c r="B2422" s="13" t="str">
        <f t="shared" si="230"/>
        <v xml:space="preserve">        Опрыскиватель ЖУК классик 1,0л двухходовой (ОГД-30) </v>
      </c>
      <c r="C2422" s="31" t="s">
        <v>4363</v>
      </c>
      <c r="D2422" s="12">
        <f t="shared" si="226"/>
        <v>6.2280000000000006</v>
      </c>
      <c r="E2422" s="84">
        <f t="shared" si="226"/>
        <v>6.2280000000000006</v>
      </c>
      <c r="F2422" s="74" t="s">
        <v>63</v>
      </c>
      <c r="H2422" s="46" t="s">
        <v>4362</v>
      </c>
      <c r="I2422" s="179">
        <v>5.19</v>
      </c>
      <c r="J2422" s="179">
        <v>5.19</v>
      </c>
      <c r="K2422" s="179">
        <v>5.19</v>
      </c>
      <c r="L2422" s="58" t="s">
        <v>3043</v>
      </c>
      <c r="M2422" s="113" t="s">
        <v>4364</v>
      </c>
      <c r="N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</row>
    <row r="2423" spans="1:101" ht="11.85" customHeight="1" outlineLevel="2">
      <c r="A2423"/>
      <c r="B2423" s="13" t="str">
        <f t="shared" si="230"/>
        <v xml:space="preserve">        Опрыскиватель ЖУК классик 1,5л (ОП-205м 15) </v>
      </c>
      <c r="C2423" s="31" t="s">
        <v>4366</v>
      </c>
      <c r="D2423" s="12">
        <f t="shared" si="226"/>
        <v>10.188000000000001</v>
      </c>
      <c r="E2423" s="84">
        <f t="shared" si="226"/>
        <v>10.188000000000001</v>
      </c>
      <c r="F2423" s="74" t="s">
        <v>63</v>
      </c>
      <c r="H2423" s="46" t="s">
        <v>4365</v>
      </c>
      <c r="I2423" s="179">
        <v>8.49</v>
      </c>
      <c r="J2423" s="179">
        <v>8.49</v>
      </c>
      <c r="K2423" s="179">
        <v>8.49</v>
      </c>
      <c r="L2423" s="58" t="s">
        <v>3043</v>
      </c>
      <c r="M2423" s="113" t="s">
        <v>4367</v>
      </c>
      <c r="N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</row>
    <row r="2424" spans="1:101" ht="11.85" customHeight="1" outlineLevel="2">
      <c r="A2424"/>
      <c r="B2424" s="13" t="str">
        <f t="shared" si="230"/>
        <v xml:space="preserve">        Опрыскиватель ЖУК классик 12,0л (ОГ-112)</v>
      </c>
      <c r="C2424" s="31" t="s">
        <v>4369</v>
      </c>
      <c r="D2424" s="12">
        <f t="shared" si="226"/>
        <v>43.271999999999998</v>
      </c>
      <c r="E2424" s="84">
        <f t="shared" si="226"/>
        <v>43.271999999999998</v>
      </c>
      <c r="F2424" s="74" t="s">
        <v>63</v>
      </c>
      <c r="H2424" s="46" t="s">
        <v>4368</v>
      </c>
      <c r="I2424" s="179">
        <v>36.06</v>
      </c>
      <c r="J2424" s="179">
        <v>36.06</v>
      </c>
      <c r="K2424" s="179">
        <v>36.06</v>
      </c>
      <c r="L2424" s="58" t="s">
        <v>3043</v>
      </c>
      <c r="M2424" s="113" t="s">
        <v>4370</v>
      </c>
      <c r="N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</row>
    <row r="2425" spans="1:101" ht="11.85" customHeight="1" outlineLevel="2">
      <c r="A2425"/>
      <c r="B2425" s="13" t="str">
        <f t="shared" si="230"/>
        <v xml:space="preserve">        Опрыскиватель ЖУК классик 2,5л (ОП-205м 15)</v>
      </c>
      <c r="C2425" s="31" t="s">
        <v>4372</v>
      </c>
      <c r="D2425" s="12">
        <f t="shared" si="226"/>
        <v>11.4</v>
      </c>
      <c r="E2425" s="84">
        <f t="shared" si="226"/>
        <v>11.4</v>
      </c>
      <c r="F2425" s="74" t="s">
        <v>63</v>
      </c>
      <c r="H2425" s="46" t="s">
        <v>4371</v>
      </c>
      <c r="I2425" s="179">
        <v>9.5</v>
      </c>
      <c r="J2425" s="179">
        <v>9.5</v>
      </c>
      <c r="K2425" s="179">
        <v>9.5</v>
      </c>
      <c r="L2425" s="58" t="s">
        <v>3043</v>
      </c>
      <c r="M2425" s="113" t="s">
        <v>1418</v>
      </c>
      <c r="N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</row>
    <row r="2426" spans="1:101" ht="11.85" customHeight="1" outlineLevel="2">
      <c r="A2426"/>
      <c r="B2426" s="13" t="str">
        <f t="shared" si="230"/>
        <v xml:space="preserve">        Опрыскиватель ЖУК классик 6,0л (ОП-209)</v>
      </c>
      <c r="C2426" s="31" t="s">
        <v>4374</v>
      </c>
      <c r="D2426" s="12">
        <f t="shared" si="226"/>
        <v>31.92</v>
      </c>
      <c r="E2426" s="84">
        <f t="shared" si="226"/>
        <v>31.92</v>
      </c>
      <c r="F2426" s="74" t="s">
        <v>63</v>
      </c>
      <c r="H2426" s="46" t="s">
        <v>4373</v>
      </c>
      <c r="I2426" s="179">
        <v>26.6</v>
      </c>
      <c r="J2426" s="179">
        <v>26.6</v>
      </c>
      <c r="K2426" s="179">
        <v>26.6</v>
      </c>
      <c r="L2426" s="58" t="s">
        <v>3043</v>
      </c>
      <c r="M2426" s="113" t="s">
        <v>4375</v>
      </c>
      <c r="N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</row>
    <row r="2427" spans="1:101" ht="11.85" customHeight="1" outlineLevel="2">
      <c r="A2427"/>
      <c r="B2427" s="13" t="str">
        <f t="shared" si="230"/>
        <v xml:space="preserve">        Опрыскиватель ЖУК классик 8,0л (ОП-207)</v>
      </c>
      <c r="C2427" s="31" t="s">
        <v>4377</v>
      </c>
      <c r="D2427" s="12">
        <f t="shared" si="226"/>
        <v>36.012</v>
      </c>
      <c r="E2427" s="84">
        <f t="shared" si="226"/>
        <v>36.012</v>
      </c>
      <c r="F2427" s="74" t="s">
        <v>63</v>
      </c>
      <c r="H2427" s="46" t="s">
        <v>4376</v>
      </c>
      <c r="I2427" s="179">
        <v>30.01</v>
      </c>
      <c r="J2427" s="179">
        <v>30.01</v>
      </c>
      <c r="K2427" s="179">
        <v>30.01</v>
      </c>
      <c r="L2427" s="58" t="s">
        <v>3043</v>
      </c>
      <c r="M2427" s="113" t="s">
        <v>1418</v>
      </c>
      <c r="N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</row>
    <row r="2428" spans="1:101" ht="11.85" customHeight="1" outlineLevel="2">
      <c r="A2428"/>
      <c r="B2428" s="13" t="str">
        <f t="shared" si="230"/>
        <v xml:space="preserve">        Опрыскиватель ЖУК оптима 5,0л (ОП-220)</v>
      </c>
      <c r="C2428" s="31" t="s">
        <v>4379</v>
      </c>
      <c r="D2428" s="12">
        <f t="shared" si="226"/>
        <v>23.52</v>
      </c>
      <c r="E2428" s="84">
        <f t="shared" si="226"/>
        <v>23.52</v>
      </c>
      <c r="F2428" s="74" t="s">
        <v>63</v>
      </c>
      <c r="H2428" s="46" t="s">
        <v>4378</v>
      </c>
      <c r="I2428" s="179">
        <v>19.600000000000001</v>
      </c>
      <c r="J2428" s="179">
        <v>19.600000000000001</v>
      </c>
      <c r="K2428" s="179">
        <v>19.600000000000001</v>
      </c>
      <c r="L2428" s="58" t="s">
        <v>3043</v>
      </c>
      <c r="M2428" s="113" t="s">
        <v>1465</v>
      </c>
      <c r="N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</row>
    <row r="2429" spans="1:101" ht="11.85" customHeight="1" outlineLevel="2">
      <c r="A2429"/>
      <c r="B2429" s="13" t="str">
        <f t="shared" si="230"/>
        <v xml:space="preserve">        Опрыскиватель ЗЕЛЕНЫЙ САД  8,0л </v>
      </c>
      <c r="C2429" s="31" t="s">
        <v>4381</v>
      </c>
      <c r="D2429" s="12">
        <f t="shared" si="226"/>
        <v>22.812000000000001</v>
      </c>
      <c r="E2429" s="84">
        <f t="shared" si="226"/>
        <v>22.812000000000001</v>
      </c>
      <c r="F2429" s="74" t="s">
        <v>63</v>
      </c>
      <c r="H2429" s="46" t="s">
        <v>4380</v>
      </c>
      <c r="I2429" s="179">
        <v>19.010000000000002</v>
      </c>
      <c r="J2429" s="179">
        <v>19.010000000000002</v>
      </c>
      <c r="K2429" s="179">
        <v>19.010000000000002</v>
      </c>
      <c r="L2429" s="58" t="s">
        <v>3043</v>
      </c>
      <c r="M2429" s="113" t="s">
        <v>4375</v>
      </c>
      <c r="N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</row>
    <row r="2430" spans="1:101" ht="11.85" customHeight="1" outlineLevel="2">
      <c r="A2430"/>
      <c r="B2430" s="13" t="str">
        <f t="shared" si="230"/>
        <v xml:space="preserve">        Опрыскиватель ЗЕЛЕНЫЙ САД 5,0л </v>
      </c>
      <c r="C2430" s="31" t="s">
        <v>4383</v>
      </c>
      <c r="D2430" s="12">
        <f t="shared" si="226"/>
        <v>21.36</v>
      </c>
      <c r="E2430" s="84">
        <f t="shared" si="226"/>
        <v>21.36</v>
      </c>
      <c r="F2430" s="74" t="s">
        <v>63</v>
      </c>
      <c r="H2430" s="46" t="s">
        <v>4382</v>
      </c>
      <c r="I2430" s="179">
        <v>17.8</v>
      </c>
      <c r="J2430" s="179">
        <v>17.8</v>
      </c>
      <c r="K2430" s="179">
        <v>17.8</v>
      </c>
      <c r="L2430" s="58" t="s">
        <v>3043</v>
      </c>
      <c r="M2430" s="113" t="s">
        <v>4375</v>
      </c>
      <c r="N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</row>
    <row r="2431" spans="1:101" ht="11.85" customHeight="1" outlineLevel="2">
      <c r="A2431"/>
      <c r="B2431" s="13" t="str">
        <f t="shared" si="230"/>
        <v xml:space="preserve">        Парник садовник 4м</v>
      </c>
      <c r="C2431" s="31" t="s">
        <v>4385</v>
      </c>
      <c r="D2431" s="12">
        <f t="shared" si="226"/>
        <v>15.6</v>
      </c>
      <c r="E2431" s="84">
        <f t="shared" si="226"/>
        <v>15.6</v>
      </c>
      <c r="F2431" s="74" t="s">
        <v>63</v>
      </c>
      <c r="H2431" s="46" t="s">
        <v>4384</v>
      </c>
      <c r="I2431" s="179">
        <v>13</v>
      </c>
      <c r="J2431" s="179">
        <v>13</v>
      </c>
      <c r="K2431" s="179">
        <v>13</v>
      </c>
      <c r="L2431" s="58" t="s">
        <v>3043</v>
      </c>
      <c r="M2431" s="113" t="s">
        <v>1427</v>
      </c>
      <c r="N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</row>
    <row r="2432" spans="1:101" ht="11.85" customHeight="1" outlineLevel="2">
      <c r="A2432"/>
      <c r="B2432" s="13" t="str">
        <f t="shared" si="230"/>
        <v xml:space="preserve">        Парник садовник 6м</v>
      </c>
      <c r="C2432" s="31" t="s">
        <v>4387</v>
      </c>
      <c r="D2432" s="12">
        <f t="shared" si="226"/>
        <v>21.599999999999998</v>
      </c>
      <c r="E2432" s="84">
        <f t="shared" si="226"/>
        <v>21.599999999999998</v>
      </c>
      <c r="F2432" s="74" t="s">
        <v>63</v>
      </c>
      <c r="H2432" s="46" t="s">
        <v>4386</v>
      </c>
      <c r="I2432" s="179">
        <v>18</v>
      </c>
      <c r="J2432" s="179">
        <v>18</v>
      </c>
      <c r="K2432" s="179">
        <v>18</v>
      </c>
      <c r="L2432" s="58" t="s">
        <v>3043</v>
      </c>
      <c r="M2432" s="113" t="s">
        <v>1427</v>
      </c>
      <c r="N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</row>
    <row r="2433" spans="1:101" ht="11.85" customHeight="1" outlineLevel="2">
      <c r="A2433"/>
      <c r="B2433" s="13" t="str">
        <f t="shared" si="230"/>
        <v xml:space="preserve">        Парник садовник 8м</v>
      </c>
      <c r="C2433" s="31" t="s">
        <v>4389</v>
      </c>
      <c r="D2433" s="12">
        <f t="shared" ref="D2433:E2461" si="231">PRODUCT(I2433,1.2)</f>
        <v>25.212</v>
      </c>
      <c r="E2433" s="84">
        <f t="shared" si="231"/>
        <v>25.212</v>
      </c>
      <c r="F2433" s="74" t="s">
        <v>63</v>
      </c>
      <c r="H2433" s="46" t="s">
        <v>4388</v>
      </c>
      <c r="I2433" s="179">
        <v>21.01</v>
      </c>
      <c r="J2433" s="179">
        <v>21.01</v>
      </c>
      <c r="K2433" s="179">
        <v>21.01</v>
      </c>
      <c r="L2433" s="58" t="s">
        <v>3043</v>
      </c>
      <c r="M2433" s="113" t="s">
        <v>1427</v>
      </c>
      <c r="N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</row>
    <row r="2434" spans="1:101" ht="11.85" customHeight="1" outlineLevel="2">
      <c r="A2434"/>
      <c r="B2434" s="13" t="str">
        <f t="shared" si="230"/>
        <v xml:space="preserve">        Перемычки для дуг парника </v>
      </c>
      <c r="C2434" s="32">
        <v>41627</v>
      </c>
      <c r="D2434" s="12">
        <f t="shared" si="231"/>
        <v>15.18</v>
      </c>
      <c r="E2434" s="84">
        <f t="shared" si="231"/>
        <v>15.18</v>
      </c>
      <c r="F2434" s="74" t="s">
        <v>63</v>
      </c>
      <c r="H2434" s="46" t="s">
        <v>4390</v>
      </c>
      <c r="I2434" s="179">
        <v>12.65</v>
      </c>
      <c r="J2434" s="179">
        <v>12.65</v>
      </c>
      <c r="K2434" s="179">
        <v>12.65</v>
      </c>
      <c r="L2434" s="58" t="s">
        <v>3043</v>
      </c>
      <c r="M2434" s="113" t="s">
        <v>1419</v>
      </c>
      <c r="N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</row>
    <row r="2435" spans="1:101" ht="22.35" customHeight="1" outlineLevel="2">
      <c r="A2435"/>
      <c r="B2435" s="13" t="str">
        <f t="shared" si="230"/>
        <v xml:space="preserve">        Ремкомплект №1 (для опрыскивателей ОП-270,ОП-209)</v>
      </c>
      <c r="C2435" s="31" t="s">
        <v>4392</v>
      </c>
      <c r="D2435" s="12">
        <f t="shared" si="231"/>
        <v>3.5880000000000001</v>
      </c>
      <c r="E2435" s="84">
        <f t="shared" si="231"/>
        <v>3.5880000000000001</v>
      </c>
      <c r="F2435" s="74" t="s">
        <v>63</v>
      </c>
      <c r="H2435" s="46" t="s">
        <v>4391</v>
      </c>
      <c r="I2435" s="179">
        <v>2.99</v>
      </c>
      <c r="J2435" s="179">
        <v>2.99</v>
      </c>
      <c r="K2435" s="179">
        <v>2.99</v>
      </c>
      <c r="L2435" s="58" t="s">
        <v>3043</v>
      </c>
      <c r="M2435" s="113" t="s">
        <v>1433</v>
      </c>
      <c r="N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</row>
    <row r="2436" spans="1:101" ht="22.35" customHeight="1" outlineLevel="2">
      <c r="A2436"/>
      <c r="B2436" s="13" t="str">
        <f t="shared" si="230"/>
        <v xml:space="preserve">        Ремкомплект №2 (для опрыскивателей ОГ-112, ОГ-111)</v>
      </c>
      <c r="C2436" s="31" t="s">
        <v>4394</v>
      </c>
      <c r="D2436" s="12">
        <f t="shared" si="231"/>
        <v>3.5880000000000001</v>
      </c>
      <c r="E2436" s="84">
        <f t="shared" si="231"/>
        <v>3.5880000000000001</v>
      </c>
      <c r="F2436" s="74" t="s">
        <v>63</v>
      </c>
      <c r="H2436" s="46" t="s">
        <v>4393</v>
      </c>
      <c r="I2436" s="179">
        <v>2.99</v>
      </c>
      <c r="J2436" s="179">
        <v>2.99</v>
      </c>
      <c r="K2436" s="179">
        <v>2.99</v>
      </c>
      <c r="L2436" s="58" t="s">
        <v>3043</v>
      </c>
      <c r="M2436" s="113" t="s">
        <v>1433</v>
      </c>
      <c r="N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</row>
    <row r="2437" spans="1:101" ht="11.85" customHeight="1" outlineLevel="2">
      <c r="A2437"/>
      <c r="B2437" s="13" t="str">
        <f t="shared" si="230"/>
        <v xml:space="preserve">        Ремкомплект №3 (для брандспойтов)</v>
      </c>
      <c r="C2437" s="31" t="s">
        <v>4396</v>
      </c>
      <c r="D2437" s="12">
        <f t="shared" si="231"/>
        <v>3.5880000000000001</v>
      </c>
      <c r="E2437" s="84">
        <f t="shared" si="231"/>
        <v>3.5880000000000001</v>
      </c>
      <c r="F2437" s="74" t="s">
        <v>63</v>
      </c>
      <c r="H2437" s="46" t="s">
        <v>4395</v>
      </c>
      <c r="I2437" s="179">
        <v>2.99</v>
      </c>
      <c r="J2437" s="179">
        <v>2.99</v>
      </c>
      <c r="K2437" s="179">
        <v>2.99</v>
      </c>
      <c r="L2437" s="58" t="s">
        <v>3043</v>
      </c>
      <c r="M2437" s="113" t="s">
        <v>1433</v>
      </c>
      <c r="N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</row>
    <row r="2438" spans="1:101" ht="11.85" customHeight="1" outlineLevel="2">
      <c r="A2438"/>
      <c r="B2438" s="13" t="str">
        <f t="shared" si="230"/>
        <v xml:space="preserve">        Ремкомплект №4 (для опрыскивателей ОП-220)</v>
      </c>
      <c r="C2438" s="31" t="s">
        <v>4398</v>
      </c>
      <c r="D2438" s="12">
        <f t="shared" si="231"/>
        <v>4.8</v>
      </c>
      <c r="E2438" s="84">
        <f t="shared" si="231"/>
        <v>4.8</v>
      </c>
      <c r="F2438" s="74" t="s">
        <v>63</v>
      </c>
      <c r="H2438" s="46" t="s">
        <v>4397</v>
      </c>
      <c r="I2438" s="179">
        <v>4</v>
      </c>
      <c r="J2438" s="179">
        <v>4</v>
      </c>
      <c r="K2438" s="179">
        <v>4</v>
      </c>
      <c r="L2438" s="58" t="s">
        <v>3043</v>
      </c>
      <c r="M2438" s="113" t="s">
        <v>1433</v>
      </c>
      <c r="N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</row>
    <row r="2439" spans="1:101" ht="22.35" customHeight="1" outlineLevel="2">
      <c r="A2439"/>
      <c r="B2439" s="13" t="str">
        <f t="shared" si="230"/>
        <v xml:space="preserve">        Ремкомплект №5 (для опрыскивателей ОП-205, ОП-230, ОП-270)</v>
      </c>
      <c r="C2439" s="31" t="s">
        <v>4540</v>
      </c>
      <c r="D2439" s="12">
        <f t="shared" si="231"/>
        <v>44.879999999999995</v>
      </c>
      <c r="E2439" s="84">
        <f t="shared" si="231"/>
        <v>44.879999999999995</v>
      </c>
      <c r="F2439" s="74" t="s">
        <v>63</v>
      </c>
      <c r="H2439" s="46" t="s">
        <v>4539</v>
      </c>
      <c r="I2439" s="179">
        <v>37.4</v>
      </c>
      <c r="J2439" s="179">
        <v>37.4</v>
      </c>
      <c r="K2439" s="179">
        <v>37.4</v>
      </c>
      <c r="L2439" s="58" t="s">
        <v>3043</v>
      </c>
      <c r="M2439" s="113" t="s">
        <v>1433</v>
      </c>
      <c r="N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</row>
    <row r="2440" spans="1:101" ht="11.85" customHeight="1" outlineLevel="2">
      <c r="A2440"/>
      <c r="B2440" s="13" t="str">
        <f t="shared" si="230"/>
        <v xml:space="preserve">        Укрывочный материал для парника (прошитый) 4м</v>
      </c>
      <c r="C2440" s="31" t="s">
        <v>4400</v>
      </c>
      <c r="D2440" s="12">
        <f t="shared" si="231"/>
        <v>8.4</v>
      </c>
      <c r="E2440" s="84">
        <f t="shared" si="231"/>
        <v>8.4</v>
      </c>
      <c r="F2440" s="74" t="s">
        <v>63</v>
      </c>
      <c r="H2440" s="46" t="s">
        <v>4399</v>
      </c>
      <c r="I2440" s="179">
        <v>7</v>
      </c>
      <c r="J2440" s="179">
        <v>7</v>
      </c>
      <c r="K2440" s="179">
        <v>7</v>
      </c>
      <c r="L2440" s="58" t="s">
        <v>3043</v>
      </c>
      <c r="M2440" s="113" t="s">
        <v>1427</v>
      </c>
      <c r="N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</row>
    <row r="2441" spans="1:101" ht="11.85" customHeight="1" outlineLevel="2">
      <c r="A2441"/>
      <c r="B2441" s="13" t="str">
        <f t="shared" si="230"/>
        <v xml:space="preserve">        Укрывочный материал для парника (прошитый) 6м</v>
      </c>
      <c r="C2441" s="31" t="s">
        <v>4402</v>
      </c>
      <c r="D2441" s="12">
        <f t="shared" si="231"/>
        <v>9.1079999999999988</v>
      </c>
      <c r="E2441" s="84">
        <f t="shared" si="231"/>
        <v>9.1079999999999988</v>
      </c>
      <c r="F2441" s="74" t="s">
        <v>63</v>
      </c>
      <c r="H2441" s="46" t="s">
        <v>4401</v>
      </c>
      <c r="I2441" s="179">
        <v>7.59</v>
      </c>
      <c r="J2441" s="179">
        <v>7.59</v>
      </c>
      <c r="K2441" s="179">
        <v>7.59</v>
      </c>
      <c r="L2441" s="58" t="s">
        <v>3043</v>
      </c>
      <c r="M2441" s="113" t="s">
        <v>1427</v>
      </c>
      <c r="N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</row>
    <row r="2442" spans="1:101" ht="25.8" customHeight="1" outlineLevel="1">
      <c r="A2442"/>
      <c r="B2442" s="65" t="s">
        <v>1193</v>
      </c>
      <c r="C2442" s="66"/>
      <c r="D2442" s="66"/>
      <c r="E2442" s="66"/>
      <c r="F2442" s="66"/>
      <c r="G2442" s="66"/>
      <c r="H2442" s="114"/>
      <c r="I2442" s="114"/>
      <c r="J2442" s="114"/>
      <c r="K2442" s="66"/>
      <c r="L2442" s="66"/>
      <c r="M2442" s="66"/>
      <c r="N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</row>
    <row r="2443" spans="1:101" ht="22.35" customHeight="1" outlineLevel="2">
      <c r="A2443"/>
      <c r="B2443" s="13" t="str">
        <f t="shared" ref="B2443:B2453" si="232">HYPERLINK(CONCATENATE("http://belpult.by/site_search?search_term=",C2443),H2443)</f>
        <v xml:space="preserve">        Двусторонняя лента  19мм х 10м полипропилен Klebebander/96/24</v>
      </c>
      <c r="C2443" s="31" t="s">
        <v>1348</v>
      </c>
      <c r="D2443" s="12">
        <f t="shared" si="231"/>
        <v>1.4279999999999999</v>
      </c>
      <c r="E2443" s="84">
        <f t="shared" si="231"/>
        <v>1.1879999999999999</v>
      </c>
      <c r="F2443" s="74" t="s">
        <v>63</v>
      </c>
      <c r="H2443" s="46" t="s">
        <v>1347</v>
      </c>
      <c r="I2443" s="47">
        <v>1.19</v>
      </c>
      <c r="J2443" s="47">
        <v>0.99</v>
      </c>
      <c r="K2443" s="179">
        <v>1.06</v>
      </c>
      <c r="L2443" s="59" t="s">
        <v>3044</v>
      </c>
      <c r="M2443" s="113" t="s">
        <v>1537</v>
      </c>
      <c r="N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</row>
    <row r="2444" spans="1:101" ht="22.35" customHeight="1" outlineLevel="2">
      <c r="A2444"/>
      <c r="B2444" s="13" t="str">
        <f t="shared" si="232"/>
        <v xml:space="preserve">        Двусторонняя лента  38мм х 5м полипропилен Klebebander KPP305T/48/1</v>
      </c>
      <c r="C2444" s="31" t="s">
        <v>1350</v>
      </c>
      <c r="D2444" s="12">
        <f t="shared" si="231"/>
        <v>1.4279999999999999</v>
      </c>
      <c r="E2444" s="84">
        <f t="shared" si="231"/>
        <v>1.1879999999999999</v>
      </c>
      <c r="F2444" s="74" t="s">
        <v>63</v>
      </c>
      <c r="H2444" s="46" t="s">
        <v>1349</v>
      </c>
      <c r="I2444" s="47">
        <v>1.19</v>
      </c>
      <c r="J2444" s="47">
        <v>0.99</v>
      </c>
      <c r="K2444" s="179">
        <v>1.06</v>
      </c>
      <c r="L2444" s="59" t="s">
        <v>3044</v>
      </c>
      <c r="M2444" s="113" t="s">
        <v>1538</v>
      </c>
      <c r="N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</row>
    <row r="2445" spans="1:101" ht="22.35" customHeight="1" outlineLevel="2">
      <c r="A2445"/>
      <c r="B2445" s="13" t="str">
        <f t="shared" si="232"/>
        <v xml:space="preserve">        Канцелярская лента 12 х 20 Klebebander арт.TSK109T/300/12</v>
      </c>
      <c r="C2445" s="31" t="s">
        <v>1104</v>
      </c>
      <c r="D2445" s="12">
        <f t="shared" si="231"/>
        <v>0.22799999999999998</v>
      </c>
      <c r="E2445" s="84">
        <f t="shared" si="231"/>
        <v>0.192</v>
      </c>
      <c r="F2445" s="74" t="s">
        <v>63</v>
      </c>
      <c r="H2445" s="46" t="s">
        <v>1194</v>
      </c>
      <c r="I2445" s="47">
        <v>0.19</v>
      </c>
      <c r="J2445" s="47">
        <v>0.16</v>
      </c>
      <c r="K2445" s="179">
        <v>0.2</v>
      </c>
      <c r="L2445" s="59" t="s">
        <v>3044</v>
      </c>
      <c r="M2445" s="113" t="s">
        <v>1539</v>
      </c>
      <c r="N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</row>
    <row r="2446" spans="1:101" ht="22.35" customHeight="1" outlineLevel="2">
      <c r="A2446"/>
      <c r="B2446" s="13" t="str">
        <f t="shared" si="232"/>
        <v xml:space="preserve">        Канцелярская лента 15 х 20 Klebebander арт.TSK209T/300/12</v>
      </c>
      <c r="C2446" s="31" t="s">
        <v>1352</v>
      </c>
      <c r="D2446" s="12">
        <f t="shared" si="231"/>
        <v>0.26400000000000001</v>
      </c>
      <c r="E2446" s="84">
        <f t="shared" si="231"/>
        <v>0.216</v>
      </c>
      <c r="F2446" s="74" t="s">
        <v>63</v>
      </c>
      <c r="H2446" s="46" t="s">
        <v>1351</v>
      </c>
      <c r="I2446" s="47">
        <v>0.22</v>
      </c>
      <c r="J2446" s="47">
        <v>0.18</v>
      </c>
      <c r="K2446" s="179">
        <v>0.22</v>
      </c>
      <c r="L2446" s="59" t="s">
        <v>3044</v>
      </c>
      <c r="M2446" s="113" t="s">
        <v>1539</v>
      </c>
      <c r="N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</row>
    <row r="2447" spans="1:101" ht="22.35" customHeight="1" outlineLevel="2">
      <c r="A2447"/>
      <c r="B2447" s="13" t="str">
        <f t="shared" si="232"/>
        <v xml:space="preserve">        Канцелярская лента 19 х 20 Klebebander арт.TSK309T/300/12</v>
      </c>
      <c r="C2447" s="31" t="s">
        <v>1354</v>
      </c>
      <c r="D2447" s="12">
        <f t="shared" si="231"/>
        <v>0.3</v>
      </c>
      <c r="E2447" s="84">
        <f t="shared" si="231"/>
        <v>0.252</v>
      </c>
      <c r="F2447" s="74" t="s">
        <v>63</v>
      </c>
      <c r="H2447" s="46" t="s">
        <v>1353</v>
      </c>
      <c r="I2447" s="47">
        <v>0.25</v>
      </c>
      <c r="J2447" s="47">
        <v>0.21</v>
      </c>
      <c r="K2447" s="179">
        <v>0.24</v>
      </c>
      <c r="L2447" s="59" t="s">
        <v>3044</v>
      </c>
      <c r="M2447" s="113" t="s">
        <v>1539</v>
      </c>
      <c r="N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</row>
    <row r="2448" spans="1:101" ht="11.85" customHeight="1" outlineLevel="2">
      <c r="A2448"/>
      <c r="B2448" s="13" t="str">
        <f t="shared" si="232"/>
        <v xml:space="preserve">        Крепп 50*20*160 Ostenorf 6/36</v>
      </c>
      <c r="C2448" s="31" t="s">
        <v>1356</v>
      </c>
      <c r="D2448" s="12">
        <f t="shared" si="231"/>
        <v>1.248</v>
      </c>
      <c r="E2448" s="84">
        <f t="shared" si="231"/>
        <v>1.044</v>
      </c>
      <c r="F2448" s="74" t="s">
        <v>63</v>
      </c>
      <c r="H2448" s="46" t="s">
        <v>1355</v>
      </c>
      <c r="I2448" s="47">
        <v>1.04</v>
      </c>
      <c r="J2448" s="47">
        <v>0.87</v>
      </c>
      <c r="K2448" s="179">
        <v>0.9</v>
      </c>
      <c r="L2448" s="59" t="s">
        <v>3044</v>
      </c>
      <c r="M2448" s="113" t="s">
        <v>1540</v>
      </c>
      <c r="N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</row>
    <row r="2449" spans="1:101" ht="11.85" customHeight="1" outlineLevel="2">
      <c r="A2449"/>
      <c r="B2449" s="13" t="str">
        <f t="shared" si="232"/>
        <v xml:space="preserve">        Крепп 50*40*160 Ostenorf 6/36</v>
      </c>
      <c r="C2449" s="31" t="s">
        <v>1848</v>
      </c>
      <c r="D2449" s="12">
        <f t="shared" si="231"/>
        <v>2.2080000000000002</v>
      </c>
      <c r="E2449" s="84">
        <f t="shared" si="231"/>
        <v>1.8359999999999999</v>
      </c>
      <c r="F2449" s="74" t="s">
        <v>63</v>
      </c>
      <c r="H2449" s="46" t="s">
        <v>1847</v>
      </c>
      <c r="I2449" s="47">
        <v>1.84</v>
      </c>
      <c r="J2449" s="47">
        <v>1.53</v>
      </c>
      <c r="K2449" s="179">
        <v>1.61</v>
      </c>
      <c r="L2449" s="59" t="s">
        <v>3044</v>
      </c>
      <c r="M2449" s="113" t="s">
        <v>1540</v>
      </c>
      <c r="N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</row>
    <row r="2450" spans="1:101" ht="11.85" customHeight="1" outlineLevel="2">
      <c r="A2450"/>
      <c r="B2450" s="13" t="str">
        <f t="shared" si="232"/>
        <v xml:space="preserve">        Крепп 50*80*160 Ostenorf 6/36</v>
      </c>
      <c r="C2450" s="31" t="s">
        <v>1105</v>
      </c>
      <c r="D2450" s="12">
        <f t="shared" si="231"/>
        <v>4.032</v>
      </c>
      <c r="E2450" s="84">
        <f t="shared" si="231"/>
        <v>3.36</v>
      </c>
      <c r="F2450" s="74" t="s">
        <v>63</v>
      </c>
      <c r="H2450" s="46" t="s">
        <v>1195</v>
      </c>
      <c r="I2450" s="47">
        <v>3.36</v>
      </c>
      <c r="J2450" s="47">
        <v>2.8</v>
      </c>
      <c r="K2450" s="179">
        <v>2.9</v>
      </c>
      <c r="L2450" s="59" t="s">
        <v>3044</v>
      </c>
      <c r="M2450" s="113" t="s">
        <v>1540</v>
      </c>
      <c r="N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</row>
    <row r="2451" spans="1:101" ht="11.85" customHeight="1" outlineLevel="2">
      <c r="A2451"/>
      <c r="B2451" s="13" t="str">
        <f t="shared" si="232"/>
        <v xml:space="preserve">        Скотч 15/10  SW10</v>
      </c>
      <c r="C2451" s="32">
        <v>2818</v>
      </c>
      <c r="D2451" s="12">
        <f t="shared" si="231"/>
        <v>0.216</v>
      </c>
      <c r="E2451" s="84">
        <f t="shared" si="231"/>
        <v>0.18</v>
      </c>
      <c r="F2451" s="74" t="s">
        <v>63</v>
      </c>
      <c r="H2451" s="46" t="s">
        <v>4187</v>
      </c>
      <c r="I2451" s="47">
        <v>0.18</v>
      </c>
      <c r="J2451" s="47">
        <v>0.15</v>
      </c>
      <c r="K2451" s="179">
        <v>0.15</v>
      </c>
      <c r="L2451" s="58" t="s">
        <v>3043</v>
      </c>
      <c r="M2451" s="113" t="s">
        <v>3161</v>
      </c>
      <c r="N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</row>
    <row r="2452" spans="1:101" ht="11.85" customHeight="1" outlineLevel="2">
      <c r="A2452"/>
      <c r="B2452" s="13" t="str">
        <f t="shared" si="232"/>
        <v xml:space="preserve">        Скотч т.м."Moonking" 120 м, 12/72</v>
      </c>
      <c r="C2452" s="31" t="s">
        <v>3042</v>
      </c>
      <c r="D2452" s="12">
        <f t="shared" si="231"/>
        <v>2.3519999999999999</v>
      </c>
      <c r="E2452" s="84">
        <f t="shared" si="231"/>
        <v>1.9559999999999997</v>
      </c>
      <c r="F2452" s="74" t="s">
        <v>63</v>
      </c>
      <c r="H2452" s="46" t="s">
        <v>3041</v>
      </c>
      <c r="I2452" s="47">
        <v>1.96</v>
      </c>
      <c r="J2452" s="47">
        <v>1.63</v>
      </c>
      <c r="K2452" s="179">
        <v>2.27</v>
      </c>
      <c r="L2452" s="59" t="s">
        <v>3044</v>
      </c>
      <c r="M2452" s="113" t="s">
        <v>1541</v>
      </c>
      <c r="N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</row>
    <row r="2453" spans="1:101" ht="11.85" customHeight="1" outlineLevel="2">
      <c r="A2453"/>
      <c r="B2453" s="13" t="str">
        <f t="shared" si="232"/>
        <v xml:space="preserve">        Скотч т.м."Moonking" 66 м,72 шт</v>
      </c>
      <c r="C2453" s="31" t="s">
        <v>1041</v>
      </c>
      <c r="D2453" s="12">
        <f t="shared" si="231"/>
        <v>1.788</v>
      </c>
      <c r="E2453" s="84">
        <f t="shared" si="231"/>
        <v>1.488</v>
      </c>
      <c r="F2453" s="74" t="s">
        <v>63</v>
      </c>
      <c r="H2453" s="46" t="s">
        <v>1196</v>
      </c>
      <c r="I2453" s="47">
        <v>1.49</v>
      </c>
      <c r="J2453" s="47">
        <v>1.24</v>
      </c>
      <c r="K2453" s="179">
        <v>1.72</v>
      </c>
      <c r="L2453" s="59" t="s">
        <v>3044</v>
      </c>
      <c r="M2453" s="113" t="s">
        <v>1541</v>
      </c>
      <c r="N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</row>
    <row r="2454" spans="1:101" ht="25.8" customHeight="1" outlineLevel="1">
      <c r="A2454"/>
      <c r="B2454" s="65" t="s">
        <v>4117</v>
      </c>
      <c r="C2454" s="66"/>
      <c r="D2454" s="66"/>
      <c r="E2454" s="66"/>
      <c r="F2454" s="66"/>
      <c r="G2454" s="66"/>
      <c r="H2454" s="114"/>
      <c r="I2454" s="114"/>
      <c r="J2454" s="114"/>
      <c r="K2454" s="66"/>
      <c r="L2454" s="66"/>
      <c r="M2454" s="66"/>
      <c r="N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</row>
    <row r="2455" spans="1:101" ht="22.35" customHeight="1" outlineLevel="2">
      <c r="A2455"/>
      <c r="B2455" s="13" t="str">
        <f t="shared" ref="B2455" si="233">HYPERLINK(CONCATENATE("http://belpult.by/site_search?search_term=",C2455),H2455)</f>
        <v xml:space="preserve">        Телевизор Xiaomi MI TV 4A Pro 32" (международная версия) </v>
      </c>
      <c r="C2455" s="31" t="s">
        <v>4119</v>
      </c>
      <c r="D2455" s="12">
        <f t="shared" si="231"/>
        <v>579.99599999999998</v>
      </c>
      <c r="E2455" s="84">
        <f t="shared" si="231"/>
        <v>566.50799999999992</v>
      </c>
      <c r="F2455" s="74" t="s">
        <v>63</v>
      </c>
      <c r="H2455" s="46" t="s">
        <v>4118</v>
      </c>
      <c r="I2455" s="47">
        <v>483.33</v>
      </c>
      <c r="J2455" s="47">
        <v>472.09</v>
      </c>
      <c r="K2455" s="179">
        <v>517</v>
      </c>
      <c r="L2455" s="58" t="s">
        <v>3043</v>
      </c>
      <c r="M2455" s="113" t="s">
        <v>4120</v>
      </c>
      <c r="N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</row>
    <row r="2456" spans="1:101" ht="25.8" customHeight="1" outlineLevel="1">
      <c r="A2456"/>
      <c r="B2456" s="86" t="s">
        <v>1020</v>
      </c>
      <c r="C2456" s="66"/>
      <c r="D2456" s="66"/>
      <c r="E2456" s="66"/>
      <c r="F2456" s="66"/>
      <c r="G2456" s="66"/>
      <c r="H2456" s="114"/>
      <c r="I2456" s="114"/>
      <c r="J2456" s="114"/>
      <c r="K2456" s="66"/>
      <c r="L2456" s="66"/>
      <c r="M2456" s="66"/>
      <c r="N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</row>
    <row r="2457" spans="1:101" ht="11.85" customHeight="1" outlineLevel="2">
      <c r="A2457"/>
      <c r="B2457" s="13" t="str">
        <f t="shared" ref="B2457:B2461" si="234">HYPERLINK(CONCATENATE("http://belpult.by/site_search?search_term=",C2457),H2457)</f>
        <v xml:space="preserve">        Каталог пультов 3 части  выпуск 14.3</v>
      </c>
      <c r="C2457" s="31" t="s">
        <v>593</v>
      </c>
      <c r="D2457" s="12">
        <f t="shared" si="231"/>
        <v>44.675999999999995</v>
      </c>
      <c r="E2457" s="84">
        <f t="shared" si="231"/>
        <v>33.503999999999998</v>
      </c>
      <c r="F2457" s="74" t="s">
        <v>63</v>
      </c>
      <c r="H2457" s="46" t="s">
        <v>1040</v>
      </c>
      <c r="I2457" s="47">
        <v>37.229999999999997</v>
      </c>
      <c r="J2457" s="47">
        <v>27.92</v>
      </c>
      <c r="K2457" s="179">
        <v>34.799999999999997</v>
      </c>
      <c r="L2457" s="59" t="s">
        <v>3044</v>
      </c>
      <c r="M2457" s="113" t="s">
        <v>1419</v>
      </c>
      <c r="N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</row>
    <row r="2458" spans="1:101" ht="11.85" customHeight="1" outlineLevel="2">
      <c r="A2458"/>
      <c r="B2458" s="13" t="str">
        <f t="shared" si="234"/>
        <v xml:space="preserve">        Каталог пультов ЦВЕТНОЙ формат A4</v>
      </c>
      <c r="C2458" s="31" t="s">
        <v>2791</v>
      </c>
      <c r="D2458" s="12">
        <f t="shared" si="231"/>
        <v>25.56</v>
      </c>
      <c r="E2458" s="84">
        <f t="shared" si="231"/>
        <v>19.164000000000001</v>
      </c>
      <c r="F2458" s="74" t="s">
        <v>63</v>
      </c>
      <c r="H2458" s="46" t="s">
        <v>2790</v>
      </c>
      <c r="I2458" s="47">
        <v>21.3</v>
      </c>
      <c r="J2458" s="47">
        <v>15.97</v>
      </c>
      <c r="K2458" s="179">
        <v>19.91</v>
      </c>
      <c r="L2458" s="59" t="s">
        <v>3044</v>
      </c>
      <c r="M2458" s="113" t="s">
        <v>1419</v>
      </c>
      <c r="N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</row>
    <row r="2459" spans="1:101" ht="22.35" customHeight="1" outlineLevel="2">
      <c r="A2459"/>
      <c r="B2459" s="13" t="str">
        <f t="shared" si="234"/>
        <v xml:space="preserve">        Наклейка на клавиатуру ламинированная (168мм на 68мм) [10]</v>
      </c>
      <c r="C2459" s="31" t="s">
        <v>2793</v>
      </c>
      <c r="D2459" s="12">
        <f t="shared" si="231"/>
        <v>1.788</v>
      </c>
      <c r="E2459" s="84">
        <f t="shared" si="231"/>
        <v>1.488</v>
      </c>
      <c r="F2459" s="74" t="s">
        <v>63</v>
      </c>
      <c r="H2459" s="46" t="s">
        <v>2792</v>
      </c>
      <c r="I2459" s="47">
        <v>1.49</v>
      </c>
      <c r="J2459" s="47">
        <v>1.24</v>
      </c>
      <c r="K2459" s="179">
        <v>1.43</v>
      </c>
      <c r="L2459" s="59" t="s">
        <v>3044</v>
      </c>
      <c r="M2459" s="113" t="s">
        <v>1651</v>
      </c>
      <c r="N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</row>
    <row r="2460" spans="1:101" ht="22.35" customHeight="1" outlineLevel="2">
      <c r="A2460"/>
      <c r="B2460" s="13" t="str">
        <f t="shared" si="234"/>
        <v xml:space="preserve">        Наклейка на клавиатуру ламинированная (220мм на 78мм) [10]</v>
      </c>
      <c r="C2460" s="31" t="s">
        <v>2795</v>
      </c>
      <c r="D2460" s="12">
        <f t="shared" si="231"/>
        <v>2.4359999999999995</v>
      </c>
      <c r="E2460" s="84">
        <f t="shared" si="231"/>
        <v>2.028</v>
      </c>
      <c r="F2460" s="74" t="s">
        <v>63</v>
      </c>
      <c r="H2460" s="46" t="s">
        <v>2794</v>
      </c>
      <c r="I2460" s="47">
        <v>2.0299999999999998</v>
      </c>
      <c r="J2460" s="47">
        <v>1.69</v>
      </c>
      <c r="K2460" s="179">
        <v>1.96</v>
      </c>
      <c r="L2460" s="59" t="s">
        <v>3044</v>
      </c>
      <c r="M2460" s="113" t="s">
        <v>1651</v>
      </c>
      <c r="N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</row>
    <row r="2461" spans="1:101" ht="11.85" customHeight="1" outlineLevel="2">
      <c r="A2461"/>
      <c r="B2461" s="13" t="str">
        <f t="shared" si="234"/>
        <v xml:space="preserve">        Наклейка рекламная Триколор (600мм-150мм)</v>
      </c>
      <c r="C2461" s="32">
        <v>7979</v>
      </c>
      <c r="D2461" s="12">
        <f t="shared" si="231"/>
        <v>2.5079999999999996</v>
      </c>
      <c r="E2461" s="84">
        <f t="shared" si="231"/>
        <v>2.4</v>
      </c>
      <c r="F2461" s="74" t="s">
        <v>63</v>
      </c>
      <c r="H2461" s="46" t="s">
        <v>849</v>
      </c>
      <c r="I2461" s="47">
        <v>2.09</v>
      </c>
      <c r="J2461" s="47">
        <v>2</v>
      </c>
      <c r="K2461" s="179">
        <v>2.86</v>
      </c>
      <c r="L2461" s="58" t="s">
        <v>3043</v>
      </c>
      <c r="M2461" s="113" t="s">
        <v>1417</v>
      </c>
      <c r="N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</row>
    <row r="2462" spans="1:101" ht="25.8" customHeight="1" outlineLevel="1">
      <c r="A2462"/>
      <c r="B2462" s="65" t="s">
        <v>4188</v>
      </c>
      <c r="C2462" s="66"/>
      <c r="D2462" s="66"/>
      <c r="E2462" s="66"/>
      <c r="F2462" s="66"/>
      <c r="G2462" s="66"/>
      <c r="H2462" s="114"/>
      <c r="I2462" s="114"/>
      <c r="J2462" s="114"/>
      <c r="K2462" s="66"/>
      <c r="L2462" s="66"/>
      <c r="M2462" s="66"/>
      <c r="N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</row>
    <row r="2463" spans="1:101" ht="12.6" customHeight="1" outlineLevel="3">
      <c r="A2463"/>
      <c r="B2463" s="36" t="s">
        <v>2670</v>
      </c>
      <c r="C2463" s="30"/>
      <c r="D2463" s="30"/>
      <c r="E2463" s="30"/>
      <c r="F2463" s="30"/>
      <c r="G2463" s="30"/>
      <c r="H2463" s="49"/>
      <c r="I2463" s="49"/>
      <c r="J2463" s="49"/>
      <c r="K2463" s="30"/>
      <c r="L2463" s="30"/>
      <c r="M2463" s="30"/>
      <c r="N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</row>
    <row r="2464" spans="1:101" ht="12.6" customHeight="1" outlineLevel="4">
      <c r="A2464"/>
      <c r="B2464" s="37" t="s">
        <v>2668</v>
      </c>
      <c r="C2464" s="33"/>
      <c r="D2464" s="33"/>
      <c r="E2464" s="33"/>
      <c r="F2464" s="33"/>
      <c r="G2464" s="33"/>
      <c r="H2464" s="49"/>
      <c r="I2464" s="49"/>
      <c r="J2464" s="49"/>
      <c r="K2464" s="33"/>
      <c r="L2464" s="33"/>
      <c r="M2464" s="33"/>
      <c r="N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</row>
    <row r="2465" spans="1:101" ht="22.35" customHeight="1" outlineLevel="5">
      <c r="A2465"/>
      <c r="B2465" s="13" t="str">
        <f t="shared" ref="B2465:B2474" si="235">HYPERLINK(CONCATENATE("http://belpult.by/site_search?search_term=",C2465),H2465)</f>
        <v xml:space="preserve">                    Электрический удлинитель "ДЖЕТТ" РС-3 (ВЫКЛЮЧАТЕЛЬ) с заземлением (ПВС 3*0,75) 1,5м  16А [35]</v>
      </c>
      <c r="C2465" s="31" t="s">
        <v>3492</v>
      </c>
      <c r="D2465" s="12">
        <f t="shared" ref="D2465:E2517" si="236">PRODUCT(I2465,1.2)</f>
        <v>6.3840000000000003</v>
      </c>
      <c r="E2465" s="84">
        <f t="shared" si="236"/>
        <v>6.3840000000000003</v>
      </c>
      <c r="F2465" s="74" t="s">
        <v>63</v>
      </c>
      <c r="H2465" s="46" t="s">
        <v>3491</v>
      </c>
      <c r="I2465" s="179">
        <v>5.32</v>
      </c>
      <c r="J2465" s="179">
        <v>5.32</v>
      </c>
      <c r="K2465" s="179">
        <v>5.32</v>
      </c>
      <c r="L2465" s="59" t="s">
        <v>3044</v>
      </c>
      <c r="M2465" s="113"/>
      <c r="N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</row>
    <row r="2466" spans="1:101" ht="32.85" customHeight="1" outlineLevel="5">
      <c r="A2466"/>
      <c r="B2466" s="13" t="str">
        <f t="shared" si="235"/>
        <v xml:space="preserve">                    Электрический удлинитель "ДЖЕТТ" РС-3 (ВЫКЛЮЧАТЕЛЬ) с заземлением (ПВС 3*0,75) 10,0м  16А [25]</v>
      </c>
      <c r="C2466" s="31" t="s">
        <v>3484</v>
      </c>
      <c r="D2466" s="12">
        <f t="shared" si="236"/>
        <v>14.256</v>
      </c>
      <c r="E2466" s="84">
        <f t="shared" si="236"/>
        <v>14.256</v>
      </c>
      <c r="F2466" s="74" t="s">
        <v>63</v>
      </c>
      <c r="H2466" s="46" t="s">
        <v>3481</v>
      </c>
      <c r="I2466" s="179">
        <v>11.88</v>
      </c>
      <c r="J2466" s="179">
        <v>11.88</v>
      </c>
      <c r="K2466" s="179">
        <v>11.88</v>
      </c>
      <c r="L2466" s="59" t="s">
        <v>3044</v>
      </c>
      <c r="M2466" s="113"/>
      <c r="N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</row>
    <row r="2467" spans="1:101" ht="22.35" customHeight="1" outlineLevel="5">
      <c r="A2467"/>
      <c r="B2467" s="13" t="str">
        <f t="shared" si="235"/>
        <v xml:space="preserve">                    Электрический удлинитель "ДЖЕТТ" РС-3 (ВЫКЛЮЧАТЕЛЬ) с заземлением (ПВС 3*0,75) 3,0м  16А [30]</v>
      </c>
      <c r="C2467" s="31" t="s">
        <v>3482</v>
      </c>
      <c r="D2467" s="12">
        <f t="shared" si="236"/>
        <v>7.6559999999999997</v>
      </c>
      <c r="E2467" s="84">
        <f t="shared" si="236"/>
        <v>7.6559999999999997</v>
      </c>
      <c r="F2467" s="74" t="s">
        <v>63</v>
      </c>
      <c r="H2467" s="46" t="s">
        <v>3493</v>
      </c>
      <c r="I2467" s="179">
        <v>6.38</v>
      </c>
      <c r="J2467" s="179">
        <v>6.38</v>
      </c>
      <c r="K2467" s="179">
        <v>6.38</v>
      </c>
      <c r="L2467" s="59" t="s">
        <v>3044</v>
      </c>
      <c r="M2467" s="113"/>
      <c r="N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</row>
    <row r="2468" spans="1:101" ht="22.35" customHeight="1" outlineLevel="5">
      <c r="A2468"/>
      <c r="B2468" s="13" t="str">
        <f t="shared" si="235"/>
        <v xml:space="preserve">                    Электрический удлинитель "ДЖЕТТ" РС-3 (ВЫКЛЮЧАТЕЛЬ) с заземлением (ПВС 3*0,75) 5,0м  16А [25]</v>
      </c>
      <c r="C2468" s="31" t="s">
        <v>3321</v>
      </c>
      <c r="D2468" s="12">
        <f t="shared" si="236"/>
        <v>9.3239999999999998</v>
      </c>
      <c r="E2468" s="84">
        <f t="shared" si="236"/>
        <v>9.3239999999999998</v>
      </c>
      <c r="F2468" s="74" t="s">
        <v>63</v>
      </c>
      <c r="H2468" s="46" t="s">
        <v>3320</v>
      </c>
      <c r="I2468" s="179">
        <v>7.77</v>
      </c>
      <c r="J2468" s="179">
        <v>7.77</v>
      </c>
      <c r="K2468" s="179">
        <v>7.77</v>
      </c>
      <c r="L2468" s="59" t="s">
        <v>3044</v>
      </c>
      <c r="M2468" s="113"/>
      <c r="N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</row>
    <row r="2469" spans="1:101" ht="22.35" customHeight="1" outlineLevel="5">
      <c r="A2469"/>
      <c r="B2469" s="13" t="str">
        <f t="shared" si="235"/>
        <v xml:space="preserve">                    Электрический удлинитель "ДЖЕТТ" РС-3 (ВЫКЛЮЧАТЕЛЬ) с заземлением (ПВС 3*0,75) 7,0м  16А [25]</v>
      </c>
      <c r="C2469" s="31" t="s">
        <v>3483</v>
      </c>
      <c r="D2469" s="12">
        <f t="shared" si="236"/>
        <v>11.507999999999999</v>
      </c>
      <c r="E2469" s="84">
        <f t="shared" si="236"/>
        <v>11.507999999999999</v>
      </c>
      <c r="F2469" s="74" t="s">
        <v>63</v>
      </c>
      <c r="H2469" s="46" t="s">
        <v>3480</v>
      </c>
      <c r="I2469" s="179">
        <v>9.59</v>
      </c>
      <c r="J2469" s="179">
        <v>9.59</v>
      </c>
      <c r="K2469" s="179">
        <v>9.59</v>
      </c>
      <c r="L2469" s="59" t="s">
        <v>3044</v>
      </c>
      <c r="M2469" s="113"/>
      <c r="N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</row>
    <row r="2470" spans="1:101" ht="32.85" customHeight="1" outlineLevel="5">
      <c r="A2470"/>
      <c r="B2470" s="13" t="str">
        <f t="shared" si="235"/>
        <v xml:space="preserve">                    Электрический удлинитель "ДЖЕТТ" РС-3 с заземлением (ПВС 3*0,75) 1,5м  16А [40]</v>
      </c>
      <c r="C2470" s="31" t="s">
        <v>2672</v>
      </c>
      <c r="D2470" s="12">
        <f t="shared" si="236"/>
        <v>5.4119999999999999</v>
      </c>
      <c r="E2470" s="84">
        <f t="shared" si="236"/>
        <v>5.4119999999999999</v>
      </c>
      <c r="F2470" s="74" t="s">
        <v>63</v>
      </c>
      <c r="H2470" s="46" t="s">
        <v>2671</v>
      </c>
      <c r="I2470" s="179">
        <v>4.51</v>
      </c>
      <c r="J2470" s="179">
        <v>4.51</v>
      </c>
      <c r="K2470" s="179">
        <v>4.51</v>
      </c>
      <c r="L2470" s="59" t="s">
        <v>3044</v>
      </c>
      <c r="M2470" s="113"/>
      <c r="N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</row>
    <row r="2471" spans="1:101" ht="22.35" customHeight="1" outlineLevel="5">
      <c r="A2471"/>
      <c r="B2471" s="13" t="str">
        <f t="shared" si="235"/>
        <v xml:space="preserve">                    Электрический удлинитель "ДЖЕТТ" РС-3 с заземлением (ПВС 3*0,75) 10м  16А [20]</v>
      </c>
      <c r="C2471" s="31" t="s">
        <v>2674</v>
      </c>
      <c r="D2471" s="12">
        <f t="shared" si="236"/>
        <v>13.068</v>
      </c>
      <c r="E2471" s="84">
        <f t="shared" si="236"/>
        <v>13.068</v>
      </c>
      <c r="F2471" s="74" t="s">
        <v>63</v>
      </c>
      <c r="H2471" s="46" t="s">
        <v>2673</v>
      </c>
      <c r="I2471" s="179">
        <v>10.89</v>
      </c>
      <c r="J2471" s="179">
        <v>10.89</v>
      </c>
      <c r="K2471" s="179">
        <v>10.89</v>
      </c>
      <c r="L2471" s="59" t="s">
        <v>3044</v>
      </c>
      <c r="M2471" s="113"/>
      <c r="N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</row>
    <row r="2472" spans="1:101" ht="32.85" customHeight="1" outlineLevel="5">
      <c r="A2472"/>
      <c r="B2472" s="13" t="str">
        <f t="shared" si="235"/>
        <v xml:space="preserve">                    Электрический удлинитель "ДЖЕТТ" РС-3 с заземлением (ПВС 3*0,75) 3,0м  16А [35]</v>
      </c>
      <c r="C2472" s="31" t="s">
        <v>2676</v>
      </c>
      <c r="D2472" s="12">
        <f t="shared" si="236"/>
        <v>6.84</v>
      </c>
      <c r="E2472" s="84">
        <f t="shared" si="236"/>
        <v>6.84</v>
      </c>
      <c r="F2472" s="74" t="s">
        <v>63</v>
      </c>
      <c r="H2472" s="46" t="s">
        <v>2675</v>
      </c>
      <c r="I2472" s="179">
        <v>5.7</v>
      </c>
      <c r="J2472" s="179">
        <v>5.7</v>
      </c>
      <c r="K2472" s="179">
        <v>5.7</v>
      </c>
      <c r="L2472" s="59" t="s">
        <v>3044</v>
      </c>
      <c r="M2472" s="113"/>
      <c r="N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</row>
    <row r="2473" spans="1:101" ht="32.85" customHeight="1" outlineLevel="5">
      <c r="A2473"/>
      <c r="B2473" s="13" t="str">
        <f t="shared" si="235"/>
        <v xml:space="preserve">                    Электрический удлинитель "ДЖЕТТ" РС-3 с заземлением (ПВС 3*0,75) 5,0м  16А [30]</v>
      </c>
      <c r="C2473" s="31" t="s">
        <v>2678</v>
      </c>
      <c r="D2473" s="12">
        <f t="shared" si="236"/>
        <v>8.8679999999999986</v>
      </c>
      <c r="E2473" s="84">
        <f t="shared" si="236"/>
        <v>8.8679999999999986</v>
      </c>
      <c r="F2473" s="74" t="s">
        <v>63</v>
      </c>
      <c r="H2473" s="46" t="s">
        <v>2677</v>
      </c>
      <c r="I2473" s="179">
        <v>7.39</v>
      </c>
      <c r="J2473" s="179">
        <v>7.39</v>
      </c>
      <c r="K2473" s="179">
        <v>7.39</v>
      </c>
      <c r="L2473" s="59" t="s">
        <v>3044</v>
      </c>
      <c r="M2473" s="113"/>
      <c r="N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</row>
    <row r="2474" spans="1:101" ht="22.35" customHeight="1" outlineLevel="5">
      <c r="A2474"/>
      <c r="B2474" s="13" t="str">
        <f t="shared" si="235"/>
        <v xml:space="preserve">                    Электрический удлинитель "ДЖЕТТ" РС-3 с заземлением (ПВС 3*0,75) 7,0м  16А [30]</v>
      </c>
      <c r="C2474" s="31" t="s">
        <v>2680</v>
      </c>
      <c r="D2474" s="12">
        <f t="shared" si="236"/>
        <v>10.295999999999999</v>
      </c>
      <c r="E2474" s="84">
        <f t="shared" si="236"/>
        <v>10.295999999999999</v>
      </c>
      <c r="F2474" s="74" t="s">
        <v>63</v>
      </c>
      <c r="H2474" s="46" t="s">
        <v>2679</v>
      </c>
      <c r="I2474" s="179">
        <v>8.58</v>
      </c>
      <c r="J2474" s="179">
        <v>8.58</v>
      </c>
      <c r="K2474" s="179">
        <v>8.58</v>
      </c>
      <c r="L2474" s="59" t="s">
        <v>3044</v>
      </c>
      <c r="M2474" s="113"/>
      <c r="N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</row>
    <row r="2475" spans="1:101" ht="12.6" customHeight="1" outlineLevel="4">
      <c r="A2475"/>
      <c r="B2475" s="37" t="s">
        <v>2669</v>
      </c>
      <c r="C2475" s="33"/>
      <c r="D2475" s="33"/>
      <c r="E2475" s="33"/>
      <c r="F2475" s="33"/>
      <c r="G2475" s="33"/>
      <c r="H2475" s="49"/>
      <c r="I2475" s="49"/>
      <c r="J2475" s="49"/>
      <c r="K2475" s="33"/>
      <c r="L2475" s="33"/>
      <c r="M2475" s="33"/>
      <c r="N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</row>
    <row r="2476" spans="1:101" ht="32.85" customHeight="1" outlineLevel="5">
      <c r="A2476"/>
      <c r="B2476" s="13" t="str">
        <f t="shared" ref="B2476:B2480" si="237">HYPERLINK(CONCATENATE("http://belpult.by/site_search?search_term=",C2476),H2476)</f>
        <v xml:space="preserve">                    Сетевой удлинитель "ОБИХОД" РС-3 (ШВВП) 1,5м [60]</v>
      </c>
      <c r="C2476" s="31" t="s">
        <v>2682</v>
      </c>
      <c r="D2476" s="12">
        <f t="shared" si="236"/>
        <v>2.16</v>
      </c>
      <c r="E2476" s="84">
        <f t="shared" si="236"/>
        <v>2.16</v>
      </c>
      <c r="F2476" s="74" t="s">
        <v>63</v>
      </c>
      <c r="H2476" s="46" t="s">
        <v>2681</v>
      </c>
      <c r="I2476" s="179">
        <v>1.8</v>
      </c>
      <c r="J2476" s="179">
        <v>1.8</v>
      </c>
      <c r="K2476" s="179">
        <v>1.8</v>
      </c>
      <c r="L2476" s="59" t="s">
        <v>3044</v>
      </c>
      <c r="M2476" s="113"/>
      <c r="N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</row>
    <row r="2477" spans="1:101" ht="32.85" customHeight="1" outlineLevel="5">
      <c r="A2477"/>
      <c r="B2477" s="13" t="str">
        <f t="shared" si="237"/>
        <v xml:space="preserve">                    Сетевой удлинитель "ОБИХОД" РС-3 (ШВВП) 10м [40]</v>
      </c>
      <c r="C2477" s="31" t="s">
        <v>2684</v>
      </c>
      <c r="D2477" s="12">
        <f t="shared" si="236"/>
        <v>5.4359999999999999</v>
      </c>
      <c r="E2477" s="84">
        <f t="shared" si="236"/>
        <v>5.4359999999999999</v>
      </c>
      <c r="F2477" s="74" t="s">
        <v>63</v>
      </c>
      <c r="H2477" s="46" t="s">
        <v>2683</v>
      </c>
      <c r="I2477" s="179">
        <v>4.53</v>
      </c>
      <c r="J2477" s="179">
        <v>4.53</v>
      </c>
      <c r="K2477" s="179">
        <v>4.53</v>
      </c>
      <c r="L2477" s="59" t="s">
        <v>3044</v>
      </c>
      <c r="M2477" s="113"/>
      <c r="N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</row>
    <row r="2478" spans="1:101" ht="32.85" customHeight="1" outlineLevel="5">
      <c r="A2478"/>
      <c r="B2478" s="13" t="str">
        <f t="shared" si="237"/>
        <v xml:space="preserve">                    Сетевой удлинитель "ОБИХОД" РС-3 (ШВВП) 3м [60]</v>
      </c>
      <c r="C2478" s="31" t="s">
        <v>2686</v>
      </c>
      <c r="D2478" s="12">
        <f t="shared" si="236"/>
        <v>2.7479999999999998</v>
      </c>
      <c r="E2478" s="84">
        <f t="shared" si="236"/>
        <v>2.7479999999999998</v>
      </c>
      <c r="F2478" s="74" t="s">
        <v>63</v>
      </c>
      <c r="H2478" s="46" t="s">
        <v>2685</v>
      </c>
      <c r="I2478" s="179">
        <v>2.29</v>
      </c>
      <c r="J2478" s="179">
        <v>2.29</v>
      </c>
      <c r="K2478" s="179">
        <v>2.29</v>
      </c>
      <c r="L2478" s="59" t="s">
        <v>3044</v>
      </c>
      <c r="M2478" s="113"/>
      <c r="N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</row>
    <row r="2479" spans="1:101" ht="32.85" customHeight="1" outlineLevel="5">
      <c r="A2479"/>
      <c r="B2479" s="13" t="str">
        <f t="shared" si="237"/>
        <v xml:space="preserve">                    Сетевой удлинитель "ОБИХОД" РС-3 (ШВВП) 5м [60]</v>
      </c>
      <c r="C2479" s="31" t="s">
        <v>2688</v>
      </c>
      <c r="D2479" s="12">
        <f t="shared" si="236"/>
        <v>3.5880000000000001</v>
      </c>
      <c r="E2479" s="84">
        <f t="shared" si="236"/>
        <v>3.5880000000000001</v>
      </c>
      <c r="F2479" s="74" t="s">
        <v>63</v>
      </c>
      <c r="H2479" s="46" t="s">
        <v>2687</v>
      </c>
      <c r="I2479" s="179">
        <v>2.99</v>
      </c>
      <c r="J2479" s="179">
        <v>2.99</v>
      </c>
      <c r="K2479" s="179">
        <v>2.99</v>
      </c>
      <c r="L2479" s="59" t="s">
        <v>3044</v>
      </c>
      <c r="M2479" s="113"/>
      <c r="N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</row>
    <row r="2480" spans="1:101" ht="32.85" customHeight="1" outlineLevel="5">
      <c r="A2480"/>
      <c r="B2480" s="13" t="str">
        <f t="shared" si="237"/>
        <v xml:space="preserve">                    Сетевой удлинитель "ОБИХОД" РС-3 (ШВВП) 7м [50]</v>
      </c>
      <c r="C2480" s="31" t="s">
        <v>2690</v>
      </c>
      <c r="D2480" s="12">
        <f t="shared" si="236"/>
        <v>4.2720000000000002</v>
      </c>
      <c r="E2480" s="84">
        <f t="shared" si="236"/>
        <v>4.2720000000000002</v>
      </c>
      <c r="F2480" s="74" t="s">
        <v>63</v>
      </c>
      <c r="H2480" s="46" t="s">
        <v>2689</v>
      </c>
      <c r="I2480" s="179">
        <v>3.56</v>
      </c>
      <c r="J2480" s="179">
        <v>3.56</v>
      </c>
      <c r="K2480" s="179">
        <v>3.56</v>
      </c>
      <c r="L2480" s="59" t="s">
        <v>3044</v>
      </c>
      <c r="M2480" s="113"/>
      <c r="N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</row>
    <row r="2481" spans="1:101" ht="12.6" customHeight="1" outlineLevel="3">
      <c r="A2481"/>
      <c r="B2481" s="36" t="s">
        <v>3322</v>
      </c>
      <c r="C2481" s="30"/>
      <c r="D2481" s="30"/>
      <c r="E2481" s="30"/>
      <c r="F2481" s="30"/>
      <c r="G2481" s="30"/>
      <c r="H2481" s="49"/>
      <c r="I2481" s="49"/>
      <c r="J2481" s="49"/>
      <c r="K2481" s="30"/>
      <c r="L2481" s="30"/>
      <c r="M2481" s="30"/>
      <c r="N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</row>
    <row r="2482" spans="1:101" ht="12.6" customHeight="1" outlineLevel="4">
      <c r="A2482"/>
      <c r="B2482" s="37" t="s">
        <v>3323</v>
      </c>
      <c r="C2482" s="33"/>
      <c r="D2482" s="33"/>
      <c r="E2482" s="33"/>
      <c r="F2482" s="33"/>
      <c r="G2482" s="33"/>
      <c r="H2482" s="49"/>
      <c r="I2482" s="49"/>
      <c r="J2482" s="49"/>
      <c r="K2482" s="33"/>
      <c r="L2482" s="33"/>
      <c r="M2482" s="33"/>
      <c r="N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</row>
    <row r="2483" spans="1:101" ht="22.35" customHeight="1" outlineLevel="5">
      <c r="A2483"/>
      <c r="B2483" s="13" t="str">
        <f t="shared" ref="B2483:B2492" si="238">HYPERLINK(CONCATENATE("http://belpult.by/site_search?search_term=",C2483),H2483)</f>
        <v xml:space="preserve">                    Удлинитель U-2-3m  ЭРА без зазeмл., 2х1мм2, 10А, ПВС, 2гн, 3м</v>
      </c>
      <c r="C2483" s="31" t="s">
        <v>3325</v>
      </c>
      <c r="D2483" s="12">
        <f t="shared" si="236"/>
        <v>7.3559999999999999</v>
      </c>
      <c r="E2483" s="84">
        <f t="shared" si="236"/>
        <v>6.1320000000000006</v>
      </c>
      <c r="F2483" s="74" t="s">
        <v>63</v>
      </c>
      <c r="H2483" s="46" t="s">
        <v>3324</v>
      </c>
      <c r="I2483" s="47">
        <v>6.13</v>
      </c>
      <c r="J2483" s="47">
        <v>5.1100000000000003</v>
      </c>
      <c r="K2483" s="179">
        <v>5.65</v>
      </c>
      <c r="L2483" s="59" t="s">
        <v>3044</v>
      </c>
      <c r="M2483" s="113" t="s">
        <v>1424</v>
      </c>
      <c r="N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</row>
    <row r="2484" spans="1:101" ht="22.35" customHeight="1" outlineLevel="5">
      <c r="A2484"/>
      <c r="B2484" s="13" t="str">
        <f t="shared" si="238"/>
        <v xml:space="preserve">                    Удлинитель U-2-5m  ЭРА без зазeмл., 2х1мм2, 10А, ПВС, 2гн, 5м</v>
      </c>
      <c r="C2484" s="31" t="s">
        <v>3327</v>
      </c>
      <c r="D2484" s="12">
        <f t="shared" si="236"/>
        <v>10.295999999999999</v>
      </c>
      <c r="E2484" s="84">
        <f t="shared" si="236"/>
        <v>8.58</v>
      </c>
      <c r="F2484" s="74" t="s">
        <v>63</v>
      </c>
      <c r="H2484" s="46" t="s">
        <v>3326</v>
      </c>
      <c r="I2484" s="47">
        <v>8.58</v>
      </c>
      <c r="J2484" s="47">
        <v>7.15</v>
      </c>
      <c r="K2484" s="179">
        <v>7.9</v>
      </c>
      <c r="L2484" s="58" t="s">
        <v>3043</v>
      </c>
      <c r="M2484" s="113" t="s">
        <v>1424</v>
      </c>
      <c r="N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</row>
    <row r="2485" spans="1:101" ht="22.35" customHeight="1" outlineLevel="5">
      <c r="A2485"/>
      <c r="B2485" s="13" t="str">
        <f t="shared" si="238"/>
        <v xml:space="preserve">                    Удлинитель U-3-1,5m  ЭРА без зазeмл., 2х1мм2, 10А, ПВС, 3гн, 1,5м</v>
      </c>
      <c r="C2485" s="31" t="s">
        <v>3329</v>
      </c>
      <c r="D2485" s="12">
        <f t="shared" si="236"/>
        <v>6.1679999999999993</v>
      </c>
      <c r="E2485" s="84">
        <f t="shared" si="236"/>
        <v>5.1360000000000001</v>
      </c>
      <c r="F2485" s="74" t="s">
        <v>63</v>
      </c>
      <c r="H2485" s="46" t="s">
        <v>3328</v>
      </c>
      <c r="I2485" s="47">
        <v>5.14</v>
      </c>
      <c r="J2485" s="47">
        <v>4.28</v>
      </c>
      <c r="K2485" s="179">
        <v>4.6399999999999997</v>
      </c>
      <c r="L2485" s="58" t="s">
        <v>3043</v>
      </c>
      <c r="M2485" s="113" t="s">
        <v>1424</v>
      </c>
      <c r="N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</row>
    <row r="2486" spans="1:101" ht="22.35" customHeight="1" outlineLevel="5">
      <c r="A2486"/>
      <c r="B2486" s="13" t="str">
        <f t="shared" si="238"/>
        <v xml:space="preserve">                    Удлинитель U-3-10m  ЭРА без зазeмл., 2х1мм2, 10А, ПВС, 3гн, 10м</v>
      </c>
      <c r="C2486" s="31" t="s">
        <v>3331</v>
      </c>
      <c r="D2486" s="12">
        <f t="shared" si="236"/>
        <v>18.576000000000001</v>
      </c>
      <c r="E2486" s="84">
        <f t="shared" si="236"/>
        <v>15.48</v>
      </c>
      <c r="F2486" s="74" t="s">
        <v>63</v>
      </c>
      <c r="H2486" s="46" t="s">
        <v>3330</v>
      </c>
      <c r="I2486" s="47">
        <v>15.48</v>
      </c>
      <c r="J2486" s="47">
        <v>12.9</v>
      </c>
      <c r="K2486" s="179">
        <v>14.26</v>
      </c>
      <c r="L2486" s="58" t="s">
        <v>3043</v>
      </c>
      <c r="M2486" s="113" t="s">
        <v>1424</v>
      </c>
      <c r="N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</row>
    <row r="2487" spans="1:101" ht="22.35" customHeight="1" outlineLevel="5">
      <c r="A2487"/>
      <c r="B2487" s="13" t="str">
        <f t="shared" si="238"/>
        <v xml:space="preserve">                    Удлинитель U-3-5m  ЭРА без зазeмл., 2х1мм2, 10А, ПВС, 3гн, 5м</v>
      </c>
      <c r="C2487" s="31" t="s">
        <v>3333</v>
      </c>
      <c r="D2487" s="12">
        <f t="shared" si="236"/>
        <v>11.1</v>
      </c>
      <c r="E2487" s="84">
        <f t="shared" si="236"/>
        <v>9.2519999999999989</v>
      </c>
      <c r="F2487" s="74" t="s">
        <v>63</v>
      </c>
      <c r="H2487" s="46" t="s">
        <v>3332</v>
      </c>
      <c r="I2487" s="47">
        <v>9.25</v>
      </c>
      <c r="J2487" s="47">
        <v>7.71</v>
      </c>
      <c r="K2487" s="179">
        <v>8.32</v>
      </c>
      <c r="L2487" s="58" t="s">
        <v>3043</v>
      </c>
      <c r="M2487" s="113" t="s">
        <v>1424</v>
      </c>
      <c r="N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</row>
    <row r="2488" spans="1:101" ht="22.35" customHeight="1" outlineLevel="5">
      <c r="A2488"/>
      <c r="B2488" s="13" t="str">
        <f t="shared" si="238"/>
        <v xml:space="preserve">                    Удлинитель U-4-3m  ЭРА без зазeмл., 2х1мм2, 10А, ПВС, 4гн, 3м</v>
      </c>
      <c r="C2488" s="31" t="s">
        <v>3335</v>
      </c>
      <c r="D2488" s="12">
        <f t="shared" si="236"/>
        <v>8.9879999999999995</v>
      </c>
      <c r="E2488" s="84">
        <f t="shared" si="236"/>
        <v>7.4879999999999995</v>
      </c>
      <c r="F2488" s="74" t="s">
        <v>63</v>
      </c>
      <c r="H2488" s="46" t="s">
        <v>3334</v>
      </c>
      <c r="I2488" s="47">
        <v>7.49</v>
      </c>
      <c r="J2488" s="47">
        <v>6.24</v>
      </c>
      <c r="K2488" s="179">
        <v>6.89</v>
      </c>
      <c r="L2488" s="59" t="s">
        <v>3044</v>
      </c>
      <c r="M2488" s="113" t="s">
        <v>1424</v>
      </c>
      <c r="N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</row>
    <row r="2489" spans="1:101" ht="22.35" customHeight="1" outlineLevel="5">
      <c r="A2489"/>
      <c r="B2489" s="13" t="str">
        <f t="shared" si="238"/>
        <v xml:space="preserve">                    Удлинитель U-4-5m  ЭРА без зазeмл., 2х1мм2, 10А, ПВС, 4гн, 5м</v>
      </c>
      <c r="C2489" s="31" t="s">
        <v>3337</v>
      </c>
      <c r="D2489" s="12">
        <f t="shared" si="236"/>
        <v>11.795999999999999</v>
      </c>
      <c r="E2489" s="84">
        <f t="shared" si="236"/>
        <v>9.8279999999999994</v>
      </c>
      <c r="F2489" s="74" t="s">
        <v>63</v>
      </c>
      <c r="H2489" s="46" t="s">
        <v>3336</v>
      </c>
      <c r="I2489" s="47">
        <v>9.83</v>
      </c>
      <c r="J2489" s="47">
        <v>8.19</v>
      </c>
      <c r="K2489" s="179">
        <v>9.0399999999999991</v>
      </c>
      <c r="L2489" s="58" t="s">
        <v>3043</v>
      </c>
      <c r="M2489" s="113" t="s">
        <v>1424</v>
      </c>
      <c r="N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</row>
    <row r="2490" spans="1:101" ht="22.35" customHeight="1" outlineLevel="5">
      <c r="A2490"/>
      <c r="B2490" s="13" t="str">
        <f t="shared" si="238"/>
        <v xml:space="preserve">                    Удлинитель U-5-3m  ЭРА без зазeмл., 2х1мм2, 10А, ПВС, 5гн, 3м</v>
      </c>
      <c r="C2490" s="31" t="s">
        <v>3339</v>
      </c>
      <c r="D2490" s="12">
        <f t="shared" si="236"/>
        <v>10.127999999999998</v>
      </c>
      <c r="E2490" s="84">
        <f t="shared" si="236"/>
        <v>8.4359999999999999</v>
      </c>
      <c r="F2490" s="74" t="s">
        <v>63</v>
      </c>
      <c r="H2490" s="46" t="s">
        <v>3338</v>
      </c>
      <c r="I2490" s="47">
        <v>8.44</v>
      </c>
      <c r="J2490" s="47">
        <v>7.03</v>
      </c>
      <c r="K2490" s="179">
        <v>7.61</v>
      </c>
      <c r="L2490" s="58" t="s">
        <v>3043</v>
      </c>
      <c r="M2490" s="113" t="s">
        <v>1424</v>
      </c>
      <c r="N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</row>
    <row r="2491" spans="1:101" ht="22.35" customHeight="1" outlineLevel="5">
      <c r="A2491"/>
      <c r="B2491" s="13" t="str">
        <f t="shared" si="238"/>
        <v xml:space="preserve">                    Удлинитель UX-3es-3m  ЭРА с заземл, 3x0.75мм2, с выкл, 3гн, 3м</v>
      </c>
      <c r="C2491" s="31" t="s">
        <v>3341</v>
      </c>
      <c r="D2491" s="12">
        <f t="shared" si="236"/>
        <v>9.6239999999999988</v>
      </c>
      <c r="E2491" s="84">
        <f t="shared" si="236"/>
        <v>8.016</v>
      </c>
      <c r="F2491" s="74" t="s">
        <v>63</v>
      </c>
      <c r="H2491" s="46" t="s">
        <v>3340</v>
      </c>
      <c r="I2491" s="47">
        <v>8.02</v>
      </c>
      <c r="J2491" s="47">
        <v>6.68</v>
      </c>
      <c r="K2491" s="179">
        <v>7.39</v>
      </c>
      <c r="L2491" s="58" t="s">
        <v>3043</v>
      </c>
      <c r="M2491" s="113" t="s">
        <v>1424</v>
      </c>
      <c r="N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</row>
    <row r="2492" spans="1:101" ht="22.35" customHeight="1" outlineLevel="5">
      <c r="A2492"/>
      <c r="B2492" s="13" t="str">
        <f t="shared" si="238"/>
        <v xml:space="preserve">                    Удлинитель UX-3es-5m  ЭРА с заземл, 3x0.75мм2, с выкл, 3гн, 5м</v>
      </c>
      <c r="C2492" s="31" t="s">
        <v>3343</v>
      </c>
      <c r="D2492" s="12">
        <f t="shared" si="236"/>
        <v>12.12</v>
      </c>
      <c r="E2492" s="84">
        <f t="shared" si="236"/>
        <v>10.103999999999999</v>
      </c>
      <c r="F2492" s="74" t="s">
        <v>63</v>
      </c>
      <c r="H2492" s="46" t="s">
        <v>3342</v>
      </c>
      <c r="I2492" s="47">
        <v>10.1</v>
      </c>
      <c r="J2492" s="47">
        <v>8.42</v>
      </c>
      <c r="K2492" s="179">
        <v>9.31</v>
      </c>
      <c r="L2492" s="58" t="s">
        <v>3043</v>
      </c>
      <c r="M2492" s="113" t="s">
        <v>1424</v>
      </c>
      <c r="N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</row>
    <row r="2493" spans="1:101" ht="12.6" customHeight="1" outlineLevel="4">
      <c r="A2493"/>
      <c r="B2493" s="37" t="s">
        <v>2668</v>
      </c>
      <c r="C2493" s="33"/>
      <c r="D2493" s="33"/>
      <c r="E2493" s="33"/>
      <c r="F2493" s="33"/>
      <c r="G2493" s="33"/>
      <c r="H2493" s="49"/>
      <c r="I2493" s="49"/>
      <c r="J2493" s="49"/>
      <c r="K2493" s="33"/>
      <c r="L2493" s="33"/>
      <c r="M2493" s="33"/>
      <c r="N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</row>
    <row r="2494" spans="1:101" ht="22.35" customHeight="1" outlineLevel="5">
      <c r="A2494"/>
      <c r="B2494" s="13" t="str">
        <f t="shared" ref="B2494:B2502" si="239">HYPERLINK(CONCATENATE("http://belpult.by/site_search?search_term=",C2494),H2494)</f>
        <v xml:space="preserve">                    Удлинитель U-3e-10m  ЭРА c заземл., 3х1мм2, 16А, ПВС, 3гн, 10м</v>
      </c>
      <c r="C2494" s="31" t="s">
        <v>3345</v>
      </c>
      <c r="D2494" s="12">
        <f t="shared" si="236"/>
        <v>22.847999999999999</v>
      </c>
      <c r="E2494" s="84">
        <f t="shared" si="236"/>
        <v>19.043999999999997</v>
      </c>
      <c r="F2494" s="74" t="s">
        <v>63</v>
      </c>
      <c r="H2494" s="46" t="s">
        <v>3344</v>
      </c>
      <c r="I2494" s="47">
        <v>19.04</v>
      </c>
      <c r="J2494" s="47">
        <v>15.87</v>
      </c>
      <c r="K2494" s="179">
        <v>17.53</v>
      </c>
      <c r="L2494" s="58" t="s">
        <v>3043</v>
      </c>
      <c r="M2494" s="113" t="s">
        <v>1424</v>
      </c>
      <c r="N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</row>
    <row r="2495" spans="1:101" ht="22.35" customHeight="1" outlineLevel="5">
      <c r="A2495"/>
      <c r="B2495" s="13" t="str">
        <f t="shared" si="239"/>
        <v xml:space="preserve">                    Удлинитель U-3e-3m  ЭРА c заземл., 3х1мм2, 16А, ПВС, 3гн, 3м</v>
      </c>
      <c r="C2495" s="31" t="s">
        <v>3347</v>
      </c>
      <c r="D2495" s="12">
        <f t="shared" si="236"/>
        <v>10.308</v>
      </c>
      <c r="E2495" s="84">
        <f t="shared" si="236"/>
        <v>8.5920000000000005</v>
      </c>
      <c r="F2495" s="74" t="s">
        <v>63</v>
      </c>
      <c r="H2495" s="46" t="s">
        <v>3346</v>
      </c>
      <c r="I2495" s="47">
        <v>8.59</v>
      </c>
      <c r="J2495" s="47">
        <v>7.16</v>
      </c>
      <c r="K2495" s="179">
        <v>7.92</v>
      </c>
      <c r="L2495" s="59" t="s">
        <v>3044</v>
      </c>
      <c r="M2495" s="113" t="s">
        <v>1424</v>
      </c>
      <c r="N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</row>
    <row r="2496" spans="1:101" ht="22.35" customHeight="1" outlineLevel="5">
      <c r="A2496"/>
      <c r="B2496" s="13" t="str">
        <f t="shared" si="239"/>
        <v xml:space="preserve">                    Удлинитель U-3e-5m  ЭРА c заземл., 3х1мм2, 16А, ПВС, 3гн, 5м</v>
      </c>
      <c r="C2496" s="31" t="s">
        <v>3349</v>
      </c>
      <c r="D2496" s="12">
        <f t="shared" si="236"/>
        <v>13.907999999999999</v>
      </c>
      <c r="E2496" s="84">
        <f t="shared" si="236"/>
        <v>11.592000000000001</v>
      </c>
      <c r="F2496" s="74" t="s">
        <v>63</v>
      </c>
      <c r="H2496" s="46" t="s">
        <v>3348</v>
      </c>
      <c r="I2496" s="47">
        <v>11.59</v>
      </c>
      <c r="J2496" s="47">
        <v>9.66</v>
      </c>
      <c r="K2496" s="179">
        <v>10.67</v>
      </c>
      <c r="L2496" s="59" t="s">
        <v>3044</v>
      </c>
      <c r="M2496" s="113" t="s">
        <v>1424</v>
      </c>
      <c r="N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</row>
    <row r="2497" spans="1:101" ht="22.35" customHeight="1" outlineLevel="5">
      <c r="A2497"/>
      <c r="B2497" s="13" t="str">
        <f t="shared" si="239"/>
        <v xml:space="preserve">                    Удлинитель U-3es-3m  ЭРА с заземл, 3x1мм2, 16A, ПВС, с выкл, 3гн, 3м</v>
      </c>
      <c r="C2497" s="31" t="s">
        <v>3351</v>
      </c>
      <c r="D2497" s="12">
        <f t="shared" si="236"/>
        <v>12.672000000000001</v>
      </c>
      <c r="E2497" s="84">
        <f t="shared" si="236"/>
        <v>10.56</v>
      </c>
      <c r="F2497" s="74" t="s">
        <v>63</v>
      </c>
      <c r="H2497" s="46" t="s">
        <v>3350</v>
      </c>
      <c r="I2497" s="47">
        <v>10.56</v>
      </c>
      <c r="J2497" s="47">
        <v>8.8000000000000007</v>
      </c>
      <c r="K2497" s="179">
        <v>9.7200000000000006</v>
      </c>
      <c r="L2497" s="59" t="s">
        <v>3044</v>
      </c>
      <c r="M2497" s="113" t="s">
        <v>1424</v>
      </c>
      <c r="N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</row>
    <row r="2498" spans="1:101" ht="22.35" customHeight="1" outlineLevel="5">
      <c r="A2498"/>
      <c r="B2498" s="13" t="str">
        <f t="shared" si="239"/>
        <v xml:space="preserve">                    Удлинитель U-3es-5m  ЭРА с заземл, 3x1мм2, 16A, ПВС, с выкл, 3гн, 5м</v>
      </c>
      <c r="C2498" s="31" t="s">
        <v>3353</v>
      </c>
      <c r="D2498" s="12">
        <f t="shared" si="236"/>
        <v>15.96</v>
      </c>
      <c r="E2498" s="84">
        <f t="shared" si="236"/>
        <v>13.295999999999999</v>
      </c>
      <c r="F2498" s="74" t="s">
        <v>63</v>
      </c>
      <c r="H2498" s="46" t="s">
        <v>3352</v>
      </c>
      <c r="I2498" s="47">
        <v>13.3</v>
      </c>
      <c r="J2498" s="47">
        <v>11.08</v>
      </c>
      <c r="K2498" s="179">
        <v>12.25</v>
      </c>
      <c r="L2498" s="59" t="s">
        <v>3044</v>
      </c>
      <c r="M2498" s="113" t="s">
        <v>1424</v>
      </c>
      <c r="N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</row>
    <row r="2499" spans="1:101" ht="22.35" customHeight="1" outlineLevel="5">
      <c r="A2499"/>
      <c r="B2499" s="13" t="str">
        <f t="shared" si="239"/>
        <v xml:space="preserve">                    Удлинитель U-4es-3m  ЭРА с заземл, 3x1мм2, 16A, ПВС, с выкл, 4гн, 3м</v>
      </c>
      <c r="C2499" s="31" t="s">
        <v>3355</v>
      </c>
      <c r="D2499" s="12">
        <f t="shared" si="236"/>
        <v>15.288</v>
      </c>
      <c r="E2499" s="84">
        <f t="shared" si="236"/>
        <v>12.743999999999998</v>
      </c>
      <c r="F2499" s="74" t="s">
        <v>63</v>
      </c>
      <c r="H2499" s="46" t="s">
        <v>3354</v>
      </c>
      <c r="I2499" s="47">
        <v>12.74</v>
      </c>
      <c r="J2499" s="47">
        <v>10.62</v>
      </c>
      <c r="K2499" s="179">
        <v>11.75</v>
      </c>
      <c r="L2499" s="58" t="s">
        <v>3043</v>
      </c>
      <c r="M2499" s="113" t="s">
        <v>1424</v>
      </c>
      <c r="N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</row>
    <row r="2500" spans="1:101" ht="22.35" customHeight="1" outlineLevel="5">
      <c r="A2500"/>
      <c r="B2500" s="13" t="str">
        <f t="shared" si="239"/>
        <v xml:space="preserve">                    Удлинитель U-5e-3m  ЭРА c заземл., 3х1мм2, 16А, ПВС, 5гн, 3м</v>
      </c>
      <c r="C2500" s="31" t="s">
        <v>3357</v>
      </c>
      <c r="D2500" s="12">
        <f t="shared" si="236"/>
        <v>13.02</v>
      </c>
      <c r="E2500" s="84">
        <f t="shared" si="236"/>
        <v>10.847999999999999</v>
      </c>
      <c r="F2500" s="74" t="s">
        <v>63</v>
      </c>
      <c r="H2500" s="46" t="s">
        <v>3356</v>
      </c>
      <c r="I2500" s="47">
        <v>10.85</v>
      </c>
      <c r="J2500" s="47">
        <v>9.0399999999999991</v>
      </c>
      <c r="K2500" s="179">
        <v>10.01</v>
      </c>
      <c r="L2500" s="59" t="s">
        <v>3044</v>
      </c>
      <c r="M2500" s="113" t="s">
        <v>1424</v>
      </c>
      <c r="N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</row>
    <row r="2501" spans="1:101" ht="22.35" customHeight="1" outlineLevel="5">
      <c r="A2501"/>
      <c r="B2501" s="13" t="str">
        <f t="shared" si="239"/>
        <v xml:space="preserve">                    Удлинитель U-5e-5m  ЭРА c заземл., 3х1мм2, 16А, ПВС, 5гн, 5м</v>
      </c>
      <c r="C2501" s="31" t="s">
        <v>3359</v>
      </c>
      <c r="D2501" s="12">
        <f t="shared" si="236"/>
        <v>16.2</v>
      </c>
      <c r="E2501" s="84">
        <f t="shared" si="236"/>
        <v>13.5</v>
      </c>
      <c r="F2501" s="74" t="s">
        <v>63</v>
      </c>
      <c r="H2501" s="46" t="s">
        <v>3358</v>
      </c>
      <c r="I2501" s="47">
        <v>13.5</v>
      </c>
      <c r="J2501" s="47">
        <v>11.25</v>
      </c>
      <c r="K2501" s="179">
        <v>12.43</v>
      </c>
      <c r="L2501" s="58" t="s">
        <v>3043</v>
      </c>
      <c r="M2501" s="113" t="s">
        <v>1424</v>
      </c>
      <c r="N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</row>
    <row r="2502" spans="1:101" ht="22.35" customHeight="1" outlineLevel="5">
      <c r="A2502"/>
      <c r="B2502" s="13" t="str">
        <f t="shared" si="239"/>
        <v xml:space="preserve">                    Удлинитель U-5es-3m  ЭРА с заземл, 3x1мм2, 16A, ПВС, с выкл, 5гн, 3м</v>
      </c>
      <c r="C2502" s="31" t="s">
        <v>3361</v>
      </c>
      <c r="D2502" s="12">
        <f t="shared" si="236"/>
        <v>16.032</v>
      </c>
      <c r="E2502" s="84">
        <f t="shared" si="236"/>
        <v>13.356</v>
      </c>
      <c r="F2502" s="74" t="s">
        <v>63</v>
      </c>
      <c r="H2502" s="46" t="s">
        <v>3360</v>
      </c>
      <c r="I2502" s="47">
        <v>13.36</v>
      </c>
      <c r="J2502" s="47">
        <v>11.13</v>
      </c>
      <c r="K2502" s="179">
        <v>12.3</v>
      </c>
      <c r="L2502" s="58" t="s">
        <v>3043</v>
      </c>
      <c r="M2502" s="113" t="s">
        <v>1424</v>
      </c>
      <c r="N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</row>
    <row r="2503" spans="1:101" ht="12.6" customHeight="1" outlineLevel="4">
      <c r="A2503"/>
      <c r="B2503" s="37" t="s">
        <v>3362</v>
      </c>
      <c r="C2503" s="33"/>
      <c r="D2503" s="33"/>
      <c r="E2503" s="33"/>
      <c r="F2503" s="33"/>
      <c r="G2503" s="33"/>
      <c r="H2503" s="49"/>
      <c r="I2503" s="49"/>
      <c r="J2503" s="49"/>
      <c r="K2503" s="33"/>
      <c r="L2503" s="33"/>
      <c r="M2503" s="33"/>
      <c r="N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</row>
    <row r="2504" spans="1:101" ht="22.35" customHeight="1" outlineLevel="5">
      <c r="A2504"/>
      <c r="B2504" s="13" t="str">
        <f t="shared" ref="B2504:B2517" si="240">HYPERLINK(CONCATENATE("http://belpult.by/site_search?search_term=",C2504),H2504)</f>
        <v xml:space="preserve">                    Удлинитель UX-2-1,5m  ЭРА без заземл, 1300Вт, 2гн, 1,5м</v>
      </c>
      <c r="C2504" s="31" t="s">
        <v>3364</v>
      </c>
      <c r="D2504" s="12">
        <f t="shared" si="236"/>
        <v>3.6839999999999997</v>
      </c>
      <c r="E2504" s="84">
        <f t="shared" si="236"/>
        <v>3.0720000000000001</v>
      </c>
      <c r="F2504" s="74" t="s">
        <v>63</v>
      </c>
      <c r="H2504" s="46" t="s">
        <v>3363</v>
      </c>
      <c r="I2504" s="47">
        <v>3.07</v>
      </c>
      <c r="J2504" s="47">
        <v>2.56</v>
      </c>
      <c r="K2504" s="179">
        <v>2.77</v>
      </c>
      <c r="L2504" s="58" t="s">
        <v>3043</v>
      </c>
      <c r="M2504" s="113" t="s">
        <v>1424</v>
      </c>
      <c r="N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</row>
    <row r="2505" spans="1:101" ht="22.35" customHeight="1" outlineLevel="5">
      <c r="A2505"/>
      <c r="B2505" s="13" t="str">
        <f t="shared" si="240"/>
        <v xml:space="preserve">                    Удлинитель UX-2-3m  ЭРА без заземл, 1300Вт, 2гн, 3м</v>
      </c>
      <c r="C2505" s="31" t="s">
        <v>3366</v>
      </c>
      <c r="D2505" s="12">
        <f t="shared" si="236"/>
        <v>4.62</v>
      </c>
      <c r="E2505" s="84">
        <f t="shared" si="236"/>
        <v>3.8519999999999999</v>
      </c>
      <c r="F2505" s="74" t="s">
        <v>63</v>
      </c>
      <c r="H2505" s="46" t="s">
        <v>3365</v>
      </c>
      <c r="I2505" s="47">
        <v>3.85</v>
      </c>
      <c r="J2505" s="47">
        <v>3.21</v>
      </c>
      <c r="K2505" s="179">
        <v>3.54</v>
      </c>
      <c r="L2505" s="59" t="s">
        <v>3044</v>
      </c>
      <c r="M2505" s="113" t="s">
        <v>1424</v>
      </c>
      <c r="N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</row>
    <row r="2506" spans="1:101" ht="22.35" customHeight="1" outlineLevel="5">
      <c r="A2506"/>
      <c r="B2506" s="13" t="str">
        <f t="shared" si="240"/>
        <v xml:space="preserve">                    Удлинитель UX-3-1,5m (new)  ЭРА без заземл., 1300Вт, 3гн, 1,5м</v>
      </c>
      <c r="C2506" s="31" t="s">
        <v>3451</v>
      </c>
      <c r="D2506" s="12">
        <f t="shared" si="236"/>
        <v>4.1159999999999997</v>
      </c>
      <c r="E2506" s="84">
        <f t="shared" si="236"/>
        <v>3.4319999999999999</v>
      </c>
      <c r="F2506" s="74" t="s">
        <v>63</v>
      </c>
      <c r="H2506" s="46" t="s">
        <v>3367</v>
      </c>
      <c r="I2506" s="47">
        <v>3.43</v>
      </c>
      <c r="J2506" s="47">
        <v>2.86</v>
      </c>
      <c r="K2506" s="179">
        <v>3.08</v>
      </c>
      <c r="L2506" s="58" t="s">
        <v>3043</v>
      </c>
      <c r="M2506" s="113" t="s">
        <v>1424</v>
      </c>
      <c r="N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</row>
    <row r="2507" spans="1:101" ht="22.35" customHeight="1" outlineLevel="5">
      <c r="A2507"/>
      <c r="B2507" s="13" t="str">
        <f t="shared" si="240"/>
        <v xml:space="preserve">                    Удлинитель UX-3-3m (new)  ЭРА без заземл, 1300Вт, 3гн, 3м</v>
      </c>
      <c r="C2507" s="31" t="s">
        <v>3369</v>
      </c>
      <c r="D2507" s="12">
        <f t="shared" si="236"/>
        <v>4.9079999999999995</v>
      </c>
      <c r="E2507" s="84">
        <f t="shared" si="236"/>
        <v>4.0919999999999996</v>
      </c>
      <c r="F2507" s="74" t="s">
        <v>63</v>
      </c>
      <c r="H2507" s="46" t="s">
        <v>3368</v>
      </c>
      <c r="I2507" s="47">
        <v>4.09</v>
      </c>
      <c r="J2507" s="47">
        <v>3.41</v>
      </c>
      <c r="K2507" s="179">
        <v>3.76</v>
      </c>
      <c r="L2507" s="58" t="s">
        <v>3043</v>
      </c>
      <c r="M2507" s="113" t="s">
        <v>1424</v>
      </c>
      <c r="N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</row>
    <row r="2508" spans="1:101" ht="22.35" customHeight="1" outlineLevel="5">
      <c r="A2508"/>
      <c r="B2508" s="13" t="str">
        <f t="shared" si="240"/>
        <v xml:space="preserve">                    Удлинитель UX-3-5m (new)  ЭРА без заземл., 1300Вт, 3гн, 5м</v>
      </c>
      <c r="C2508" s="31" t="s">
        <v>3371</v>
      </c>
      <c r="D2508" s="12">
        <f t="shared" si="236"/>
        <v>6.2880000000000003</v>
      </c>
      <c r="E2508" s="84">
        <f t="shared" si="236"/>
        <v>5.2439999999999998</v>
      </c>
      <c r="F2508" s="74" t="s">
        <v>63</v>
      </c>
      <c r="H2508" s="46" t="s">
        <v>3370</v>
      </c>
      <c r="I2508" s="47">
        <v>5.24</v>
      </c>
      <c r="J2508" s="47">
        <v>4.37</v>
      </c>
      <c r="K2508" s="179">
        <v>4.84</v>
      </c>
      <c r="L2508" s="58" t="s">
        <v>3043</v>
      </c>
      <c r="M2508" s="113" t="s">
        <v>1424</v>
      </c>
      <c r="N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</row>
    <row r="2509" spans="1:101" ht="22.35" customHeight="1" outlineLevel="5">
      <c r="A2509"/>
      <c r="B2509" s="13" t="str">
        <f t="shared" si="240"/>
        <v xml:space="preserve">                    Удлинитель UX-4-3m  ЭРА без заземл, 1300Вт, 4гн, 3м</v>
      </c>
      <c r="C2509" s="31" t="s">
        <v>3373</v>
      </c>
      <c r="D2509" s="12">
        <f t="shared" si="236"/>
        <v>5.2559999999999993</v>
      </c>
      <c r="E2509" s="84">
        <f t="shared" si="236"/>
        <v>4.38</v>
      </c>
      <c r="F2509" s="74" t="s">
        <v>63</v>
      </c>
      <c r="H2509" s="46" t="s">
        <v>3372</v>
      </c>
      <c r="I2509" s="47">
        <v>4.38</v>
      </c>
      <c r="J2509" s="47">
        <v>3.65</v>
      </c>
      <c r="K2509" s="179">
        <v>4.05</v>
      </c>
      <c r="L2509" s="58" t="s">
        <v>3043</v>
      </c>
      <c r="M2509" s="113" t="s">
        <v>1424</v>
      </c>
      <c r="N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</row>
    <row r="2510" spans="1:101" ht="22.35" customHeight="1" outlineLevel="5">
      <c r="A2510"/>
      <c r="B2510" s="13" t="str">
        <f t="shared" si="240"/>
        <v xml:space="preserve">                    Удлинитель UX-4-5m  ЭРА без заземл, 1300Вт, 4гн, 5м</v>
      </c>
      <c r="C2510" s="31" t="s">
        <v>3375</v>
      </c>
      <c r="D2510" s="12">
        <f t="shared" si="236"/>
        <v>6.7439999999999998</v>
      </c>
      <c r="E2510" s="84">
        <f t="shared" si="236"/>
        <v>5.6159999999999997</v>
      </c>
      <c r="F2510" s="74" t="s">
        <v>63</v>
      </c>
      <c r="H2510" s="46" t="s">
        <v>3374</v>
      </c>
      <c r="I2510" s="47">
        <v>5.62</v>
      </c>
      <c r="J2510" s="47">
        <v>4.68</v>
      </c>
      <c r="K2510" s="179">
        <v>5.17</v>
      </c>
      <c r="L2510" s="59" t="s">
        <v>3044</v>
      </c>
      <c r="M2510" s="113" t="s">
        <v>1424</v>
      </c>
      <c r="N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</row>
    <row r="2511" spans="1:101" ht="22.35" customHeight="1" outlineLevel="5">
      <c r="A2511"/>
      <c r="B2511" s="13" t="str">
        <f t="shared" si="240"/>
        <v xml:space="preserve">                    Удлинитель UX(6)-2-1,5m  ЭРА без зазeмл., 2х0.75мм2, ПВС, 2гн, 1,5м 1300 Вт</v>
      </c>
      <c r="C2511" s="31" t="s">
        <v>3377</v>
      </c>
      <c r="D2511" s="12">
        <f t="shared" si="236"/>
        <v>4.1639999999999997</v>
      </c>
      <c r="E2511" s="84">
        <f t="shared" si="236"/>
        <v>3.468</v>
      </c>
      <c r="F2511" s="74" t="s">
        <v>63</v>
      </c>
      <c r="H2511" s="46" t="s">
        <v>3376</v>
      </c>
      <c r="I2511" s="47">
        <v>3.47</v>
      </c>
      <c r="J2511" s="47">
        <v>2.89</v>
      </c>
      <c r="K2511" s="179">
        <v>3.19</v>
      </c>
      <c r="L2511" s="58" t="s">
        <v>3043</v>
      </c>
      <c r="M2511" s="113" t="s">
        <v>1424</v>
      </c>
      <c r="N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</row>
    <row r="2512" spans="1:101" ht="22.35" customHeight="1" outlineLevel="5">
      <c r="A2512"/>
      <c r="B2512" s="13" t="str">
        <f t="shared" si="240"/>
        <v xml:space="preserve">                    Удлинитель UX(6)-2-3m  ЭРА без зазeмл., 2х0.75мм2, ПВС, 2гн, 3м</v>
      </c>
      <c r="C2512" s="31" t="s">
        <v>3379</v>
      </c>
      <c r="D2512" s="12">
        <f t="shared" si="236"/>
        <v>5.0639999999999992</v>
      </c>
      <c r="E2512" s="84">
        <f t="shared" si="236"/>
        <v>4.2240000000000002</v>
      </c>
      <c r="F2512" s="74" t="s">
        <v>63</v>
      </c>
      <c r="H2512" s="46" t="s">
        <v>3378</v>
      </c>
      <c r="I2512" s="47">
        <v>4.22</v>
      </c>
      <c r="J2512" s="47">
        <v>3.52</v>
      </c>
      <c r="K2512" s="179">
        <v>3.87</v>
      </c>
      <c r="L2512" s="58" t="s">
        <v>3043</v>
      </c>
      <c r="M2512" s="113" t="s">
        <v>1424</v>
      </c>
      <c r="N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</row>
    <row r="2513" spans="1:101" ht="22.35" customHeight="1" outlineLevel="5">
      <c r="A2513"/>
      <c r="B2513" s="13" t="str">
        <f t="shared" si="240"/>
        <v xml:space="preserve">                    Удлинитель UX(6)-2-5m  ЭРА без зазeмл., 2х0.75мм2, ПВС, 2гн, 5м</v>
      </c>
      <c r="C2513" s="31" t="s">
        <v>3381</v>
      </c>
      <c r="D2513" s="12">
        <f t="shared" si="236"/>
        <v>6.54</v>
      </c>
      <c r="E2513" s="84">
        <f t="shared" si="236"/>
        <v>5.4479999999999995</v>
      </c>
      <c r="F2513" s="74" t="s">
        <v>63</v>
      </c>
      <c r="H2513" s="46" t="s">
        <v>3380</v>
      </c>
      <c r="I2513" s="47">
        <v>5.45</v>
      </c>
      <c r="J2513" s="47">
        <v>4.54</v>
      </c>
      <c r="K2513" s="179">
        <v>5.0199999999999996</v>
      </c>
      <c r="L2513" s="58" t="s">
        <v>3043</v>
      </c>
      <c r="M2513" s="113" t="s">
        <v>1424</v>
      </c>
      <c r="N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</row>
    <row r="2514" spans="1:101" ht="22.35" customHeight="1" outlineLevel="5">
      <c r="A2514"/>
      <c r="B2514" s="13" t="str">
        <f t="shared" si="240"/>
        <v xml:space="preserve">                    Удлинитель UX(6)-3-1,5m  ЭРА без зазeмл., 2х0.75мм2, ПВС, 3гн, 1,5м</v>
      </c>
      <c r="C2514" s="31" t="s">
        <v>3383</v>
      </c>
      <c r="D2514" s="12">
        <f t="shared" si="236"/>
        <v>4.7279999999999998</v>
      </c>
      <c r="E2514" s="84">
        <f t="shared" si="236"/>
        <v>3.9359999999999995</v>
      </c>
      <c r="F2514" s="74" t="s">
        <v>63</v>
      </c>
      <c r="H2514" s="46" t="s">
        <v>3382</v>
      </c>
      <c r="I2514" s="47">
        <v>3.94</v>
      </c>
      <c r="J2514" s="47">
        <v>3.28</v>
      </c>
      <c r="K2514" s="179">
        <v>3.63</v>
      </c>
      <c r="L2514" s="58" t="s">
        <v>3043</v>
      </c>
      <c r="M2514" s="113" t="s">
        <v>1424</v>
      </c>
      <c r="N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</row>
    <row r="2515" spans="1:101" ht="22.35" customHeight="1" outlineLevel="5">
      <c r="A2515"/>
      <c r="B2515" s="13" t="str">
        <f t="shared" si="240"/>
        <v xml:space="preserve">                    Удлинитель UX(6)-3-5m  ЭРА без зазeмл., 2х0.75мм2, ПВС, 3гн, 5м</v>
      </c>
      <c r="C2515" s="31" t="s">
        <v>3385</v>
      </c>
      <c r="D2515" s="12">
        <f t="shared" si="236"/>
        <v>7.3559999999999999</v>
      </c>
      <c r="E2515" s="84">
        <f t="shared" si="236"/>
        <v>6.1320000000000006</v>
      </c>
      <c r="F2515" s="74" t="s">
        <v>63</v>
      </c>
      <c r="H2515" s="46" t="s">
        <v>3384</v>
      </c>
      <c r="I2515" s="47">
        <v>6.13</v>
      </c>
      <c r="J2515" s="47">
        <v>5.1100000000000003</v>
      </c>
      <c r="K2515" s="179">
        <v>5.65</v>
      </c>
      <c r="L2515" s="58" t="s">
        <v>3043</v>
      </c>
      <c r="M2515" s="113" t="s">
        <v>1424</v>
      </c>
      <c r="N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</row>
    <row r="2516" spans="1:101" ht="22.35" customHeight="1" outlineLevel="5">
      <c r="A2516"/>
      <c r="B2516" s="13" t="str">
        <f t="shared" si="240"/>
        <v xml:space="preserve">                    Удлинитель UX(6)-4-3m  ЭРА без зазeмл., 2х0.75мм2, ПВС, 4гн, 3м</v>
      </c>
      <c r="C2516" s="31" t="s">
        <v>3387</v>
      </c>
      <c r="D2516" s="12">
        <f t="shared" si="236"/>
        <v>5.8440000000000003</v>
      </c>
      <c r="E2516" s="84">
        <f t="shared" si="236"/>
        <v>4.871999999999999</v>
      </c>
      <c r="F2516" s="74" t="s">
        <v>63</v>
      </c>
      <c r="H2516" s="46" t="s">
        <v>3386</v>
      </c>
      <c r="I2516" s="47">
        <v>4.87</v>
      </c>
      <c r="J2516" s="47">
        <v>4.0599999999999996</v>
      </c>
      <c r="K2516" s="179">
        <v>4.49</v>
      </c>
      <c r="L2516" s="58" t="s">
        <v>3043</v>
      </c>
      <c r="M2516" s="113" t="s">
        <v>1424</v>
      </c>
      <c r="N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</row>
    <row r="2517" spans="1:101" ht="22.35" customHeight="1" outlineLevel="5">
      <c r="A2517"/>
      <c r="B2517" s="13" t="str">
        <f t="shared" si="240"/>
        <v xml:space="preserve">                    Удлинитель UX(6)-4-5m  ЭРА без зазeмл., 2х0.75мм2, ПВС, 4гн, 5м</v>
      </c>
      <c r="C2517" s="31" t="s">
        <v>3389</v>
      </c>
      <c r="D2517" s="12">
        <f t="shared" si="236"/>
        <v>7.4399999999999995</v>
      </c>
      <c r="E2517" s="84">
        <f t="shared" si="236"/>
        <v>6.2039999999999997</v>
      </c>
      <c r="F2517" s="74" t="s">
        <v>63</v>
      </c>
      <c r="H2517" s="46" t="s">
        <v>3388</v>
      </c>
      <c r="I2517" s="47">
        <v>6.2</v>
      </c>
      <c r="J2517" s="47">
        <v>5.17</v>
      </c>
      <c r="K2517" s="179">
        <v>5.7</v>
      </c>
      <c r="L2517" s="58" t="s">
        <v>3043</v>
      </c>
      <c r="M2517" s="113" t="s">
        <v>1424</v>
      </c>
      <c r="N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</row>
    <row r="2518" spans="1:101" ht="12.6" customHeight="1" outlineLevel="2">
      <c r="A2518"/>
      <c r="B2518" s="35" t="s">
        <v>1635</v>
      </c>
      <c r="C2518" s="29"/>
      <c r="D2518" s="29"/>
      <c r="E2518" s="29"/>
      <c r="F2518" s="29"/>
      <c r="G2518" s="29"/>
      <c r="H2518" s="49"/>
      <c r="I2518" s="49"/>
      <c r="J2518" s="49"/>
      <c r="K2518" s="29"/>
      <c r="L2518" s="29"/>
      <c r="M2518" s="29"/>
      <c r="N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</row>
    <row r="2519" spans="1:101" ht="22.35" customHeight="1" outlineLevel="3">
      <c r="A2519"/>
      <c r="B2519" s="13" t="str">
        <f t="shared" ref="B2519:B2524" si="241">HYPERLINK(CONCATENATE("http://belpult.by/site_search?search_term=",C2519),H2519)</f>
        <v xml:space="preserve">            Кабель питания для ноутбуков (евровилка-штекер) 1,8м</v>
      </c>
      <c r="C2519" s="32">
        <v>15746</v>
      </c>
      <c r="D2519" s="12">
        <f t="shared" ref="D2519:E2560" si="242">PRODUCT(I2519,1.2)</f>
        <v>4.5359999999999996</v>
      </c>
      <c r="E2519" s="84">
        <f t="shared" si="242"/>
        <v>3.78</v>
      </c>
      <c r="F2519" s="74" t="s">
        <v>63</v>
      </c>
      <c r="H2519" s="46" t="s">
        <v>1676</v>
      </c>
      <c r="I2519" s="47">
        <v>3.78</v>
      </c>
      <c r="J2519" s="47">
        <v>3.15</v>
      </c>
      <c r="K2519" s="179">
        <v>3.74</v>
      </c>
      <c r="L2519" s="59" t="s">
        <v>3044</v>
      </c>
      <c r="M2519" s="113" t="s">
        <v>1417</v>
      </c>
      <c r="N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</row>
    <row r="2520" spans="1:101" ht="22.35" customHeight="1" outlineLevel="3">
      <c r="A2520"/>
      <c r="B2520" s="13" t="str">
        <f t="shared" si="241"/>
        <v xml:space="preserve">            Кабель питания евровилка (0,75мм, евровилка-штекер)1,8м</v>
      </c>
      <c r="C2520" s="32">
        <v>15747</v>
      </c>
      <c r="D2520" s="12">
        <f t="shared" si="242"/>
        <v>4.6079999999999997</v>
      </c>
      <c r="E2520" s="84">
        <f t="shared" si="242"/>
        <v>3.84</v>
      </c>
      <c r="F2520" s="74" t="s">
        <v>63</v>
      </c>
      <c r="H2520" s="46" t="s">
        <v>1677</v>
      </c>
      <c r="I2520" s="47">
        <v>3.84</v>
      </c>
      <c r="J2520" s="47">
        <v>3.2</v>
      </c>
      <c r="K2520" s="179">
        <v>3.54</v>
      </c>
      <c r="L2520" s="58" t="s">
        <v>3043</v>
      </c>
      <c r="M2520" s="113" t="s">
        <v>1417</v>
      </c>
      <c r="N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</row>
    <row r="2521" spans="1:101" ht="11.85" customHeight="1" outlineLevel="3">
      <c r="A2521"/>
      <c r="B2521" s="13" t="str">
        <f t="shared" si="241"/>
        <v xml:space="preserve">            Сетевой компьютерный шнур 1,8 м [1/100]</v>
      </c>
      <c r="C2521" s="31" t="s">
        <v>3950</v>
      </c>
      <c r="D2521" s="12">
        <f t="shared" si="242"/>
        <v>3.9359999999999995</v>
      </c>
      <c r="E2521" s="84">
        <f t="shared" si="242"/>
        <v>2.952</v>
      </c>
      <c r="F2521" s="74" t="s">
        <v>63</v>
      </c>
      <c r="H2521" s="46" t="s">
        <v>2691</v>
      </c>
      <c r="I2521" s="47">
        <v>3.28</v>
      </c>
      <c r="J2521" s="47">
        <v>2.46</v>
      </c>
      <c r="K2521" s="179">
        <v>3.06</v>
      </c>
      <c r="L2521" s="59" t="s">
        <v>3044</v>
      </c>
      <c r="M2521" s="113"/>
      <c r="N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</row>
    <row r="2522" spans="1:101" ht="22.35" customHeight="1" outlineLevel="3">
      <c r="A2522"/>
      <c r="B2522" s="13" t="str">
        <f t="shared" si="241"/>
        <v xml:space="preserve">            Шнур АС питания БП ноутбука 3*0,75кв.мм., 1.5м (вилка Евро - 3 гнезда) (ПВХ пакет)</v>
      </c>
      <c r="C2522" s="31" t="s">
        <v>3453</v>
      </c>
      <c r="D2522" s="12">
        <f t="shared" si="242"/>
        <v>8.8320000000000007</v>
      </c>
      <c r="E2522" s="84">
        <f t="shared" si="242"/>
        <v>6.6239999999999997</v>
      </c>
      <c r="F2522" s="74" t="s">
        <v>63</v>
      </c>
      <c r="H2522" s="46" t="s">
        <v>3452</v>
      </c>
      <c r="I2522" s="47">
        <v>7.36</v>
      </c>
      <c r="J2522" s="47">
        <v>5.52</v>
      </c>
      <c r="K2522" s="179">
        <v>6.07</v>
      </c>
      <c r="L2522" s="59" t="s">
        <v>3044</v>
      </c>
      <c r="M2522" s="113"/>
      <c r="N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</row>
    <row r="2523" spans="1:101" ht="22.35" customHeight="1" outlineLevel="3">
      <c r="A2523"/>
      <c r="B2523" s="13" t="str">
        <f t="shared" si="241"/>
        <v xml:space="preserve">            Шнур питания для аудио техники (CN-9086A)  1,8 м [10 !]</v>
      </c>
      <c r="C2523" s="31" t="s">
        <v>1838</v>
      </c>
      <c r="D2523" s="12">
        <f t="shared" si="242"/>
        <v>1.2</v>
      </c>
      <c r="E2523" s="84">
        <f t="shared" si="242"/>
        <v>0.99599999999999989</v>
      </c>
      <c r="F2523" s="74" t="s">
        <v>63</v>
      </c>
      <c r="H2523" s="46" t="s">
        <v>1837</v>
      </c>
      <c r="I2523" s="47">
        <v>1</v>
      </c>
      <c r="J2523" s="47">
        <v>0.83</v>
      </c>
      <c r="K2523" s="179">
        <v>0.9</v>
      </c>
      <c r="L2523" s="59" t="s">
        <v>3044</v>
      </c>
      <c r="M2523" s="113" t="s">
        <v>1431</v>
      </c>
      <c r="N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</row>
    <row r="2524" spans="1:101" ht="11.85" customHeight="1" outlineLevel="3">
      <c r="A2524"/>
      <c r="B2524" s="13" t="str">
        <f t="shared" si="241"/>
        <v xml:space="preserve">            Шнур сетевой с вилкой 1,5м </v>
      </c>
      <c r="C2524" s="32">
        <v>482</v>
      </c>
      <c r="D2524" s="12">
        <f t="shared" si="242"/>
        <v>1.4159999999999999</v>
      </c>
      <c r="E2524" s="84">
        <f t="shared" si="242"/>
        <v>1.1759999999999999</v>
      </c>
      <c r="F2524" s="74" t="s">
        <v>63</v>
      </c>
      <c r="H2524" s="46" t="s">
        <v>1839</v>
      </c>
      <c r="I2524" s="47">
        <v>1.18</v>
      </c>
      <c r="J2524" s="47">
        <v>0.98</v>
      </c>
      <c r="K2524" s="179">
        <v>1.17</v>
      </c>
      <c r="L2524" s="59" t="s">
        <v>3044</v>
      </c>
      <c r="M2524" s="113" t="s">
        <v>1431</v>
      </c>
      <c r="N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</row>
    <row r="2525" spans="1:101" ht="12.6" customHeight="1" outlineLevel="2">
      <c r="A2525"/>
      <c r="B2525" s="35" t="s">
        <v>84</v>
      </c>
      <c r="C2525" s="29"/>
      <c r="D2525" s="29"/>
      <c r="E2525" s="29"/>
      <c r="F2525" s="29"/>
      <c r="G2525" s="29"/>
      <c r="H2525" s="49"/>
      <c r="I2525" s="49"/>
      <c r="J2525" s="49"/>
      <c r="K2525" s="29"/>
      <c r="L2525" s="29"/>
      <c r="M2525" s="29"/>
      <c r="N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</row>
    <row r="2526" spans="1:101" ht="22.35" customHeight="1" outlineLevel="3">
      <c r="A2526"/>
      <c r="B2526" s="13" t="str">
        <f t="shared" ref="B2526:B2543" si="243">HYPERLINK(CONCATENATE("http://belpult.by/site_search?search_term=",C2526),H2526)</f>
        <v xml:space="preserve">            3Т1, Тройник "TOKER" (универсальный, с з/з контактом, 16 А, белый)</v>
      </c>
      <c r="C2526" s="31" t="s">
        <v>3951</v>
      </c>
      <c r="D2526" s="12">
        <f t="shared" si="242"/>
        <v>2.5319999999999996</v>
      </c>
      <c r="E2526" s="84">
        <f t="shared" si="242"/>
        <v>2.1120000000000001</v>
      </c>
      <c r="F2526" s="74" t="s">
        <v>63</v>
      </c>
      <c r="H2526" s="46" t="s">
        <v>2407</v>
      </c>
      <c r="I2526" s="47">
        <v>2.11</v>
      </c>
      <c r="J2526" s="47">
        <v>1.76</v>
      </c>
      <c r="K2526" s="179">
        <v>1.52</v>
      </c>
      <c r="L2526" s="59" t="s">
        <v>3044</v>
      </c>
      <c r="M2526" s="113" t="s">
        <v>1426</v>
      </c>
      <c r="N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</row>
    <row r="2527" spans="1:101" ht="11.85" customHeight="1" outlineLevel="3">
      <c r="A2527"/>
      <c r="B2527" s="13" t="str">
        <f t="shared" si="243"/>
        <v xml:space="preserve">            Двойник TOKER 2T [160]</v>
      </c>
      <c r="C2527" s="31" t="s">
        <v>4026</v>
      </c>
      <c r="D2527" s="12">
        <f t="shared" si="242"/>
        <v>2.5319999999999996</v>
      </c>
      <c r="E2527" s="84">
        <f t="shared" si="242"/>
        <v>2.1120000000000001</v>
      </c>
      <c r="F2527" s="74" t="s">
        <v>63</v>
      </c>
      <c r="H2527" s="46" t="s">
        <v>4025</v>
      </c>
      <c r="I2527" s="47">
        <v>2.11</v>
      </c>
      <c r="J2527" s="47">
        <v>1.76</v>
      </c>
      <c r="K2527" s="179">
        <v>1.47</v>
      </c>
      <c r="L2527" s="59" t="s">
        <v>3044</v>
      </c>
      <c r="M2527" s="113" t="s">
        <v>1426</v>
      </c>
      <c r="N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</row>
    <row r="2528" spans="1:101" ht="11.85" customHeight="1" outlineLevel="3">
      <c r="A2528"/>
      <c r="B2528" s="13" t="str">
        <f t="shared" si="243"/>
        <v xml:space="preserve">            Двойник TOKER 2T2 (з)  [160]</v>
      </c>
      <c r="C2528" s="31" t="s">
        <v>4028</v>
      </c>
      <c r="D2528" s="12">
        <f t="shared" si="242"/>
        <v>3.3719999999999999</v>
      </c>
      <c r="E2528" s="84">
        <f t="shared" si="242"/>
        <v>2.8079999999999998</v>
      </c>
      <c r="F2528" s="74" t="s">
        <v>63</v>
      </c>
      <c r="H2528" s="46" t="s">
        <v>4027</v>
      </c>
      <c r="I2528" s="47">
        <v>2.81</v>
      </c>
      <c r="J2528" s="47">
        <v>2.34</v>
      </c>
      <c r="K2528" s="179">
        <v>1.85</v>
      </c>
      <c r="L2528" s="59" t="s">
        <v>3044</v>
      </c>
      <c r="M2528" s="113" t="s">
        <v>1426</v>
      </c>
      <c r="N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</row>
    <row r="2529" spans="1:101" ht="11.85" customHeight="1" outlineLevel="3">
      <c r="A2529"/>
      <c r="B2529" s="13" t="str">
        <f t="shared" si="243"/>
        <v xml:space="preserve">            Заглушка для розетки (Itec) (1упак = 4шт)</v>
      </c>
      <c r="C2529" s="32">
        <v>17123</v>
      </c>
      <c r="D2529" s="12">
        <f t="shared" si="242"/>
        <v>0.81600000000000006</v>
      </c>
      <c r="E2529" s="84">
        <f t="shared" si="242"/>
        <v>0.68399999999999994</v>
      </c>
      <c r="F2529" s="74" t="s">
        <v>70</v>
      </c>
      <c r="H2529" s="46" t="s">
        <v>1636</v>
      </c>
      <c r="I2529" s="47">
        <v>0.68</v>
      </c>
      <c r="J2529" s="47">
        <v>0.56999999999999995</v>
      </c>
      <c r="K2529" s="179">
        <v>0.68</v>
      </c>
      <c r="L2529" s="59" t="s">
        <v>3044</v>
      </c>
      <c r="M2529" s="113" t="s">
        <v>1405</v>
      </c>
      <c r="N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</row>
    <row r="2530" spans="1:101" ht="11.85" customHeight="1" outlineLevel="3">
      <c r="A2530"/>
      <c r="B2530" s="13" t="str">
        <f t="shared" si="243"/>
        <v xml:space="preserve">            Переходник "TOKER" 1S [50]</v>
      </c>
      <c r="C2530" s="32">
        <v>15212</v>
      </c>
      <c r="D2530" s="12">
        <f t="shared" si="242"/>
        <v>0.70799999999999996</v>
      </c>
      <c r="E2530" s="84">
        <f t="shared" si="242"/>
        <v>0.52800000000000002</v>
      </c>
      <c r="F2530" s="74" t="s">
        <v>63</v>
      </c>
      <c r="H2530" s="46" t="s">
        <v>3952</v>
      </c>
      <c r="I2530" s="47">
        <v>0.59</v>
      </c>
      <c r="J2530" s="47">
        <v>0.44</v>
      </c>
      <c r="K2530" s="179">
        <v>0.62</v>
      </c>
      <c r="L2530" s="59" t="s">
        <v>3044</v>
      </c>
      <c r="M2530" s="113" t="s">
        <v>1405</v>
      </c>
      <c r="N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</row>
    <row r="2531" spans="1:101" ht="11.85" customHeight="1" outlineLevel="3">
      <c r="A2531"/>
      <c r="B2531" s="13" t="str">
        <f t="shared" si="243"/>
        <v xml:space="preserve">            Сетевой переходник "квадрат" </v>
      </c>
      <c r="C2531" s="31" t="s">
        <v>2693</v>
      </c>
      <c r="D2531" s="12">
        <f t="shared" si="242"/>
        <v>1.2</v>
      </c>
      <c r="E2531" s="84">
        <f t="shared" si="242"/>
        <v>1.2</v>
      </c>
      <c r="F2531" s="74"/>
      <c r="H2531" s="46" t="s">
        <v>2692</v>
      </c>
      <c r="I2531" s="57"/>
      <c r="J2531" s="57"/>
      <c r="K2531" s="179">
        <v>1.25</v>
      </c>
      <c r="L2531" s="59" t="s">
        <v>3044</v>
      </c>
      <c r="M2531" s="113" t="s">
        <v>1421</v>
      </c>
      <c r="N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</row>
    <row r="2532" spans="1:101" ht="11.85" customHeight="1" outlineLevel="3">
      <c r="A2532"/>
      <c r="B2532" s="13" t="str">
        <f t="shared" si="243"/>
        <v xml:space="preserve">            Сетевой переходник PS1 16А (Itec) (серый)</v>
      </c>
      <c r="C2532" s="32">
        <v>5848</v>
      </c>
      <c r="D2532" s="12">
        <f t="shared" si="242"/>
        <v>1.7999999999999998</v>
      </c>
      <c r="E2532" s="84">
        <f t="shared" si="242"/>
        <v>1.5</v>
      </c>
      <c r="F2532" s="74" t="s">
        <v>63</v>
      </c>
      <c r="H2532" s="46" t="s">
        <v>2183</v>
      </c>
      <c r="I2532" s="47">
        <v>1.5</v>
      </c>
      <c r="J2532" s="47">
        <v>1.25</v>
      </c>
      <c r="K2532" s="179">
        <v>1.5</v>
      </c>
      <c r="L2532" s="58" t="s">
        <v>3043</v>
      </c>
      <c r="M2532" s="113" t="s">
        <v>1405</v>
      </c>
      <c r="N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</row>
    <row r="2533" spans="1:101" ht="11.85" customHeight="1" outlineLevel="3">
      <c r="A2533"/>
      <c r="B2533" s="13" t="str">
        <f t="shared" si="243"/>
        <v xml:space="preserve">            Сетевой переходник PS1 6А (Itec) (белый)</v>
      </c>
      <c r="C2533" s="32">
        <v>5847</v>
      </c>
      <c r="D2533" s="12">
        <f t="shared" si="242"/>
        <v>1.3440000000000001</v>
      </c>
      <c r="E2533" s="84">
        <f t="shared" si="242"/>
        <v>1.1160000000000001</v>
      </c>
      <c r="F2533" s="74" t="s">
        <v>63</v>
      </c>
      <c r="H2533" s="46" t="s">
        <v>2184</v>
      </c>
      <c r="I2533" s="47">
        <v>1.1200000000000001</v>
      </c>
      <c r="J2533" s="47">
        <v>0.93</v>
      </c>
      <c r="K2533" s="179">
        <v>1.1000000000000001</v>
      </c>
      <c r="L2533" s="58" t="s">
        <v>3043</v>
      </c>
      <c r="M2533" s="113" t="s">
        <v>1405</v>
      </c>
      <c r="N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</row>
    <row r="2534" spans="1:101" ht="22.35" customHeight="1" outlineLevel="3">
      <c r="A2534"/>
      <c r="B2534" s="13" t="str">
        <f t="shared" si="243"/>
        <v xml:space="preserve">            Сетевой переходник универсальный PS2 16А (Itec)  (серый) [25/1000]</v>
      </c>
      <c r="C2534" s="32">
        <v>5849</v>
      </c>
      <c r="D2534" s="12">
        <f t="shared" si="242"/>
        <v>2.3759999999999999</v>
      </c>
      <c r="E2534" s="84">
        <f t="shared" si="242"/>
        <v>1.9799999999999998</v>
      </c>
      <c r="F2534" s="74" t="s">
        <v>63</v>
      </c>
      <c r="H2534" s="46" t="s">
        <v>2185</v>
      </c>
      <c r="I2534" s="47">
        <v>1.98</v>
      </c>
      <c r="J2534" s="47">
        <v>1.65</v>
      </c>
      <c r="K2534" s="179">
        <v>1.96</v>
      </c>
      <c r="L2534" s="58" t="s">
        <v>3043</v>
      </c>
      <c r="M2534" s="113" t="s">
        <v>1439</v>
      </c>
      <c r="N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</row>
    <row r="2535" spans="1:101" ht="11.85" customHeight="1" outlineLevel="3">
      <c r="A2535"/>
      <c r="B2535" s="13" t="str">
        <f t="shared" si="243"/>
        <v xml:space="preserve">            Тройник   Toker  линейный 3L [75]</v>
      </c>
      <c r="C2535" s="31" t="s">
        <v>4030</v>
      </c>
      <c r="D2535" s="12">
        <f t="shared" si="242"/>
        <v>3.1440000000000001</v>
      </c>
      <c r="E2535" s="84">
        <f t="shared" si="242"/>
        <v>2.6160000000000001</v>
      </c>
      <c r="F2535" s="74" t="s">
        <v>63</v>
      </c>
      <c r="H2535" s="46" t="s">
        <v>4029</v>
      </c>
      <c r="I2535" s="47">
        <v>2.62</v>
      </c>
      <c r="J2535" s="47">
        <v>2.1800000000000002</v>
      </c>
      <c r="K2535" s="179">
        <v>1.76</v>
      </c>
      <c r="L2535" s="59" t="s">
        <v>3044</v>
      </c>
      <c r="M2535" s="113" t="s">
        <v>4031</v>
      </c>
      <c r="N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</row>
    <row r="2536" spans="1:101" ht="11.85" customHeight="1" outlineLevel="3">
      <c r="A2536"/>
      <c r="B2536" s="13" t="str">
        <f t="shared" si="243"/>
        <v xml:space="preserve">            Тройник   Toker  линейный 3L3 (з)  [75] </v>
      </c>
      <c r="C2536" s="31" t="s">
        <v>4033</v>
      </c>
      <c r="D2536" s="12">
        <f t="shared" si="242"/>
        <v>4.4880000000000004</v>
      </c>
      <c r="E2536" s="84">
        <f t="shared" si="242"/>
        <v>3.7439999999999998</v>
      </c>
      <c r="F2536" s="74" t="s">
        <v>63</v>
      </c>
      <c r="H2536" s="46" t="s">
        <v>4032</v>
      </c>
      <c r="I2536" s="47">
        <v>3.74</v>
      </c>
      <c r="J2536" s="47">
        <v>3.12</v>
      </c>
      <c r="K2536" s="179">
        <v>2.44</v>
      </c>
      <c r="L2536" s="59" t="s">
        <v>3044</v>
      </c>
      <c r="M2536" s="113" t="s">
        <v>4031</v>
      </c>
      <c r="N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</row>
    <row r="2537" spans="1:101" ht="11.85" customHeight="1" outlineLevel="3">
      <c r="A2537"/>
      <c r="B2537" s="13" t="str">
        <f t="shared" si="243"/>
        <v xml:space="preserve">            Тройник Toker  малый  3ТM белый  [180]</v>
      </c>
      <c r="C2537" s="31" t="s">
        <v>3953</v>
      </c>
      <c r="D2537" s="12">
        <f t="shared" si="242"/>
        <v>1.1279999999999999</v>
      </c>
      <c r="E2537" s="84">
        <f t="shared" si="242"/>
        <v>0.93599999999999994</v>
      </c>
      <c r="F2537" s="74" t="s">
        <v>63</v>
      </c>
      <c r="H2537" s="46" t="s">
        <v>2694</v>
      </c>
      <c r="I2537" s="47">
        <v>0.94</v>
      </c>
      <c r="J2537" s="47">
        <v>0.78</v>
      </c>
      <c r="K2537" s="179">
        <v>0.64</v>
      </c>
      <c r="L2537" s="59" t="s">
        <v>3044</v>
      </c>
      <c r="M2537" s="113" t="s">
        <v>2409</v>
      </c>
      <c r="N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</row>
    <row r="2538" spans="1:101" ht="11.85" customHeight="1" outlineLevel="3">
      <c r="A2538"/>
      <c r="B2538" s="13" t="str">
        <f t="shared" si="243"/>
        <v xml:space="preserve">            Тройник Toker 3Т белый  [120]</v>
      </c>
      <c r="C2538" s="31" t="s">
        <v>3954</v>
      </c>
      <c r="D2538" s="12">
        <f t="shared" si="242"/>
        <v>1.8119999999999998</v>
      </c>
      <c r="E2538" s="84">
        <f t="shared" si="242"/>
        <v>1.512</v>
      </c>
      <c r="F2538" s="74" t="s">
        <v>63</v>
      </c>
      <c r="H2538" s="46" t="s">
        <v>2408</v>
      </c>
      <c r="I2538" s="47">
        <v>1.51</v>
      </c>
      <c r="J2538" s="47">
        <v>1.26</v>
      </c>
      <c r="K2538" s="179">
        <v>1.1000000000000001</v>
      </c>
      <c r="L2538" s="59" t="s">
        <v>3044</v>
      </c>
      <c r="M2538" s="113" t="s">
        <v>2409</v>
      </c>
      <c r="N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</row>
    <row r="2539" spans="1:101" ht="11.85" customHeight="1" outlineLevel="3">
      <c r="A2539"/>
      <c r="B2539" s="13" t="str">
        <f t="shared" si="243"/>
        <v xml:space="preserve">            Тройник Toker 3Т черный  [120]</v>
      </c>
      <c r="C2539" s="31" t="s">
        <v>3955</v>
      </c>
      <c r="D2539" s="12">
        <f t="shared" si="242"/>
        <v>1.8119999999999998</v>
      </c>
      <c r="E2539" s="84">
        <f t="shared" si="242"/>
        <v>1.512</v>
      </c>
      <c r="F2539" s="74" t="s">
        <v>63</v>
      </c>
      <c r="H2539" s="46" t="s">
        <v>2695</v>
      </c>
      <c r="I2539" s="47">
        <v>1.51</v>
      </c>
      <c r="J2539" s="47">
        <v>1.26</v>
      </c>
      <c r="K2539" s="179">
        <v>1.1000000000000001</v>
      </c>
      <c r="L2539" s="59" t="s">
        <v>3044</v>
      </c>
      <c r="M2539" s="113" t="s">
        <v>2409</v>
      </c>
      <c r="N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</row>
    <row r="2540" spans="1:101" ht="11.85" customHeight="1" outlineLevel="3">
      <c r="A2540"/>
      <c r="B2540" s="13" t="str">
        <f t="shared" si="243"/>
        <v xml:space="preserve">            Тройник сетевой круглый 16А  белый  [50]</v>
      </c>
      <c r="C2540" s="31" t="s">
        <v>2697</v>
      </c>
      <c r="D2540" s="12">
        <f t="shared" si="242"/>
        <v>0.78</v>
      </c>
      <c r="E2540" s="84">
        <f t="shared" si="242"/>
        <v>0.64800000000000002</v>
      </c>
      <c r="F2540" s="74" t="s">
        <v>63</v>
      </c>
      <c r="H2540" s="46" t="s">
        <v>2696</v>
      </c>
      <c r="I2540" s="47">
        <v>0.65</v>
      </c>
      <c r="J2540" s="47">
        <v>0.54</v>
      </c>
      <c r="K2540" s="179">
        <v>0.59</v>
      </c>
      <c r="L2540" s="59" t="s">
        <v>3044</v>
      </c>
      <c r="M2540" s="113" t="s">
        <v>1405</v>
      </c>
      <c r="N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</row>
    <row r="2541" spans="1:101" ht="11.85" customHeight="1" outlineLevel="3">
      <c r="A2541"/>
      <c r="B2541" s="13" t="str">
        <f t="shared" si="243"/>
        <v xml:space="preserve">            Тройник сетевой круглый 16А  черн  [50]</v>
      </c>
      <c r="C2541" s="31" t="s">
        <v>2699</v>
      </c>
      <c r="D2541" s="12">
        <f t="shared" si="242"/>
        <v>0.78</v>
      </c>
      <c r="E2541" s="84">
        <f t="shared" si="242"/>
        <v>0.64800000000000002</v>
      </c>
      <c r="F2541" s="74" t="s">
        <v>63</v>
      </c>
      <c r="H2541" s="46" t="s">
        <v>2698</v>
      </c>
      <c r="I2541" s="47">
        <v>0.65</v>
      </c>
      <c r="J2541" s="47">
        <v>0.54</v>
      </c>
      <c r="K2541" s="179">
        <v>0.59</v>
      </c>
      <c r="L2541" s="59" t="s">
        <v>3044</v>
      </c>
      <c r="M2541" s="113" t="s">
        <v>1405</v>
      </c>
      <c r="N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</row>
    <row r="2542" spans="1:101" ht="11.85" customHeight="1" outlineLevel="3">
      <c r="A2542"/>
      <c r="B2542" s="13" t="str">
        <f t="shared" si="243"/>
        <v xml:space="preserve">            Четверник  Toker  4T [60]</v>
      </c>
      <c r="C2542" s="31" t="s">
        <v>4035</v>
      </c>
      <c r="D2542" s="12">
        <f t="shared" si="242"/>
        <v>4.008</v>
      </c>
      <c r="E2542" s="84">
        <f t="shared" si="242"/>
        <v>3.3359999999999999</v>
      </c>
      <c r="F2542" s="74" t="s">
        <v>63</v>
      </c>
      <c r="H2542" s="46" t="s">
        <v>4034</v>
      </c>
      <c r="I2542" s="47">
        <v>3.34</v>
      </c>
      <c r="J2542" s="47">
        <v>2.78</v>
      </c>
      <c r="K2542" s="179">
        <v>2.5299999999999998</v>
      </c>
      <c r="L2542" s="59" t="s">
        <v>3044</v>
      </c>
      <c r="M2542" s="113" t="s">
        <v>4036</v>
      </c>
      <c r="N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</row>
    <row r="2543" spans="1:101" ht="11.85" customHeight="1" outlineLevel="3">
      <c r="A2543"/>
      <c r="B2543" s="13" t="str">
        <f t="shared" si="243"/>
        <v xml:space="preserve">            Четверник  Toker  4T4(з) [60]</v>
      </c>
      <c r="C2543" s="31" t="s">
        <v>4038</v>
      </c>
      <c r="D2543" s="12">
        <f t="shared" si="242"/>
        <v>4.8360000000000003</v>
      </c>
      <c r="E2543" s="84">
        <f t="shared" si="242"/>
        <v>4.032</v>
      </c>
      <c r="F2543" s="74" t="s">
        <v>63</v>
      </c>
      <c r="H2543" s="46" t="s">
        <v>4037</v>
      </c>
      <c r="I2543" s="47">
        <v>4.03</v>
      </c>
      <c r="J2543" s="47">
        <v>3.36</v>
      </c>
      <c r="K2543" s="179">
        <v>3.08</v>
      </c>
      <c r="L2543" s="59" t="s">
        <v>3044</v>
      </c>
      <c r="M2543" s="113" t="s">
        <v>4036</v>
      </c>
      <c r="N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</row>
    <row r="2544" spans="1:101" ht="21.6" customHeight="1" outlineLevel="1">
      <c r="A2544"/>
      <c r="B2544" s="69" t="s">
        <v>4541</v>
      </c>
      <c r="C2544" s="70"/>
      <c r="D2544" s="70"/>
      <c r="E2544" s="70"/>
      <c r="F2544" s="70"/>
      <c r="G2544" s="70"/>
      <c r="H2544" s="115"/>
      <c r="I2544" s="115"/>
      <c r="J2544" s="115"/>
      <c r="K2544" s="70"/>
      <c r="L2544" s="70"/>
      <c r="M2544" s="70"/>
      <c r="N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</row>
    <row r="2545" spans="1:101" ht="12.6" customHeight="1" outlineLevel="2">
      <c r="A2545"/>
      <c r="B2545" s="35" t="s">
        <v>4050</v>
      </c>
      <c r="C2545" s="29"/>
      <c r="D2545" s="29"/>
      <c r="E2545" s="29"/>
      <c r="F2545" s="29"/>
      <c r="G2545" s="29"/>
      <c r="H2545" s="49"/>
      <c r="I2545" s="49"/>
      <c r="J2545" s="49"/>
      <c r="K2545" s="29"/>
      <c r="L2545" s="29"/>
      <c r="M2545" s="29"/>
      <c r="N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</row>
    <row r="2546" spans="1:101" ht="22.35" customHeight="1" outlineLevel="3">
      <c r="A2546"/>
      <c r="B2546" s="13" t="str">
        <f t="shared" ref="B2546:B2550" si="244">HYPERLINK(CONCATENATE("http://belpult.by/site_search?search_term=",C2546),H2546)</f>
        <v xml:space="preserve">            Леска триммерная сечение звезда диаметр 1,6 катушка  15 м., ЛТЗ-016015  SVIST NEW</v>
      </c>
      <c r="C2546" s="31" t="s">
        <v>4052</v>
      </c>
      <c r="D2546" s="12">
        <f t="shared" si="242"/>
        <v>1.224</v>
      </c>
      <c r="E2546" s="84">
        <f t="shared" si="242"/>
        <v>1.02</v>
      </c>
      <c r="F2546" s="74" t="s">
        <v>63</v>
      </c>
      <c r="H2546" s="46" t="s">
        <v>4051</v>
      </c>
      <c r="I2546" s="47">
        <v>1.02</v>
      </c>
      <c r="J2546" s="47">
        <v>0.85</v>
      </c>
      <c r="K2546" s="179">
        <v>0.81</v>
      </c>
      <c r="L2546" s="58" t="s">
        <v>3043</v>
      </c>
      <c r="M2546" s="113" t="s">
        <v>1651</v>
      </c>
      <c r="N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</row>
    <row r="2547" spans="1:101" ht="22.35" customHeight="1" outlineLevel="3">
      <c r="A2547"/>
      <c r="B2547" s="13" t="str">
        <f t="shared" si="244"/>
        <v xml:space="preserve">            Леска триммерная сечение звезда диаметр 2,0 катушка 15 м.,  ЛТЗ-020015  SVIST NEW</v>
      </c>
      <c r="C2547" s="31" t="s">
        <v>4054</v>
      </c>
      <c r="D2547" s="12">
        <f t="shared" si="242"/>
        <v>1.6559999999999999</v>
      </c>
      <c r="E2547" s="84">
        <f t="shared" si="242"/>
        <v>1.38</v>
      </c>
      <c r="F2547" s="74" t="s">
        <v>63</v>
      </c>
      <c r="H2547" s="46" t="s">
        <v>4053</v>
      </c>
      <c r="I2547" s="47">
        <v>1.38</v>
      </c>
      <c r="J2547" s="47">
        <v>1.1499999999999999</v>
      </c>
      <c r="K2547" s="179">
        <v>1.1000000000000001</v>
      </c>
      <c r="L2547" s="58" t="s">
        <v>3043</v>
      </c>
      <c r="M2547" s="113" t="s">
        <v>1651</v>
      </c>
      <c r="N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</row>
    <row r="2548" spans="1:101" ht="22.35" customHeight="1" outlineLevel="3">
      <c r="A2548"/>
      <c r="B2548" s="13" t="str">
        <f t="shared" si="244"/>
        <v xml:space="preserve">            Леска триммерная сечение звезда диаметр 2,4 катушка 15м., ЛТЗ-024015 SVIST NEW</v>
      </c>
      <c r="C2548" s="31" t="s">
        <v>4056</v>
      </c>
      <c r="D2548" s="12">
        <f t="shared" si="242"/>
        <v>2.4359999999999995</v>
      </c>
      <c r="E2548" s="84">
        <f t="shared" si="242"/>
        <v>2.028</v>
      </c>
      <c r="F2548" s="74" t="s">
        <v>63</v>
      </c>
      <c r="H2548" s="46" t="s">
        <v>4055</v>
      </c>
      <c r="I2548" s="47">
        <v>2.0299999999999998</v>
      </c>
      <c r="J2548" s="47">
        <v>1.69</v>
      </c>
      <c r="K2548" s="179">
        <v>1.61</v>
      </c>
      <c r="L2548" s="59" t="s">
        <v>3044</v>
      </c>
      <c r="M2548" s="113" t="s">
        <v>1651</v>
      </c>
      <c r="N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</row>
    <row r="2549" spans="1:101" ht="22.35" customHeight="1" outlineLevel="3">
      <c r="A2549"/>
      <c r="B2549" s="13" t="str">
        <f t="shared" si="244"/>
        <v xml:space="preserve">            Леска триммерная сечение звезда диаметр 2,7 ,катушка 15 м.,  ЛТЗ-027015  SVIST NEW</v>
      </c>
      <c r="C2549" s="31" t="s">
        <v>4058</v>
      </c>
      <c r="D2549" s="12">
        <f t="shared" si="242"/>
        <v>2.6039999999999996</v>
      </c>
      <c r="E2549" s="84">
        <f t="shared" si="242"/>
        <v>2.1720000000000002</v>
      </c>
      <c r="F2549" s="74" t="s">
        <v>63</v>
      </c>
      <c r="H2549" s="46" t="s">
        <v>4057</v>
      </c>
      <c r="I2549" s="47">
        <v>2.17</v>
      </c>
      <c r="J2549" s="47">
        <v>1.81</v>
      </c>
      <c r="K2549" s="179">
        <v>1.74</v>
      </c>
      <c r="L2549" s="59" t="s">
        <v>3044</v>
      </c>
      <c r="M2549" s="113" t="s">
        <v>1651</v>
      </c>
      <c r="N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</row>
    <row r="2550" spans="1:101" ht="22.35" customHeight="1" outlineLevel="3">
      <c r="A2550"/>
      <c r="B2550" s="13" t="str">
        <f t="shared" si="244"/>
        <v xml:space="preserve">            Леска триммерная сечение звезда диаметр 3,0  катушка 15м., ЛТЗ-030015  SVIST NEW</v>
      </c>
      <c r="C2550" s="31" t="s">
        <v>4060</v>
      </c>
      <c r="D2550" s="12">
        <f t="shared" si="242"/>
        <v>3.12</v>
      </c>
      <c r="E2550" s="84">
        <f t="shared" si="242"/>
        <v>2.6039999999999996</v>
      </c>
      <c r="F2550" s="74" t="s">
        <v>63</v>
      </c>
      <c r="H2550" s="46" t="s">
        <v>4059</v>
      </c>
      <c r="I2550" s="47">
        <v>2.6</v>
      </c>
      <c r="J2550" s="47">
        <v>2.17</v>
      </c>
      <c r="K2550" s="179">
        <v>2.0699999999999998</v>
      </c>
      <c r="L2550" s="59" t="s">
        <v>3044</v>
      </c>
      <c r="M2550" s="113" t="s">
        <v>1651</v>
      </c>
      <c r="N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</row>
    <row r="2551" spans="1:101" ht="12.6" customHeight="1" outlineLevel="2">
      <c r="A2551"/>
      <c r="B2551" s="35" t="s">
        <v>4061</v>
      </c>
      <c r="C2551" s="29"/>
      <c r="D2551" s="29"/>
      <c r="E2551" s="29"/>
      <c r="F2551" s="29"/>
      <c r="G2551" s="29"/>
      <c r="H2551" s="49"/>
      <c r="I2551" s="49"/>
      <c r="J2551" s="49"/>
      <c r="K2551" s="29"/>
      <c r="L2551" s="29"/>
      <c r="M2551" s="29"/>
      <c r="N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</row>
    <row r="2552" spans="1:101" ht="22.35" customHeight="1" outlineLevel="3">
      <c r="A2552"/>
      <c r="B2552" s="13" t="str">
        <f t="shared" ref="B2552:B2556" si="245">HYPERLINK(CONCATENATE("http://belpult.by/site_search?search_term=",C2552),H2552)</f>
        <v xml:space="preserve">            Леска триммерная сечение квадрат диаметр 1,6 катушка  15 м., ЛТК-016015  SVIST NEW</v>
      </c>
      <c r="C2552" s="31" t="s">
        <v>4063</v>
      </c>
      <c r="D2552" s="12">
        <f t="shared" si="242"/>
        <v>1.224</v>
      </c>
      <c r="E2552" s="84">
        <f t="shared" si="242"/>
        <v>1.02</v>
      </c>
      <c r="F2552" s="74" t="s">
        <v>63</v>
      </c>
      <c r="H2552" s="46" t="s">
        <v>4062</v>
      </c>
      <c r="I2552" s="47">
        <v>1.02</v>
      </c>
      <c r="J2552" s="47">
        <v>0.85</v>
      </c>
      <c r="K2552" s="179">
        <v>0.81</v>
      </c>
      <c r="L2552" s="58" t="s">
        <v>3043</v>
      </c>
      <c r="M2552" s="113" t="s">
        <v>1651</v>
      </c>
      <c r="N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</row>
    <row r="2553" spans="1:101" ht="22.35" customHeight="1" outlineLevel="3">
      <c r="A2553"/>
      <c r="B2553" s="13" t="str">
        <f t="shared" si="245"/>
        <v xml:space="preserve">            Леска триммерная сечение квадрат диаметр 2,0 катушка 15 м., ЛТК-020015 SVIST NEW</v>
      </c>
      <c r="C2553" s="31" t="s">
        <v>4065</v>
      </c>
      <c r="D2553" s="12">
        <f t="shared" si="242"/>
        <v>1.6559999999999999</v>
      </c>
      <c r="E2553" s="84">
        <f t="shared" si="242"/>
        <v>1.38</v>
      </c>
      <c r="F2553" s="74" t="s">
        <v>63</v>
      </c>
      <c r="H2553" s="46" t="s">
        <v>4064</v>
      </c>
      <c r="I2553" s="47">
        <v>1.38</v>
      </c>
      <c r="J2553" s="47">
        <v>1.1499999999999999</v>
      </c>
      <c r="K2553" s="179">
        <v>1.1000000000000001</v>
      </c>
      <c r="L2553" s="58" t="s">
        <v>3043</v>
      </c>
      <c r="M2553" s="113" t="s">
        <v>1651</v>
      </c>
      <c r="N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</row>
    <row r="2554" spans="1:101" ht="22.35" customHeight="1" outlineLevel="3">
      <c r="A2554"/>
      <c r="B2554" s="13" t="str">
        <f t="shared" si="245"/>
        <v xml:space="preserve">            Леска триммерная сечение квадрат диаметр 2,4 катушка 15 м., ЛТК-024015  SVIST NEW</v>
      </c>
      <c r="C2554" s="31" t="s">
        <v>4067</v>
      </c>
      <c r="D2554" s="12">
        <f t="shared" si="242"/>
        <v>2.4359999999999995</v>
      </c>
      <c r="E2554" s="84">
        <f t="shared" si="242"/>
        <v>2.028</v>
      </c>
      <c r="F2554" s="74" t="s">
        <v>63</v>
      </c>
      <c r="H2554" s="46" t="s">
        <v>4066</v>
      </c>
      <c r="I2554" s="47">
        <v>2.0299999999999998</v>
      </c>
      <c r="J2554" s="47">
        <v>1.69</v>
      </c>
      <c r="K2554" s="179">
        <v>1.61</v>
      </c>
      <c r="L2554" s="59" t="s">
        <v>3044</v>
      </c>
      <c r="M2554" s="113" t="s">
        <v>1651</v>
      </c>
      <c r="N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</row>
    <row r="2555" spans="1:101" ht="22.35" customHeight="1" outlineLevel="3">
      <c r="A2555"/>
      <c r="B2555" s="13" t="str">
        <f t="shared" si="245"/>
        <v xml:space="preserve">            Леска триммерная сечение квадрат диаметр 2,7 ,катушка 15 м.,  ЛТК-027015  SVIST NEW</v>
      </c>
      <c r="C2555" s="31" t="s">
        <v>4069</v>
      </c>
      <c r="D2555" s="12">
        <f t="shared" si="242"/>
        <v>2.6039999999999996</v>
      </c>
      <c r="E2555" s="84">
        <f t="shared" si="242"/>
        <v>2.1720000000000002</v>
      </c>
      <c r="F2555" s="74" t="s">
        <v>63</v>
      </c>
      <c r="H2555" s="46" t="s">
        <v>4068</v>
      </c>
      <c r="I2555" s="47">
        <v>2.17</v>
      </c>
      <c r="J2555" s="47">
        <v>1.81</v>
      </c>
      <c r="K2555" s="179">
        <v>1.74</v>
      </c>
      <c r="L2555" s="59" t="s">
        <v>3044</v>
      </c>
      <c r="M2555" s="113" t="s">
        <v>1651</v>
      </c>
      <c r="N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</row>
    <row r="2556" spans="1:101" ht="22.35" customHeight="1" outlineLevel="3">
      <c r="A2556"/>
      <c r="B2556" s="13" t="str">
        <f t="shared" si="245"/>
        <v xml:space="preserve">            Леска триммерная сечение квадрат диаметр 3,0 катушка 15 м., ЛТК-030015 SVIST NEW</v>
      </c>
      <c r="C2556" s="31" t="s">
        <v>4071</v>
      </c>
      <c r="D2556" s="12">
        <f t="shared" si="242"/>
        <v>3.12</v>
      </c>
      <c r="E2556" s="84">
        <f t="shared" si="242"/>
        <v>2.6039999999999996</v>
      </c>
      <c r="F2556" s="74" t="s">
        <v>63</v>
      </c>
      <c r="H2556" s="46" t="s">
        <v>4070</v>
      </c>
      <c r="I2556" s="47">
        <v>2.6</v>
      </c>
      <c r="J2556" s="47">
        <v>2.17</v>
      </c>
      <c r="K2556" s="179">
        <v>2.0699999999999998</v>
      </c>
      <c r="L2556" s="59" t="s">
        <v>3044</v>
      </c>
      <c r="M2556" s="113" t="s">
        <v>1651</v>
      </c>
      <c r="N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</row>
    <row r="2557" spans="1:101" ht="12.6" customHeight="1" outlineLevel="2">
      <c r="A2557"/>
      <c r="B2557" s="35" t="s">
        <v>4072</v>
      </c>
      <c r="C2557" s="29"/>
      <c r="D2557" s="29"/>
      <c r="E2557" s="29"/>
      <c r="F2557" s="29"/>
      <c r="G2557" s="29"/>
      <c r="H2557" s="49"/>
      <c r="I2557" s="49"/>
      <c r="J2557" s="49"/>
      <c r="K2557" s="29"/>
      <c r="L2557" s="29"/>
      <c r="M2557" s="29"/>
      <c r="N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</row>
    <row r="2558" spans="1:101" ht="22.35" customHeight="1" outlineLevel="3">
      <c r="A2558"/>
      <c r="B2558" s="13" t="str">
        <f t="shared" ref="B2558:B2562" si="246">HYPERLINK(CONCATENATE("http://belpult.by/site_search?search_term=",C2558),H2558)</f>
        <v xml:space="preserve">            Леска триммерная сечение круг диаметр 1,6 катушка 15 м.,  ЛТ-016015  SVIST NEW</v>
      </c>
      <c r="C2558" s="31" t="s">
        <v>4074</v>
      </c>
      <c r="D2558" s="12">
        <f t="shared" si="242"/>
        <v>1.224</v>
      </c>
      <c r="E2558" s="84">
        <f t="shared" si="242"/>
        <v>1.02</v>
      </c>
      <c r="F2558" s="74" t="s">
        <v>63</v>
      </c>
      <c r="H2558" s="46" t="s">
        <v>4073</v>
      </c>
      <c r="I2558" s="47">
        <v>1.02</v>
      </c>
      <c r="J2558" s="47">
        <v>0.85</v>
      </c>
      <c r="K2558" s="179">
        <v>0.81</v>
      </c>
      <c r="L2558" s="58" t="s">
        <v>3043</v>
      </c>
      <c r="M2558" s="113" t="s">
        <v>1651</v>
      </c>
      <c r="N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</row>
    <row r="2559" spans="1:101" ht="22.35" customHeight="1" outlineLevel="3">
      <c r="A2559"/>
      <c r="B2559" s="13" t="str">
        <f t="shared" si="246"/>
        <v xml:space="preserve">            Леска триммерная сечение круг диаметр 2,0 катушка 15 м.,  ЛТ-020015 SVIST NEW</v>
      </c>
      <c r="C2559" s="31" t="s">
        <v>4076</v>
      </c>
      <c r="D2559" s="12">
        <f t="shared" si="242"/>
        <v>1.6559999999999999</v>
      </c>
      <c r="E2559" s="84">
        <f t="shared" si="242"/>
        <v>1.38</v>
      </c>
      <c r="F2559" s="74" t="s">
        <v>63</v>
      </c>
      <c r="H2559" s="46" t="s">
        <v>4075</v>
      </c>
      <c r="I2559" s="47">
        <v>1.38</v>
      </c>
      <c r="J2559" s="47">
        <v>1.1499999999999999</v>
      </c>
      <c r="K2559" s="179">
        <v>1.1000000000000001</v>
      </c>
      <c r="L2559" s="58" t="s">
        <v>3043</v>
      </c>
      <c r="M2559" s="113" t="s">
        <v>1651</v>
      </c>
      <c r="N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</row>
    <row r="2560" spans="1:101" ht="22.35" customHeight="1" outlineLevel="3">
      <c r="A2560"/>
      <c r="B2560" s="13" t="str">
        <f t="shared" si="246"/>
        <v xml:space="preserve">            Леска триммерная сечение круг диаметр 2,4, катушка 15 м.,  ЛТ-024015  SVIST NEW</v>
      </c>
      <c r="C2560" s="31" t="s">
        <v>4078</v>
      </c>
      <c r="D2560" s="12">
        <f t="shared" si="242"/>
        <v>2.4359999999999995</v>
      </c>
      <c r="E2560" s="84">
        <f t="shared" si="242"/>
        <v>2.028</v>
      </c>
      <c r="F2560" s="74" t="s">
        <v>63</v>
      </c>
      <c r="H2560" s="46" t="s">
        <v>4077</v>
      </c>
      <c r="I2560" s="47">
        <v>2.0299999999999998</v>
      </c>
      <c r="J2560" s="47">
        <v>1.69</v>
      </c>
      <c r="K2560" s="179">
        <v>1.61</v>
      </c>
      <c r="L2560" s="59" t="s">
        <v>3044</v>
      </c>
      <c r="M2560" s="113" t="s">
        <v>1651</v>
      </c>
      <c r="N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</row>
    <row r="2561" spans="1:133" ht="22.35" customHeight="1" outlineLevel="3">
      <c r="A2561"/>
      <c r="B2561" s="13" t="str">
        <f t="shared" si="246"/>
        <v xml:space="preserve">            Леска триммерная сечение круг диаметр 2,7 ,катушка 15 м.,  ЛТ-027015  SVIST NEW</v>
      </c>
      <c r="C2561" s="31" t="s">
        <v>4080</v>
      </c>
      <c r="D2561" s="12">
        <f t="shared" ref="D2561:E2562" si="247">PRODUCT(I2561,1.2)</f>
        <v>2.6039999999999996</v>
      </c>
      <c r="E2561" s="84">
        <f t="shared" si="247"/>
        <v>2.1720000000000002</v>
      </c>
      <c r="F2561" s="74" t="s">
        <v>63</v>
      </c>
      <c r="H2561" s="46" t="s">
        <v>4079</v>
      </c>
      <c r="I2561" s="47">
        <v>2.17</v>
      </c>
      <c r="J2561" s="47">
        <v>1.81</v>
      </c>
      <c r="K2561" s="179">
        <v>1.74</v>
      </c>
      <c r="L2561" s="58" t="s">
        <v>3043</v>
      </c>
      <c r="M2561" s="113" t="s">
        <v>1651</v>
      </c>
      <c r="N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</row>
    <row r="2562" spans="1:133" ht="22.35" customHeight="1" outlineLevel="3">
      <c r="A2562"/>
      <c r="B2562" s="13" t="str">
        <f t="shared" si="246"/>
        <v xml:space="preserve">            Леска триммерная сечение круг диаметр 3,0 катушка 15м., ЛТ-030015  SVIST NEW</v>
      </c>
      <c r="C2562" s="31" t="s">
        <v>4082</v>
      </c>
      <c r="D2562" s="12">
        <f t="shared" si="247"/>
        <v>3.12</v>
      </c>
      <c r="E2562" s="84">
        <f t="shared" si="247"/>
        <v>2.6039999999999996</v>
      </c>
      <c r="F2562" s="74" t="s">
        <v>63</v>
      </c>
      <c r="H2562" s="46" t="s">
        <v>4081</v>
      </c>
      <c r="I2562" s="47">
        <v>2.6</v>
      </c>
      <c r="J2562" s="47">
        <v>2.17</v>
      </c>
      <c r="K2562" s="179">
        <v>2.0699999999999998</v>
      </c>
      <c r="L2562" s="58" t="s">
        <v>3043</v>
      </c>
      <c r="M2562" s="113" t="s">
        <v>1651</v>
      </c>
      <c r="N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</row>
    <row r="2563" spans="1:133" s="14" customFormat="1" ht="22.35" customHeight="1">
      <c r="B2563" s="153" t="s">
        <v>4304</v>
      </c>
      <c r="C2563" s="87"/>
      <c r="D2563" s="88" t="s">
        <v>62</v>
      </c>
      <c r="E2563" s="88"/>
      <c r="F2563" s="88"/>
      <c r="G2563" s="88"/>
      <c r="H2563" s="89"/>
      <c r="I2563" s="42"/>
      <c r="J2563" s="90"/>
      <c r="K2563" s="181"/>
      <c r="L2563" s="91"/>
      <c r="M2563" s="92"/>
      <c r="N2563" s="53"/>
      <c r="O2563" s="53"/>
      <c r="P2563" s="53"/>
      <c r="Q2563" s="53"/>
      <c r="R2563" s="53"/>
      <c r="S2563" s="53"/>
      <c r="T2563" s="53"/>
      <c r="U2563" s="53"/>
      <c r="V2563" s="53"/>
      <c r="W2563" s="53"/>
      <c r="X2563" s="53"/>
      <c r="Y2563" s="53"/>
      <c r="Z2563" s="53"/>
      <c r="AA2563" s="53"/>
      <c r="AB2563" s="53"/>
      <c r="AC2563" s="53"/>
      <c r="AD2563" s="53"/>
      <c r="AE2563" s="53"/>
      <c r="AF2563" s="53"/>
      <c r="AG2563" s="53"/>
      <c r="AH2563" s="53"/>
      <c r="AI2563" s="53"/>
      <c r="AJ2563" s="53"/>
      <c r="AK2563" s="53"/>
      <c r="AL2563" s="53"/>
      <c r="AM2563" s="53"/>
      <c r="AN2563" s="53"/>
      <c r="AO2563" s="53"/>
      <c r="AP2563" s="53"/>
      <c r="AQ2563" s="53"/>
      <c r="AR2563" s="53"/>
      <c r="AS2563" s="53"/>
      <c r="AT2563" s="53"/>
      <c r="AU2563" s="53"/>
      <c r="AV2563" s="53"/>
      <c r="AW2563" s="53"/>
      <c r="AX2563" s="53"/>
      <c r="AY2563" s="53"/>
      <c r="AZ2563" s="53"/>
      <c r="BA2563" s="53"/>
      <c r="BB2563" s="53"/>
      <c r="BC2563" s="53"/>
      <c r="BD2563" s="53"/>
      <c r="BE2563" s="53"/>
      <c r="BF2563" s="53"/>
      <c r="BG2563" s="53"/>
      <c r="BH2563" s="53"/>
      <c r="BI2563" s="53"/>
      <c r="BJ2563" s="53"/>
      <c r="BK2563" s="53"/>
      <c r="BL2563" s="53"/>
      <c r="BM2563" s="53"/>
      <c r="BN2563" s="53"/>
      <c r="BO2563" s="53"/>
      <c r="BP2563" s="53"/>
      <c r="BQ2563" s="53"/>
      <c r="BR2563" s="53"/>
      <c r="BS2563" s="53"/>
      <c r="BT2563" s="53"/>
      <c r="BU2563" s="53"/>
      <c r="BV2563" s="53"/>
      <c r="BW2563" s="53"/>
      <c r="BX2563" s="53"/>
      <c r="BY2563" s="53"/>
      <c r="BZ2563" s="53"/>
      <c r="CA2563" s="53"/>
      <c r="CB2563" s="53"/>
      <c r="CC2563" s="53"/>
      <c r="CD2563" s="53"/>
      <c r="CE2563" s="53"/>
      <c r="CF2563" s="53"/>
      <c r="CG2563" s="53"/>
      <c r="CH2563" s="53"/>
      <c r="CI2563" s="53"/>
      <c r="CJ2563" s="53"/>
      <c r="CK2563" s="53"/>
      <c r="CL2563" s="53"/>
      <c r="CM2563" s="53"/>
      <c r="CN2563" s="53"/>
      <c r="CO2563" s="53"/>
      <c r="CP2563" s="53"/>
      <c r="CQ2563" s="53"/>
      <c r="CR2563" s="53"/>
      <c r="CS2563" s="53"/>
      <c r="CT2563" s="53"/>
      <c r="CU2563" s="53"/>
      <c r="CV2563" s="53"/>
      <c r="CW2563" s="53"/>
      <c r="CX2563" s="53"/>
      <c r="CY2563" s="53"/>
      <c r="CZ2563" s="53"/>
      <c r="DA2563" s="53"/>
      <c r="DB2563" s="53"/>
      <c r="DC2563" s="53"/>
      <c r="DD2563" s="53"/>
      <c r="DE2563" s="53"/>
      <c r="DF2563" s="53"/>
      <c r="DG2563" s="53"/>
      <c r="DH2563" s="53"/>
      <c r="DI2563" s="53"/>
      <c r="DJ2563" s="53"/>
      <c r="DK2563" s="53"/>
      <c r="DL2563" s="53"/>
      <c r="DM2563" s="53"/>
      <c r="DN2563" s="53"/>
      <c r="DO2563" s="53"/>
      <c r="DP2563" s="53"/>
      <c r="DQ2563" s="53"/>
      <c r="DR2563" s="53"/>
      <c r="DS2563" s="53"/>
      <c r="DT2563" s="53"/>
      <c r="DU2563" s="53"/>
      <c r="DV2563" s="53"/>
      <c r="DW2563" s="53"/>
      <c r="DX2563" s="53"/>
      <c r="DY2563" s="53"/>
      <c r="DZ2563" s="53"/>
      <c r="EA2563" s="53"/>
      <c r="EB2563" s="53"/>
      <c r="EC2563" s="53"/>
    </row>
    <row r="2564" spans="1:133" s="14" customFormat="1" ht="22.35" customHeight="1">
      <c r="B2564" s="154"/>
      <c r="C2564" s="87"/>
      <c r="D2564" s="93" t="s">
        <v>4305</v>
      </c>
      <c r="E2564" s="93"/>
      <c r="F2564" s="93"/>
      <c r="G2564" s="93"/>
      <c r="H2564" s="89"/>
      <c r="I2564" s="42"/>
      <c r="J2564" s="90"/>
      <c r="K2564" s="181"/>
      <c r="L2564" s="91"/>
      <c r="M2564" s="92"/>
      <c r="N2564" s="53"/>
      <c r="O2564" s="53"/>
      <c r="P2564" s="53"/>
      <c r="Q2564" s="53"/>
      <c r="R2564" s="53"/>
      <c r="S2564" s="53"/>
      <c r="T2564" s="53"/>
      <c r="U2564" s="53"/>
      <c r="V2564" s="53"/>
      <c r="W2564" s="53"/>
      <c r="X2564" s="53"/>
      <c r="Y2564" s="53"/>
      <c r="Z2564" s="53"/>
      <c r="AA2564" s="53"/>
      <c r="AB2564" s="53"/>
      <c r="AC2564" s="53"/>
      <c r="AD2564" s="53"/>
      <c r="AE2564" s="53"/>
      <c r="AF2564" s="53"/>
      <c r="AG2564" s="53"/>
      <c r="AH2564" s="53"/>
      <c r="AI2564" s="53"/>
      <c r="AJ2564" s="53"/>
      <c r="AK2564" s="53"/>
      <c r="AL2564" s="53"/>
      <c r="AM2564" s="53"/>
      <c r="AN2564" s="53"/>
      <c r="AO2564" s="53"/>
      <c r="AP2564" s="53"/>
      <c r="AQ2564" s="53"/>
      <c r="AR2564" s="53"/>
      <c r="AS2564" s="53"/>
      <c r="AT2564" s="53"/>
      <c r="AU2564" s="53"/>
      <c r="AV2564" s="53"/>
      <c r="AW2564" s="53"/>
      <c r="AX2564" s="53"/>
      <c r="AY2564" s="53"/>
      <c r="AZ2564" s="53"/>
      <c r="BA2564" s="53"/>
      <c r="BB2564" s="53"/>
      <c r="BC2564" s="53"/>
      <c r="BD2564" s="53"/>
      <c r="BE2564" s="53"/>
      <c r="BF2564" s="53"/>
      <c r="BG2564" s="53"/>
      <c r="BH2564" s="53"/>
      <c r="BI2564" s="53"/>
      <c r="BJ2564" s="53"/>
      <c r="BK2564" s="53"/>
      <c r="BL2564" s="53"/>
      <c r="BM2564" s="53"/>
      <c r="BN2564" s="53"/>
      <c r="BO2564" s="53"/>
      <c r="BP2564" s="53"/>
      <c r="BQ2564" s="53"/>
      <c r="BR2564" s="53"/>
      <c r="BS2564" s="53"/>
      <c r="BT2564" s="53"/>
      <c r="BU2564" s="53"/>
      <c r="BV2564" s="53"/>
      <c r="BW2564" s="53"/>
      <c r="BX2564" s="53"/>
      <c r="BY2564" s="53"/>
      <c r="BZ2564" s="53"/>
      <c r="CA2564" s="53"/>
      <c r="CB2564" s="53"/>
      <c r="CC2564" s="53"/>
      <c r="CD2564" s="53"/>
      <c r="CE2564" s="53"/>
      <c r="CF2564" s="53"/>
      <c r="CG2564" s="53"/>
      <c r="CH2564" s="53"/>
      <c r="CI2564" s="53"/>
      <c r="CJ2564" s="53"/>
      <c r="CK2564" s="53"/>
      <c r="CL2564" s="53"/>
      <c r="CM2564" s="53"/>
      <c r="CN2564" s="53"/>
      <c r="CO2564" s="53"/>
      <c r="CP2564" s="53"/>
      <c r="CQ2564" s="53"/>
      <c r="CR2564" s="53"/>
      <c r="CS2564" s="53"/>
      <c r="CT2564" s="53"/>
      <c r="CU2564" s="53"/>
      <c r="CV2564" s="53"/>
      <c r="CW2564" s="53"/>
      <c r="CX2564" s="53"/>
      <c r="CY2564" s="53"/>
      <c r="CZ2564" s="53"/>
      <c r="DA2564" s="53"/>
      <c r="DB2564" s="53"/>
      <c r="DC2564" s="53"/>
      <c r="DD2564" s="53"/>
      <c r="DE2564" s="53"/>
      <c r="DF2564" s="53"/>
      <c r="DG2564" s="53"/>
      <c r="DH2564" s="53"/>
      <c r="DI2564" s="53"/>
      <c r="DJ2564" s="53"/>
      <c r="DK2564" s="53"/>
      <c r="DL2564" s="53"/>
      <c r="DM2564" s="53"/>
      <c r="DN2564" s="53"/>
      <c r="DO2564" s="53"/>
      <c r="DP2564" s="53"/>
      <c r="DQ2564" s="53"/>
      <c r="DR2564" s="53"/>
      <c r="DS2564" s="53"/>
      <c r="DT2564" s="53"/>
      <c r="DU2564" s="53"/>
      <c r="DV2564" s="53"/>
      <c r="DW2564" s="53"/>
      <c r="DX2564" s="53"/>
      <c r="DY2564" s="53"/>
      <c r="DZ2564" s="53"/>
      <c r="EA2564" s="53"/>
      <c r="EB2564" s="53"/>
      <c r="EC2564" s="53"/>
    </row>
    <row r="2565" spans="1:133" s="14" customFormat="1" ht="22.35" customHeight="1">
      <c r="B2565" s="94" t="s">
        <v>0</v>
      </c>
      <c r="C2565" s="87"/>
      <c r="D2565" s="95" t="s">
        <v>49</v>
      </c>
      <c r="E2565" s="95"/>
      <c r="F2565" s="96" t="s">
        <v>4306</v>
      </c>
      <c r="G2565" s="96"/>
      <c r="H2565" s="89"/>
      <c r="I2565" s="42"/>
      <c r="J2565" s="90"/>
      <c r="K2565" s="181"/>
      <c r="L2565" s="91"/>
      <c r="M2565" s="92"/>
      <c r="N2565" s="53"/>
      <c r="O2565" s="53"/>
      <c r="P2565" s="53"/>
      <c r="Q2565" s="53"/>
      <c r="R2565" s="53"/>
      <c r="S2565" s="53"/>
      <c r="T2565" s="53"/>
      <c r="U2565" s="53"/>
      <c r="V2565" s="53"/>
      <c r="W2565" s="53"/>
      <c r="X2565" s="53"/>
      <c r="Y2565" s="53"/>
      <c r="Z2565" s="53"/>
      <c r="AA2565" s="53"/>
      <c r="AB2565" s="53"/>
      <c r="AC2565" s="53"/>
      <c r="AD2565" s="53"/>
      <c r="AE2565" s="53"/>
      <c r="AF2565" s="53"/>
      <c r="AG2565" s="53"/>
      <c r="AH2565" s="53"/>
      <c r="AI2565" s="53"/>
      <c r="AJ2565" s="53"/>
      <c r="AK2565" s="53"/>
      <c r="AL2565" s="53"/>
      <c r="AM2565" s="53"/>
      <c r="AN2565" s="53"/>
      <c r="AO2565" s="53"/>
      <c r="AP2565" s="53"/>
      <c r="AQ2565" s="53"/>
      <c r="AR2565" s="53"/>
      <c r="AS2565" s="53"/>
      <c r="AT2565" s="53"/>
      <c r="AU2565" s="53"/>
      <c r="AV2565" s="53"/>
      <c r="AW2565" s="53"/>
      <c r="AX2565" s="53"/>
      <c r="AY2565" s="53"/>
      <c r="AZ2565" s="53"/>
      <c r="BA2565" s="53"/>
      <c r="BB2565" s="53"/>
      <c r="BC2565" s="53"/>
      <c r="BD2565" s="53"/>
      <c r="BE2565" s="53"/>
      <c r="BF2565" s="53"/>
      <c r="BG2565" s="53"/>
      <c r="BH2565" s="53"/>
      <c r="BI2565" s="53"/>
      <c r="BJ2565" s="53"/>
      <c r="BK2565" s="53"/>
      <c r="BL2565" s="53"/>
      <c r="BM2565" s="53"/>
      <c r="BN2565" s="53"/>
      <c r="BO2565" s="53"/>
      <c r="BP2565" s="53"/>
      <c r="BQ2565" s="53"/>
      <c r="BR2565" s="53"/>
      <c r="BS2565" s="53"/>
      <c r="BT2565" s="53"/>
      <c r="BU2565" s="53"/>
      <c r="BV2565" s="53"/>
      <c r="BW2565" s="53"/>
      <c r="BX2565" s="53"/>
      <c r="BY2565" s="53"/>
      <c r="BZ2565" s="53"/>
      <c r="CA2565" s="53"/>
      <c r="CB2565" s="53"/>
      <c r="CC2565" s="53"/>
      <c r="CD2565" s="53"/>
      <c r="CE2565" s="53"/>
      <c r="CF2565" s="53"/>
      <c r="CG2565" s="53"/>
      <c r="CH2565" s="53"/>
      <c r="CI2565" s="53"/>
      <c r="CJ2565" s="53"/>
      <c r="CK2565" s="53"/>
      <c r="CL2565" s="53"/>
      <c r="CM2565" s="53"/>
      <c r="CN2565" s="53"/>
      <c r="CO2565" s="53"/>
      <c r="CP2565" s="53"/>
      <c r="CQ2565" s="53"/>
      <c r="CR2565" s="53"/>
      <c r="CS2565" s="53"/>
      <c r="CT2565" s="53"/>
      <c r="CU2565" s="53"/>
      <c r="CV2565" s="53"/>
      <c r="CW2565" s="53"/>
      <c r="CX2565" s="53"/>
      <c r="CY2565" s="53"/>
      <c r="CZ2565" s="53"/>
      <c r="DA2565" s="53"/>
      <c r="DB2565" s="53"/>
      <c r="DC2565" s="53"/>
      <c r="DD2565" s="53"/>
      <c r="DE2565" s="53"/>
      <c r="DF2565" s="53"/>
      <c r="DG2565" s="53"/>
      <c r="DH2565" s="53"/>
      <c r="DI2565" s="53"/>
      <c r="DJ2565" s="53"/>
      <c r="DK2565" s="53"/>
      <c r="DL2565" s="53"/>
      <c r="DM2565" s="53"/>
      <c r="DN2565" s="53"/>
      <c r="DO2565" s="53"/>
      <c r="DP2565" s="53"/>
      <c r="DQ2565" s="53"/>
      <c r="DR2565" s="53"/>
      <c r="DS2565" s="53"/>
      <c r="DT2565" s="53"/>
      <c r="DU2565" s="53"/>
      <c r="DV2565" s="53"/>
      <c r="DW2565" s="53"/>
      <c r="DX2565" s="53"/>
      <c r="DY2565" s="53"/>
      <c r="DZ2565" s="53"/>
      <c r="EA2565" s="53"/>
      <c r="EB2565" s="53"/>
      <c r="EC2565" s="53"/>
    </row>
    <row r="2566" spans="1:133" s="14" customFormat="1" ht="22.35" customHeight="1">
      <c r="B2566" s="97" t="s">
        <v>50</v>
      </c>
      <c r="C2566" s="87"/>
      <c r="D2566" s="95" t="s">
        <v>49</v>
      </c>
      <c r="E2566" s="95"/>
      <c r="F2566" s="96" t="s">
        <v>116</v>
      </c>
      <c r="G2566" s="96"/>
      <c r="H2566" s="89"/>
      <c r="I2566" s="42"/>
      <c r="J2566" s="90"/>
      <c r="K2566" s="181"/>
      <c r="L2566" s="91"/>
      <c r="M2566" s="92"/>
      <c r="N2566" s="53"/>
      <c r="O2566" s="53"/>
      <c r="P2566" s="53"/>
      <c r="Q2566" s="53"/>
      <c r="R2566" s="53"/>
      <c r="S2566" s="53"/>
      <c r="T2566" s="53"/>
      <c r="U2566" s="53"/>
      <c r="V2566" s="53"/>
      <c r="W2566" s="53"/>
      <c r="X2566" s="53"/>
      <c r="Y2566" s="53"/>
      <c r="Z2566" s="53"/>
      <c r="AA2566" s="53"/>
      <c r="AB2566" s="53"/>
      <c r="AC2566" s="53"/>
      <c r="AD2566" s="53"/>
      <c r="AE2566" s="53"/>
      <c r="AF2566" s="53"/>
      <c r="AG2566" s="53"/>
      <c r="AH2566" s="53"/>
      <c r="AI2566" s="53"/>
      <c r="AJ2566" s="53"/>
      <c r="AK2566" s="53"/>
      <c r="AL2566" s="53"/>
      <c r="AM2566" s="53"/>
      <c r="AN2566" s="53"/>
      <c r="AO2566" s="53"/>
      <c r="AP2566" s="53"/>
      <c r="AQ2566" s="53"/>
      <c r="AR2566" s="53"/>
      <c r="AS2566" s="53"/>
      <c r="AT2566" s="53"/>
      <c r="AU2566" s="53"/>
      <c r="AV2566" s="53"/>
      <c r="AW2566" s="53"/>
      <c r="AX2566" s="53"/>
      <c r="AY2566" s="53"/>
      <c r="AZ2566" s="53"/>
      <c r="BA2566" s="53"/>
      <c r="BB2566" s="53"/>
      <c r="BC2566" s="53"/>
      <c r="BD2566" s="53"/>
      <c r="BE2566" s="53"/>
      <c r="BF2566" s="53"/>
      <c r="BG2566" s="53"/>
      <c r="BH2566" s="53"/>
      <c r="BI2566" s="53"/>
      <c r="BJ2566" s="53"/>
      <c r="BK2566" s="53"/>
      <c r="BL2566" s="53"/>
      <c r="BM2566" s="53"/>
      <c r="BN2566" s="53"/>
      <c r="BO2566" s="53"/>
      <c r="BP2566" s="53"/>
      <c r="BQ2566" s="53"/>
      <c r="BR2566" s="53"/>
      <c r="BS2566" s="53"/>
      <c r="BT2566" s="53"/>
      <c r="BU2566" s="53"/>
      <c r="BV2566" s="53"/>
      <c r="BW2566" s="53"/>
      <c r="BX2566" s="53"/>
      <c r="BY2566" s="53"/>
      <c r="BZ2566" s="53"/>
      <c r="CA2566" s="53"/>
      <c r="CB2566" s="53"/>
      <c r="CC2566" s="53"/>
      <c r="CD2566" s="53"/>
      <c r="CE2566" s="53"/>
      <c r="CF2566" s="53"/>
      <c r="CG2566" s="53"/>
      <c r="CH2566" s="53"/>
      <c r="CI2566" s="53"/>
      <c r="CJ2566" s="53"/>
      <c r="CK2566" s="53"/>
      <c r="CL2566" s="53"/>
      <c r="CM2566" s="53"/>
      <c r="CN2566" s="53"/>
      <c r="CO2566" s="53"/>
      <c r="CP2566" s="53"/>
      <c r="CQ2566" s="53"/>
      <c r="CR2566" s="53"/>
      <c r="CS2566" s="53"/>
      <c r="CT2566" s="53"/>
      <c r="CU2566" s="53"/>
      <c r="CV2566" s="53"/>
      <c r="CW2566" s="53"/>
      <c r="CX2566" s="53"/>
      <c r="CY2566" s="53"/>
      <c r="CZ2566" s="53"/>
      <c r="DA2566" s="53"/>
      <c r="DB2566" s="53"/>
      <c r="DC2566" s="53"/>
      <c r="DD2566" s="53"/>
      <c r="DE2566" s="53"/>
      <c r="DF2566" s="53"/>
      <c r="DG2566" s="53"/>
      <c r="DH2566" s="53"/>
      <c r="DI2566" s="53"/>
      <c r="DJ2566" s="53"/>
      <c r="DK2566" s="53"/>
      <c r="DL2566" s="53"/>
      <c r="DM2566" s="53"/>
      <c r="DN2566" s="53"/>
      <c r="DO2566" s="53"/>
      <c r="DP2566" s="53"/>
      <c r="DQ2566" s="53"/>
      <c r="DR2566" s="53"/>
      <c r="DS2566" s="53"/>
      <c r="DT2566" s="53"/>
      <c r="DU2566" s="53"/>
      <c r="DV2566" s="53"/>
      <c r="DW2566" s="53"/>
      <c r="DX2566" s="53"/>
      <c r="DY2566" s="53"/>
      <c r="DZ2566" s="53"/>
      <c r="EA2566" s="53"/>
      <c r="EB2566" s="53"/>
      <c r="EC2566" s="53"/>
    </row>
    <row r="2567" spans="1:133" s="14" customFormat="1" ht="22.35" customHeight="1">
      <c r="B2567" s="97" t="s">
        <v>61</v>
      </c>
      <c r="C2567" s="98"/>
      <c r="D2567" s="88" t="s">
        <v>4307</v>
      </c>
      <c r="E2567" s="88"/>
      <c r="F2567" s="88"/>
      <c r="G2567" s="88"/>
      <c r="H2567" s="89"/>
      <c r="I2567" s="42"/>
      <c r="J2567" s="90"/>
      <c r="K2567" s="181"/>
      <c r="L2567" s="91"/>
      <c r="M2567" s="92"/>
      <c r="N2567" s="53"/>
      <c r="O2567" s="53"/>
      <c r="P2567" s="53"/>
      <c r="Q2567" s="53"/>
      <c r="R2567" s="53"/>
      <c r="S2567" s="53"/>
      <c r="T2567" s="53"/>
      <c r="U2567" s="53"/>
      <c r="V2567" s="53"/>
      <c r="W2567" s="53"/>
      <c r="X2567" s="53"/>
      <c r="Y2567" s="53"/>
      <c r="Z2567" s="53"/>
      <c r="AA2567" s="53"/>
      <c r="AB2567" s="53"/>
      <c r="AC2567" s="53"/>
      <c r="AD2567" s="53"/>
      <c r="AE2567" s="53"/>
      <c r="AF2567" s="53"/>
      <c r="AG2567" s="53"/>
      <c r="AH2567" s="53"/>
      <c r="AI2567" s="53"/>
      <c r="AJ2567" s="53"/>
      <c r="AK2567" s="53"/>
      <c r="AL2567" s="53"/>
      <c r="AM2567" s="53"/>
      <c r="AN2567" s="53"/>
      <c r="AO2567" s="53"/>
      <c r="AP2567" s="53"/>
      <c r="AQ2567" s="53"/>
      <c r="AR2567" s="53"/>
      <c r="AS2567" s="53"/>
      <c r="AT2567" s="53"/>
      <c r="AU2567" s="53"/>
      <c r="AV2567" s="53"/>
      <c r="AW2567" s="53"/>
      <c r="AX2567" s="53"/>
      <c r="AY2567" s="53"/>
      <c r="AZ2567" s="53"/>
      <c r="BA2567" s="53"/>
      <c r="BB2567" s="53"/>
      <c r="BC2567" s="53"/>
      <c r="BD2567" s="53"/>
      <c r="BE2567" s="53"/>
      <c r="BF2567" s="53"/>
      <c r="BG2567" s="53"/>
      <c r="BH2567" s="53"/>
      <c r="BI2567" s="53"/>
      <c r="BJ2567" s="53"/>
      <c r="BK2567" s="53"/>
      <c r="BL2567" s="53"/>
      <c r="BM2567" s="53"/>
      <c r="BN2567" s="53"/>
      <c r="BO2567" s="53"/>
      <c r="BP2567" s="53"/>
      <c r="BQ2567" s="53"/>
      <c r="BR2567" s="53"/>
      <c r="BS2567" s="53"/>
      <c r="BT2567" s="53"/>
      <c r="BU2567" s="53"/>
      <c r="BV2567" s="53"/>
      <c r="BW2567" s="53"/>
      <c r="BX2567" s="53"/>
      <c r="BY2567" s="53"/>
      <c r="BZ2567" s="53"/>
      <c r="CA2567" s="53"/>
      <c r="CB2567" s="53"/>
      <c r="CC2567" s="53"/>
      <c r="CD2567" s="53"/>
      <c r="CE2567" s="53"/>
      <c r="CF2567" s="53"/>
      <c r="CG2567" s="53"/>
      <c r="CH2567" s="53"/>
      <c r="CI2567" s="53"/>
      <c r="CJ2567" s="53"/>
      <c r="CK2567" s="53"/>
      <c r="CL2567" s="53"/>
      <c r="CM2567" s="53"/>
      <c r="CN2567" s="53"/>
      <c r="CO2567" s="53"/>
      <c r="CP2567" s="53"/>
      <c r="CQ2567" s="53"/>
      <c r="CR2567" s="53"/>
      <c r="CS2567" s="53"/>
      <c r="CT2567" s="53"/>
      <c r="CU2567" s="53"/>
      <c r="CV2567" s="53"/>
      <c r="CW2567" s="53"/>
      <c r="CX2567" s="53"/>
      <c r="CY2567" s="53"/>
      <c r="CZ2567" s="53"/>
      <c r="DA2567" s="53"/>
      <c r="DB2567" s="53"/>
      <c r="DC2567" s="53"/>
      <c r="DD2567" s="53"/>
      <c r="DE2567" s="53"/>
      <c r="DF2567" s="53"/>
      <c r="DG2567" s="53"/>
      <c r="DH2567" s="53"/>
      <c r="DI2567" s="53"/>
      <c r="DJ2567" s="53"/>
      <c r="DK2567" s="53"/>
      <c r="DL2567" s="53"/>
      <c r="DM2567" s="53"/>
      <c r="DN2567" s="53"/>
      <c r="DO2567" s="53"/>
      <c r="DP2567" s="53"/>
      <c r="DQ2567" s="53"/>
      <c r="DR2567" s="53"/>
      <c r="DS2567" s="53"/>
      <c r="DT2567" s="53"/>
      <c r="DU2567" s="53"/>
      <c r="DV2567" s="53"/>
      <c r="DW2567" s="53"/>
      <c r="DX2567" s="53"/>
      <c r="DY2567" s="53"/>
      <c r="DZ2567" s="53"/>
      <c r="EA2567" s="53"/>
      <c r="EB2567" s="53"/>
      <c r="EC2567" s="53"/>
    </row>
    <row r="2568" spans="1:133" s="14" customFormat="1" ht="22.35" customHeight="1">
      <c r="B2568" s="155" t="s">
        <v>51</v>
      </c>
      <c r="C2568" s="155"/>
      <c r="D2568" s="88" t="s">
        <v>4308</v>
      </c>
      <c r="E2568" s="88"/>
      <c r="F2568" s="88"/>
      <c r="G2568" s="88"/>
      <c r="H2568" s="89"/>
      <c r="I2568" s="42"/>
      <c r="J2568" s="90"/>
      <c r="K2568" s="181"/>
      <c r="L2568" s="91"/>
      <c r="M2568" s="92"/>
      <c r="N2568" s="53"/>
      <c r="O2568" s="53"/>
      <c r="P2568" s="53"/>
      <c r="Q2568" s="53"/>
      <c r="R2568" s="53"/>
      <c r="S2568" s="53"/>
      <c r="T2568" s="53"/>
      <c r="U2568" s="53"/>
      <c r="V2568" s="53"/>
      <c r="W2568" s="53"/>
      <c r="X2568" s="53"/>
      <c r="Y2568" s="53"/>
      <c r="Z2568" s="53"/>
      <c r="AA2568" s="53"/>
      <c r="AB2568" s="53"/>
      <c r="AC2568" s="53"/>
      <c r="AD2568" s="53"/>
      <c r="AE2568" s="53"/>
      <c r="AF2568" s="53"/>
      <c r="AG2568" s="53"/>
      <c r="AH2568" s="53"/>
      <c r="AI2568" s="53"/>
      <c r="AJ2568" s="53"/>
      <c r="AK2568" s="53"/>
      <c r="AL2568" s="53"/>
      <c r="AM2568" s="53"/>
      <c r="AN2568" s="53"/>
      <c r="AO2568" s="53"/>
      <c r="AP2568" s="53"/>
      <c r="AQ2568" s="53"/>
      <c r="AR2568" s="53"/>
      <c r="AS2568" s="53"/>
      <c r="AT2568" s="53"/>
      <c r="AU2568" s="53"/>
      <c r="AV2568" s="53"/>
      <c r="AW2568" s="53"/>
      <c r="AX2568" s="53"/>
      <c r="AY2568" s="53"/>
      <c r="AZ2568" s="53"/>
      <c r="BA2568" s="53"/>
      <c r="BB2568" s="53"/>
      <c r="BC2568" s="53"/>
      <c r="BD2568" s="53"/>
      <c r="BE2568" s="53"/>
      <c r="BF2568" s="53"/>
      <c r="BG2568" s="53"/>
      <c r="BH2568" s="53"/>
      <c r="BI2568" s="53"/>
      <c r="BJ2568" s="53"/>
      <c r="BK2568" s="53"/>
      <c r="BL2568" s="53"/>
      <c r="BM2568" s="53"/>
      <c r="BN2568" s="53"/>
      <c r="BO2568" s="53"/>
      <c r="BP2568" s="53"/>
      <c r="BQ2568" s="53"/>
      <c r="BR2568" s="53"/>
      <c r="BS2568" s="53"/>
      <c r="BT2568" s="53"/>
      <c r="BU2568" s="53"/>
      <c r="BV2568" s="53"/>
      <c r="BW2568" s="53"/>
      <c r="BX2568" s="53"/>
      <c r="BY2568" s="53"/>
      <c r="BZ2568" s="53"/>
      <c r="CA2568" s="53"/>
      <c r="CB2568" s="53"/>
      <c r="CC2568" s="53"/>
      <c r="CD2568" s="53"/>
      <c r="CE2568" s="53"/>
      <c r="CF2568" s="53"/>
      <c r="CG2568" s="53"/>
      <c r="CH2568" s="53"/>
      <c r="CI2568" s="53"/>
      <c r="CJ2568" s="53"/>
      <c r="CK2568" s="53"/>
      <c r="CL2568" s="53"/>
      <c r="CM2568" s="53"/>
      <c r="CN2568" s="53"/>
      <c r="CO2568" s="53"/>
      <c r="CP2568" s="53"/>
      <c r="CQ2568" s="53"/>
      <c r="CR2568" s="53"/>
      <c r="CS2568" s="53"/>
      <c r="CT2568" s="53"/>
      <c r="CU2568" s="53"/>
      <c r="CV2568" s="53"/>
      <c r="CW2568" s="53"/>
      <c r="CX2568" s="53"/>
      <c r="CY2568" s="53"/>
      <c r="CZ2568" s="53"/>
      <c r="DA2568" s="53"/>
      <c r="DB2568" s="53"/>
      <c r="DC2568" s="53"/>
      <c r="DD2568" s="53"/>
      <c r="DE2568" s="53"/>
      <c r="DF2568" s="53"/>
      <c r="DG2568" s="53"/>
      <c r="DH2568" s="53"/>
      <c r="DI2568" s="53"/>
      <c r="DJ2568" s="53"/>
      <c r="DK2568" s="53"/>
      <c r="DL2568" s="53"/>
      <c r="DM2568" s="53"/>
      <c r="DN2568" s="53"/>
      <c r="DO2568" s="53"/>
      <c r="DP2568" s="53"/>
      <c r="DQ2568" s="53"/>
      <c r="DR2568" s="53"/>
      <c r="DS2568" s="53"/>
      <c r="DT2568" s="53"/>
      <c r="DU2568" s="53"/>
      <c r="DV2568" s="53"/>
      <c r="DW2568" s="53"/>
      <c r="DX2568" s="53"/>
      <c r="DY2568" s="53"/>
      <c r="DZ2568" s="53"/>
      <c r="EA2568" s="53"/>
      <c r="EB2568" s="53"/>
      <c r="EC2568" s="53"/>
    </row>
    <row r="2569" spans="1:133" s="14" customFormat="1" ht="22.35" customHeight="1">
      <c r="B2569" s="97" t="s">
        <v>52</v>
      </c>
      <c r="C2569" s="99"/>
      <c r="D2569" s="95"/>
      <c r="E2569" s="95"/>
      <c r="F2569" s="96"/>
      <c r="G2569" s="96"/>
      <c r="H2569" s="89"/>
      <c r="I2569" s="42"/>
      <c r="J2569" s="90"/>
      <c r="K2569" s="181"/>
      <c r="L2569" s="91"/>
      <c r="M2569" s="92"/>
      <c r="N2569" s="53"/>
      <c r="O2569" s="53"/>
      <c r="P2569" s="53"/>
      <c r="Q2569" s="53"/>
      <c r="R2569" s="53"/>
      <c r="S2569" s="53"/>
      <c r="T2569" s="53"/>
      <c r="U2569" s="53"/>
      <c r="V2569" s="53"/>
      <c r="W2569" s="53"/>
      <c r="X2569" s="53"/>
      <c r="Y2569" s="53"/>
      <c r="Z2569" s="53"/>
      <c r="AA2569" s="53"/>
      <c r="AB2569" s="53"/>
      <c r="AC2569" s="53"/>
      <c r="AD2569" s="53"/>
      <c r="AE2569" s="53"/>
      <c r="AF2569" s="53"/>
      <c r="AG2569" s="53"/>
      <c r="AH2569" s="53"/>
      <c r="AI2569" s="53"/>
      <c r="AJ2569" s="53"/>
      <c r="AK2569" s="53"/>
      <c r="AL2569" s="53"/>
      <c r="AM2569" s="53"/>
      <c r="AN2569" s="53"/>
      <c r="AO2569" s="53"/>
      <c r="AP2569" s="53"/>
      <c r="AQ2569" s="53"/>
      <c r="AR2569" s="53"/>
      <c r="AS2569" s="53"/>
      <c r="AT2569" s="53"/>
      <c r="AU2569" s="53"/>
      <c r="AV2569" s="53"/>
      <c r="AW2569" s="53"/>
      <c r="AX2569" s="53"/>
      <c r="AY2569" s="53"/>
      <c r="AZ2569" s="53"/>
      <c r="BA2569" s="53"/>
      <c r="BB2569" s="53"/>
      <c r="BC2569" s="53"/>
      <c r="BD2569" s="53"/>
      <c r="BE2569" s="53"/>
      <c r="BF2569" s="53"/>
      <c r="BG2569" s="53"/>
      <c r="BH2569" s="53"/>
      <c r="BI2569" s="53"/>
      <c r="BJ2569" s="53"/>
      <c r="BK2569" s="53"/>
      <c r="BL2569" s="53"/>
      <c r="BM2569" s="53"/>
      <c r="BN2569" s="53"/>
      <c r="BO2569" s="53"/>
      <c r="BP2569" s="53"/>
      <c r="BQ2569" s="53"/>
      <c r="BR2569" s="53"/>
      <c r="BS2569" s="53"/>
      <c r="BT2569" s="53"/>
      <c r="BU2569" s="53"/>
      <c r="BV2569" s="53"/>
      <c r="BW2569" s="53"/>
      <c r="BX2569" s="53"/>
      <c r="BY2569" s="53"/>
      <c r="BZ2569" s="53"/>
      <c r="CA2569" s="53"/>
      <c r="CB2569" s="53"/>
      <c r="CC2569" s="53"/>
      <c r="CD2569" s="53"/>
      <c r="CE2569" s="53"/>
      <c r="CF2569" s="53"/>
      <c r="CG2569" s="53"/>
      <c r="CH2569" s="53"/>
      <c r="CI2569" s="53"/>
      <c r="CJ2569" s="53"/>
      <c r="CK2569" s="53"/>
      <c r="CL2569" s="53"/>
      <c r="CM2569" s="53"/>
      <c r="CN2569" s="53"/>
      <c r="CO2569" s="53"/>
      <c r="CP2569" s="53"/>
      <c r="CQ2569" s="53"/>
      <c r="CR2569" s="53"/>
      <c r="CS2569" s="53"/>
      <c r="CT2569" s="53"/>
      <c r="CU2569" s="53"/>
      <c r="CV2569" s="53"/>
      <c r="CW2569" s="53"/>
      <c r="CX2569" s="53"/>
      <c r="CY2569" s="53"/>
      <c r="CZ2569" s="53"/>
      <c r="DA2569" s="53"/>
      <c r="DB2569" s="53"/>
      <c r="DC2569" s="53"/>
      <c r="DD2569" s="53"/>
      <c r="DE2569" s="53"/>
      <c r="DF2569" s="53"/>
      <c r="DG2569" s="53"/>
      <c r="DH2569" s="53"/>
      <c r="DI2569" s="53"/>
      <c r="DJ2569" s="53"/>
      <c r="DK2569" s="53"/>
      <c r="DL2569" s="53"/>
      <c r="DM2569" s="53"/>
      <c r="DN2569" s="53"/>
      <c r="DO2569" s="53"/>
      <c r="DP2569" s="53"/>
      <c r="DQ2569" s="53"/>
      <c r="DR2569" s="53"/>
      <c r="DS2569" s="53"/>
      <c r="DT2569" s="53"/>
      <c r="DU2569" s="53"/>
      <c r="DV2569" s="53"/>
      <c r="DW2569" s="53"/>
      <c r="DX2569" s="53"/>
      <c r="DY2569" s="53"/>
      <c r="DZ2569" s="53"/>
      <c r="EA2569" s="53"/>
      <c r="EB2569" s="53"/>
      <c r="EC2569" s="53"/>
    </row>
    <row r="2570" spans="1:133" s="14" customFormat="1" ht="31.95" customHeight="1">
      <c r="B2570" s="100" t="s">
        <v>944</v>
      </c>
      <c r="C2570" s="101"/>
      <c r="D2570" s="88"/>
      <c r="E2570" s="88"/>
      <c r="F2570" s="88"/>
      <c r="G2570" s="88"/>
      <c r="H2570" s="89"/>
      <c r="I2570" s="42"/>
      <c r="J2570" s="90"/>
      <c r="K2570" s="181"/>
      <c r="L2570" s="102"/>
      <c r="M2570" s="92"/>
      <c r="N2570" s="53"/>
      <c r="O2570" s="53"/>
      <c r="P2570" s="53"/>
      <c r="Q2570" s="53"/>
      <c r="R2570" s="53"/>
      <c r="S2570" s="53"/>
      <c r="T2570" s="53"/>
      <c r="U2570" s="53"/>
      <c r="V2570" s="53"/>
      <c r="W2570" s="53"/>
      <c r="X2570" s="53"/>
      <c r="Y2570" s="53"/>
      <c r="Z2570" s="53"/>
      <c r="AA2570" s="53"/>
      <c r="AB2570" s="53"/>
      <c r="AC2570" s="53"/>
      <c r="AD2570" s="53"/>
      <c r="AE2570" s="53"/>
      <c r="AF2570" s="53"/>
      <c r="AG2570" s="53"/>
      <c r="AH2570" s="53"/>
      <c r="AI2570" s="53"/>
      <c r="AJ2570" s="53"/>
      <c r="AK2570" s="53"/>
      <c r="AL2570" s="53"/>
      <c r="AM2570" s="53"/>
      <c r="AN2570" s="53"/>
      <c r="AO2570" s="53"/>
      <c r="AP2570" s="53"/>
      <c r="AQ2570" s="53"/>
      <c r="AR2570" s="53"/>
      <c r="AS2570" s="53"/>
      <c r="AT2570" s="53"/>
      <c r="AU2570" s="53"/>
      <c r="AV2570" s="53"/>
      <c r="AW2570" s="53"/>
      <c r="AX2570" s="53"/>
      <c r="AY2570" s="53"/>
      <c r="AZ2570" s="53"/>
      <c r="BA2570" s="53"/>
      <c r="BB2570" s="53"/>
      <c r="BC2570" s="53"/>
      <c r="BD2570" s="53"/>
      <c r="BE2570" s="53"/>
      <c r="BF2570" s="53"/>
      <c r="BG2570" s="53"/>
      <c r="BH2570" s="53"/>
      <c r="BI2570" s="53"/>
      <c r="BJ2570" s="53"/>
      <c r="BK2570" s="53"/>
      <c r="BL2570" s="53"/>
      <c r="BM2570" s="53"/>
      <c r="BN2570" s="53"/>
      <c r="BO2570" s="53"/>
      <c r="BP2570" s="53"/>
      <c r="BQ2570" s="53"/>
      <c r="BR2570" s="53"/>
      <c r="BS2570" s="53"/>
      <c r="BT2570" s="53"/>
      <c r="BU2570" s="53"/>
      <c r="BV2570" s="53"/>
      <c r="BW2570" s="53"/>
      <c r="BX2570" s="53"/>
      <c r="BY2570" s="53"/>
      <c r="BZ2570" s="53"/>
      <c r="CA2570" s="53"/>
      <c r="CB2570" s="53"/>
      <c r="CC2570" s="53"/>
      <c r="CD2570" s="53"/>
      <c r="CE2570" s="53"/>
      <c r="CF2570" s="53"/>
      <c r="CG2570" s="53"/>
      <c r="CH2570" s="53"/>
      <c r="CI2570" s="53"/>
      <c r="CJ2570" s="53"/>
      <c r="CK2570" s="53"/>
      <c r="CL2570" s="53"/>
      <c r="CM2570" s="53"/>
      <c r="CN2570" s="53"/>
      <c r="CO2570" s="53"/>
      <c r="CP2570" s="53"/>
      <c r="CQ2570" s="53"/>
      <c r="CR2570" s="53"/>
      <c r="CS2570" s="53"/>
      <c r="CT2570" s="53"/>
      <c r="CU2570" s="53"/>
      <c r="CV2570" s="53"/>
      <c r="CW2570" s="53"/>
      <c r="CX2570" s="53"/>
      <c r="CY2570" s="53"/>
      <c r="CZ2570" s="53"/>
      <c r="DA2570" s="53"/>
      <c r="DB2570" s="53"/>
      <c r="DC2570" s="53"/>
      <c r="DD2570" s="53"/>
      <c r="DE2570" s="53"/>
      <c r="DF2570" s="53"/>
      <c r="DG2570" s="53"/>
      <c r="DH2570" s="53"/>
      <c r="DI2570" s="53"/>
      <c r="DJ2570" s="53"/>
      <c r="DK2570" s="53"/>
      <c r="DL2570" s="53"/>
      <c r="DM2570" s="53"/>
      <c r="DN2570" s="53"/>
      <c r="DO2570" s="53"/>
      <c r="DP2570" s="53"/>
      <c r="DQ2570" s="53"/>
      <c r="DR2570" s="53"/>
      <c r="DS2570" s="53"/>
      <c r="DT2570" s="53"/>
      <c r="DU2570" s="53"/>
      <c r="DV2570" s="53"/>
      <c r="DW2570" s="53"/>
      <c r="DX2570" s="53"/>
      <c r="DY2570" s="53"/>
      <c r="DZ2570" s="53"/>
      <c r="EA2570" s="53"/>
      <c r="EB2570" s="53"/>
      <c r="EC2570" s="53"/>
    </row>
    <row r="2571" spans="1:133" s="14" customFormat="1" ht="10.199999999999999">
      <c r="A2571" s="103"/>
      <c r="B2571" s="156" t="s">
        <v>4309</v>
      </c>
      <c r="C2571" s="156"/>
      <c r="D2571" s="156"/>
      <c r="E2571" s="156"/>
      <c r="F2571" s="156"/>
      <c r="G2571" s="156"/>
      <c r="H2571" s="156"/>
      <c r="I2571" s="156"/>
      <c r="J2571" s="156"/>
      <c r="K2571" s="182"/>
      <c r="L2571" s="102"/>
      <c r="M2571" s="104"/>
      <c r="N2571" s="53"/>
      <c r="O2571" s="53"/>
      <c r="P2571" s="53"/>
      <c r="Q2571" s="53"/>
      <c r="R2571" s="53"/>
      <c r="S2571" s="53"/>
      <c r="T2571" s="53"/>
      <c r="U2571" s="53"/>
      <c r="V2571" s="53"/>
      <c r="W2571" s="53"/>
      <c r="X2571" s="53"/>
      <c r="Y2571" s="53"/>
      <c r="Z2571" s="53"/>
      <c r="AA2571" s="53"/>
      <c r="AB2571" s="53"/>
      <c r="AC2571" s="53"/>
      <c r="AD2571" s="53"/>
      <c r="AE2571" s="53"/>
      <c r="AF2571" s="53"/>
      <c r="AG2571" s="53"/>
      <c r="AH2571" s="53"/>
      <c r="AI2571" s="53"/>
      <c r="AJ2571" s="53"/>
      <c r="AK2571" s="53"/>
      <c r="AL2571" s="53"/>
      <c r="AM2571" s="53"/>
      <c r="AN2571" s="53"/>
      <c r="AO2571" s="53"/>
      <c r="AP2571" s="53"/>
      <c r="AQ2571" s="53"/>
      <c r="AR2571" s="53"/>
      <c r="AS2571" s="53"/>
      <c r="AT2571" s="53"/>
      <c r="AU2571" s="53"/>
      <c r="AV2571" s="53"/>
      <c r="AW2571" s="53"/>
      <c r="AX2571" s="53"/>
      <c r="AY2571" s="53"/>
      <c r="AZ2571" s="53"/>
      <c r="BA2571" s="53"/>
      <c r="BB2571" s="53"/>
      <c r="BC2571" s="53"/>
      <c r="BD2571" s="53"/>
      <c r="BE2571" s="53"/>
      <c r="BF2571" s="53"/>
      <c r="BG2571" s="53"/>
      <c r="BH2571" s="53"/>
      <c r="BI2571" s="53"/>
      <c r="BJ2571" s="53"/>
      <c r="BK2571" s="53"/>
      <c r="BL2571" s="53"/>
      <c r="BM2571" s="53"/>
      <c r="BN2571" s="53"/>
      <c r="BO2571" s="53"/>
      <c r="BP2571" s="53"/>
      <c r="BQ2571" s="53"/>
      <c r="BR2571" s="53"/>
      <c r="BS2571" s="53"/>
      <c r="BT2571" s="53"/>
      <c r="BU2571" s="53"/>
      <c r="BV2571" s="53"/>
      <c r="BW2571" s="53"/>
      <c r="BX2571" s="53"/>
      <c r="BY2571" s="53"/>
      <c r="BZ2571" s="53"/>
      <c r="CA2571" s="53"/>
      <c r="CB2571" s="53"/>
      <c r="CC2571" s="53"/>
      <c r="CD2571" s="53"/>
      <c r="CE2571" s="53"/>
      <c r="CF2571" s="53"/>
      <c r="CG2571" s="53"/>
      <c r="CH2571" s="53"/>
      <c r="CI2571" s="53"/>
      <c r="CJ2571" s="53"/>
      <c r="CK2571" s="53"/>
      <c r="CL2571" s="53"/>
      <c r="CM2571" s="53"/>
      <c r="CN2571" s="53"/>
      <c r="CO2571" s="53"/>
      <c r="CP2571" s="53"/>
      <c r="CQ2571" s="53"/>
      <c r="CR2571" s="53"/>
      <c r="CS2571" s="53"/>
      <c r="CT2571" s="53"/>
      <c r="CU2571" s="53"/>
      <c r="CV2571" s="53"/>
      <c r="CW2571" s="53"/>
      <c r="CX2571" s="53"/>
      <c r="CY2571" s="53"/>
      <c r="CZ2571" s="53"/>
      <c r="DA2571" s="53"/>
      <c r="DB2571" s="53"/>
      <c r="DC2571" s="53"/>
      <c r="DD2571" s="53"/>
      <c r="DE2571" s="53"/>
      <c r="DF2571" s="53"/>
      <c r="DG2571" s="53"/>
      <c r="DH2571" s="53"/>
      <c r="DI2571" s="53"/>
      <c r="DJ2571" s="53"/>
      <c r="DK2571" s="53"/>
      <c r="DL2571" s="53"/>
      <c r="DM2571" s="53"/>
      <c r="DN2571" s="53"/>
      <c r="DO2571" s="53"/>
      <c r="DP2571" s="53"/>
      <c r="DQ2571" s="53"/>
      <c r="DR2571" s="53"/>
      <c r="DS2571" s="53"/>
      <c r="DT2571" s="53"/>
      <c r="DU2571" s="53"/>
      <c r="DV2571" s="53"/>
      <c r="DW2571" s="53"/>
      <c r="DX2571" s="53"/>
      <c r="DY2571" s="53"/>
      <c r="DZ2571" s="53"/>
      <c r="EA2571" s="53"/>
      <c r="EB2571" s="53"/>
      <c r="EC2571" s="53"/>
    </row>
    <row r="2572" spans="1:133" s="14" customFormat="1" ht="10.199999999999999">
      <c r="A2572" s="103"/>
      <c r="B2572" s="103"/>
      <c r="C2572" s="103"/>
      <c r="D2572" s="103"/>
      <c r="E2572" s="103"/>
      <c r="F2572" s="103"/>
      <c r="G2572" s="105"/>
      <c r="H2572" s="42"/>
      <c r="I2572" s="42"/>
      <c r="J2572" s="42"/>
      <c r="K2572" s="182"/>
      <c r="L2572" s="102"/>
      <c r="M2572" s="104"/>
      <c r="N2572" s="53"/>
      <c r="O2572" s="53"/>
      <c r="P2572" s="53"/>
      <c r="Q2572" s="53"/>
      <c r="R2572" s="53"/>
      <c r="S2572" s="53"/>
      <c r="T2572" s="53"/>
      <c r="U2572" s="53"/>
      <c r="V2572" s="53"/>
      <c r="W2572" s="53"/>
      <c r="X2572" s="53"/>
      <c r="Y2572" s="53"/>
      <c r="Z2572" s="53"/>
      <c r="AA2572" s="53"/>
      <c r="AB2572" s="53"/>
      <c r="AC2572" s="53"/>
      <c r="AD2572" s="53"/>
      <c r="AE2572" s="53"/>
      <c r="AF2572" s="53"/>
      <c r="AG2572" s="53"/>
      <c r="AH2572" s="53"/>
      <c r="AI2572" s="53"/>
      <c r="AJ2572" s="53"/>
      <c r="AK2572" s="53"/>
      <c r="AL2572" s="53"/>
      <c r="AM2572" s="53"/>
      <c r="AN2572" s="53"/>
      <c r="AO2572" s="53"/>
      <c r="AP2572" s="53"/>
      <c r="AQ2572" s="53"/>
      <c r="AR2572" s="53"/>
      <c r="AS2572" s="53"/>
      <c r="AT2572" s="53"/>
      <c r="AU2572" s="53"/>
      <c r="AV2572" s="53"/>
      <c r="AW2572" s="53"/>
      <c r="AX2572" s="53"/>
      <c r="AY2572" s="53"/>
      <c r="AZ2572" s="53"/>
      <c r="BA2572" s="53"/>
      <c r="BB2572" s="53"/>
      <c r="BC2572" s="53"/>
      <c r="BD2572" s="53"/>
      <c r="BE2572" s="53"/>
      <c r="BF2572" s="53"/>
      <c r="BG2572" s="53"/>
      <c r="BH2572" s="53"/>
      <c r="BI2572" s="53"/>
      <c r="BJ2572" s="53"/>
      <c r="BK2572" s="53"/>
      <c r="BL2572" s="53"/>
      <c r="BM2572" s="53"/>
      <c r="BN2572" s="53"/>
      <c r="BO2572" s="53"/>
      <c r="BP2572" s="53"/>
      <c r="BQ2572" s="53"/>
      <c r="BR2572" s="53"/>
      <c r="BS2572" s="53"/>
      <c r="BT2572" s="53"/>
      <c r="BU2572" s="53"/>
      <c r="BV2572" s="53"/>
      <c r="BW2572" s="53"/>
      <c r="BX2572" s="53"/>
      <c r="BY2572" s="53"/>
      <c r="BZ2572" s="53"/>
      <c r="CA2572" s="53"/>
      <c r="CB2572" s="53"/>
      <c r="CC2572" s="53"/>
      <c r="CD2572" s="53"/>
      <c r="CE2572" s="53"/>
      <c r="CF2572" s="53"/>
      <c r="CG2572" s="53"/>
      <c r="CH2572" s="53"/>
      <c r="CI2572" s="53"/>
      <c r="CJ2572" s="53"/>
      <c r="CK2572" s="53"/>
      <c r="CL2572" s="53"/>
      <c r="CM2572" s="53"/>
      <c r="CN2572" s="53"/>
      <c r="CO2572" s="53"/>
      <c r="CP2572" s="53"/>
      <c r="CQ2572" s="53"/>
      <c r="CR2572" s="53"/>
      <c r="CS2572" s="53"/>
      <c r="CT2572" s="53"/>
      <c r="CU2572" s="53"/>
      <c r="CV2572" s="53"/>
      <c r="CW2572" s="53"/>
      <c r="CX2572" s="53"/>
      <c r="CY2572" s="53"/>
      <c r="CZ2572" s="53"/>
      <c r="DA2572" s="53"/>
      <c r="DB2572" s="53"/>
      <c r="DC2572" s="53"/>
      <c r="DD2572" s="53"/>
      <c r="DE2572" s="53"/>
      <c r="DF2572" s="53"/>
      <c r="DG2572" s="53"/>
      <c r="DH2572" s="53"/>
      <c r="DI2572" s="53"/>
      <c r="DJ2572" s="53"/>
      <c r="DK2572" s="53"/>
      <c r="DL2572" s="53"/>
      <c r="DM2572" s="53"/>
      <c r="DN2572" s="53"/>
      <c r="DO2572" s="53"/>
      <c r="DP2572" s="53"/>
      <c r="DQ2572" s="53"/>
      <c r="DR2572" s="53"/>
      <c r="DS2572" s="53"/>
      <c r="DT2572" s="53"/>
      <c r="DU2572" s="53"/>
      <c r="DV2572" s="53"/>
      <c r="DW2572" s="53"/>
      <c r="DX2572" s="53"/>
      <c r="DY2572" s="53"/>
      <c r="DZ2572" s="53"/>
      <c r="EA2572" s="53"/>
      <c r="EB2572" s="53"/>
      <c r="EC2572" s="53"/>
    </row>
    <row r="2573" spans="1:133" s="14" customFormat="1" ht="18" thickBot="1">
      <c r="A2573" s="103"/>
      <c r="B2573" s="106" t="s">
        <v>4310</v>
      </c>
      <c r="C2573" s="103"/>
      <c r="D2573" s="103"/>
      <c r="E2573" s="103"/>
      <c r="F2573" s="103"/>
      <c r="G2573" s="105"/>
      <c r="H2573" s="42"/>
      <c r="I2573" s="42"/>
      <c r="J2573" s="42"/>
      <c r="K2573" s="182"/>
      <c r="L2573" s="102"/>
      <c r="M2573" s="104"/>
      <c r="N2573" s="53"/>
      <c r="O2573" s="53"/>
      <c r="P2573" s="53"/>
      <c r="Q2573" s="53"/>
      <c r="R2573" s="53"/>
      <c r="S2573" s="53"/>
      <c r="T2573" s="53"/>
      <c r="U2573" s="53"/>
      <c r="V2573" s="53"/>
      <c r="W2573" s="53"/>
      <c r="X2573" s="53"/>
      <c r="Y2573" s="53"/>
      <c r="Z2573" s="53"/>
      <c r="AA2573" s="53"/>
      <c r="AB2573" s="53"/>
      <c r="AC2573" s="53"/>
      <c r="AD2573" s="53"/>
      <c r="AE2573" s="53"/>
      <c r="AF2573" s="53"/>
      <c r="AG2573" s="53"/>
      <c r="AH2573" s="53"/>
      <c r="AI2573" s="53"/>
      <c r="AJ2573" s="53"/>
      <c r="AK2573" s="53"/>
      <c r="AL2573" s="53"/>
      <c r="AM2573" s="53"/>
      <c r="AN2573" s="53"/>
      <c r="AO2573" s="53"/>
      <c r="AP2573" s="53"/>
      <c r="AQ2573" s="53"/>
      <c r="AR2573" s="53"/>
      <c r="AS2573" s="53"/>
      <c r="AT2573" s="53"/>
      <c r="AU2573" s="53"/>
      <c r="AV2573" s="53"/>
      <c r="AW2573" s="53"/>
      <c r="AX2573" s="53"/>
      <c r="AY2573" s="53"/>
      <c r="AZ2573" s="53"/>
      <c r="BA2573" s="53"/>
      <c r="BB2573" s="53"/>
      <c r="BC2573" s="53"/>
      <c r="BD2573" s="53"/>
      <c r="BE2573" s="53"/>
      <c r="BF2573" s="53"/>
      <c r="BG2573" s="53"/>
      <c r="BH2573" s="53"/>
      <c r="BI2573" s="53"/>
      <c r="BJ2573" s="53"/>
      <c r="BK2573" s="53"/>
      <c r="BL2573" s="53"/>
      <c r="BM2573" s="53"/>
      <c r="BN2573" s="53"/>
      <c r="BO2573" s="53"/>
      <c r="BP2573" s="53"/>
      <c r="BQ2573" s="53"/>
      <c r="BR2573" s="53"/>
      <c r="BS2573" s="53"/>
      <c r="BT2573" s="53"/>
      <c r="BU2573" s="53"/>
      <c r="BV2573" s="53"/>
      <c r="BW2573" s="53"/>
      <c r="BX2573" s="53"/>
      <c r="BY2573" s="53"/>
      <c r="BZ2573" s="53"/>
      <c r="CA2573" s="53"/>
      <c r="CB2573" s="53"/>
      <c r="CC2573" s="53"/>
      <c r="CD2573" s="53"/>
      <c r="CE2573" s="53"/>
      <c r="CF2573" s="53"/>
      <c r="CG2573" s="53"/>
      <c r="CH2573" s="53"/>
      <c r="CI2573" s="53"/>
      <c r="CJ2573" s="53"/>
      <c r="CK2573" s="53"/>
      <c r="CL2573" s="53"/>
      <c r="CM2573" s="53"/>
      <c r="CN2573" s="53"/>
      <c r="CO2573" s="53"/>
      <c r="CP2573" s="53"/>
      <c r="CQ2573" s="53"/>
      <c r="CR2573" s="53"/>
      <c r="CS2573" s="53"/>
      <c r="CT2573" s="53"/>
      <c r="CU2573" s="53"/>
      <c r="CV2573" s="53"/>
      <c r="CW2573" s="53"/>
      <c r="CX2573" s="53"/>
      <c r="CY2573" s="53"/>
      <c r="CZ2573" s="53"/>
      <c r="DA2573" s="53"/>
      <c r="DB2573" s="53"/>
      <c r="DC2573" s="53"/>
      <c r="DD2573" s="53"/>
      <c r="DE2573" s="53"/>
      <c r="DF2573" s="53"/>
      <c r="DG2573" s="53"/>
      <c r="DH2573" s="53"/>
      <c r="DI2573" s="53"/>
      <c r="DJ2573" s="53"/>
      <c r="DK2573" s="53"/>
      <c r="DL2573" s="53"/>
      <c r="DM2573" s="53"/>
      <c r="DN2573" s="53"/>
      <c r="DO2573" s="53"/>
      <c r="DP2573" s="53"/>
      <c r="DQ2573" s="53"/>
      <c r="DR2573" s="53"/>
      <c r="DS2573" s="53"/>
      <c r="DT2573" s="53"/>
      <c r="DU2573" s="53"/>
      <c r="DV2573" s="53"/>
      <c r="DW2573" s="53"/>
      <c r="DX2573" s="53"/>
      <c r="DY2573" s="53"/>
      <c r="DZ2573" s="53"/>
      <c r="EA2573" s="53"/>
      <c r="EB2573" s="53"/>
      <c r="EC2573" s="53"/>
    </row>
    <row r="2574" spans="1:133" s="14" customFormat="1" ht="15" thickBot="1">
      <c r="A2574" s="103"/>
      <c r="B2574" s="107" t="s">
        <v>4311</v>
      </c>
      <c r="C2574" s="120"/>
      <c r="D2574" s="120"/>
      <c r="E2574" s="120"/>
      <c r="F2574" s="120"/>
      <c r="G2574" s="120"/>
      <c r="H2574" s="120"/>
      <c r="I2574" s="120"/>
      <c r="J2574" s="121"/>
      <c r="K2574" s="182"/>
      <c r="L2574" s="102"/>
      <c r="M2574" s="104"/>
      <c r="N2574" s="53"/>
      <c r="O2574" s="53"/>
      <c r="P2574" s="53"/>
      <c r="Q2574" s="53"/>
      <c r="R2574" s="53"/>
      <c r="S2574" s="53"/>
      <c r="T2574" s="53"/>
      <c r="U2574" s="53"/>
      <c r="V2574" s="53"/>
      <c r="W2574" s="53"/>
      <c r="X2574" s="53"/>
      <c r="Y2574" s="53"/>
      <c r="Z2574" s="53"/>
      <c r="AA2574" s="53"/>
      <c r="AB2574" s="53"/>
      <c r="AC2574" s="53"/>
      <c r="AD2574" s="53"/>
      <c r="AE2574" s="53"/>
      <c r="AF2574" s="53"/>
      <c r="AG2574" s="53"/>
      <c r="AH2574" s="53"/>
      <c r="AI2574" s="53"/>
      <c r="AJ2574" s="53"/>
      <c r="AK2574" s="53"/>
      <c r="AL2574" s="53"/>
      <c r="AM2574" s="53"/>
      <c r="AN2574" s="53"/>
      <c r="AO2574" s="53"/>
      <c r="AP2574" s="53"/>
      <c r="AQ2574" s="53"/>
      <c r="AR2574" s="53"/>
      <c r="AS2574" s="53"/>
      <c r="AT2574" s="53"/>
      <c r="AU2574" s="53"/>
      <c r="AV2574" s="53"/>
      <c r="AW2574" s="53"/>
      <c r="AX2574" s="53"/>
      <c r="AY2574" s="53"/>
      <c r="AZ2574" s="53"/>
      <c r="BA2574" s="53"/>
      <c r="BB2574" s="53"/>
      <c r="BC2574" s="53"/>
      <c r="BD2574" s="53"/>
      <c r="BE2574" s="53"/>
      <c r="BF2574" s="53"/>
      <c r="BG2574" s="53"/>
      <c r="BH2574" s="53"/>
      <c r="BI2574" s="53"/>
      <c r="BJ2574" s="53"/>
      <c r="BK2574" s="53"/>
      <c r="BL2574" s="53"/>
      <c r="BM2574" s="53"/>
      <c r="BN2574" s="53"/>
      <c r="BO2574" s="53"/>
      <c r="BP2574" s="53"/>
      <c r="BQ2574" s="53"/>
      <c r="BR2574" s="53"/>
      <c r="BS2574" s="53"/>
      <c r="BT2574" s="53"/>
      <c r="BU2574" s="53"/>
      <c r="BV2574" s="53"/>
      <c r="BW2574" s="53"/>
      <c r="BX2574" s="53"/>
      <c r="BY2574" s="53"/>
      <c r="BZ2574" s="53"/>
      <c r="CA2574" s="53"/>
      <c r="CB2574" s="53"/>
      <c r="CC2574" s="53"/>
      <c r="CD2574" s="53"/>
      <c r="CE2574" s="53"/>
      <c r="CF2574" s="53"/>
      <c r="CG2574" s="53"/>
      <c r="CH2574" s="53"/>
      <c r="CI2574" s="53"/>
      <c r="CJ2574" s="53"/>
      <c r="CK2574" s="53"/>
      <c r="CL2574" s="53"/>
      <c r="CM2574" s="53"/>
      <c r="CN2574" s="53"/>
      <c r="CO2574" s="53"/>
      <c r="CP2574" s="53"/>
      <c r="CQ2574" s="53"/>
      <c r="CR2574" s="53"/>
      <c r="CS2574" s="53"/>
      <c r="CT2574" s="53"/>
      <c r="CU2574" s="53"/>
      <c r="CV2574" s="53"/>
      <c r="CW2574" s="53"/>
      <c r="CX2574" s="53"/>
      <c r="CY2574" s="53"/>
      <c r="CZ2574" s="53"/>
      <c r="DA2574" s="53"/>
      <c r="DB2574" s="53"/>
      <c r="DC2574" s="53"/>
      <c r="DD2574" s="53"/>
      <c r="DE2574" s="53"/>
      <c r="DF2574" s="53"/>
      <c r="DG2574" s="53"/>
      <c r="DH2574" s="53"/>
      <c r="DI2574" s="53"/>
      <c r="DJ2574" s="53"/>
      <c r="DK2574" s="53"/>
      <c r="DL2574" s="53"/>
      <c r="DM2574" s="53"/>
      <c r="DN2574" s="53"/>
      <c r="DO2574" s="53"/>
      <c r="DP2574" s="53"/>
      <c r="DQ2574" s="53"/>
      <c r="DR2574" s="53"/>
      <c r="DS2574" s="53"/>
      <c r="DT2574" s="53"/>
      <c r="DU2574" s="53"/>
      <c r="DV2574" s="53"/>
      <c r="DW2574" s="53"/>
      <c r="DX2574" s="53"/>
      <c r="DY2574" s="53"/>
      <c r="DZ2574" s="53"/>
      <c r="EA2574" s="53"/>
      <c r="EB2574" s="53"/>
      <c r="EC2574" s="53"/>
    </row>
    <row r="2575" spans="1:133" s="14" customFormat="1" ht="15" thickBot="1">
      <c r="A2575" s="103"/>
      <c r="B2575" s="107" t="s">
        <v>4312</v>
      </c>
      <c r="C2575" s="120"/>
      <c r="D2575" s="120"/>
      <c r="E2575" s="120"/>
      <c r="F2575" s="120"/>
      <c r="G2575" s="120"/>
      <c r="H2575" s="120"/>
      <c r="I2575" s="120"/>
      <c r="J2575" s="121"/>
      <c r="K2575" s="182"/>
      <c r="L2575" s="102"/>
      <c r="M2575" s="104"/>
      <c r="N2575" s="53"/>
      <c r="O2575" s="53"/>
      <c r="P2575" s="53"/>
      <c r="Q2575" s="53"/>
      <c r="R2575" s="53"/>
      <c r="S2575" s="53"/>
      <c r="T2575" s="53"/>
      <c r="U2575" s="53"/>
      <c r="V2575" s="53"/>
      <c r="W2575" s="53"/>
      <c r="X2575" s="53"/>
      <c r="Y2575" s="53"/>
      <c r="Z2575" s="53"/>
      <c r="AA2575" s="53"/>
      <c r="AB2575" s="53"/>
      <c r="AC2575" s="53"/>
      <c r="AD2575" s="53"/>
      <c r="AE2575" s="53"/>
      <c r="AF2575" s="53"/>
      <c r="AG2575" s="53"/>
      <c r="AH2575" s="53"/>
      <c r="AI2575" s="53"/>
      <c r="AJ2575" s="53"/>
      <c r="AK2575" s="53"/>
      <c r="AL2575" s="53"/>
      <c r="AM2575" s="53"/>
      <c r="AN2575" s="53"/>
      <c r="AO2575" s="53"/>
      <c r="AP2575" s="53"/>
      <c r="AQ2575" s="53"/>
      <c r="AR2575" s="53"/>
      <c r="AS2575" s="53"/>
      <c r="AT2575" s="53"/>
      <c r="AU2575" s="53"/>
      <c r="AV2575" s="53"/>
      <c r="AW2575" s="53"/>
      <c r="AX2575" s="53"/>
      <c r="AY2575" s="53"/>
      <c r="AZ2575" s="53"/>
      <c r="BA2575" s="53"/>
      <c r="BB2575" s="53"/>
      <c r="BC2575" s="53"/>
      <c r="BD2575" s="53"/>
      <c r="BE2575" s="53"/>
      <c r="BF2575" s="53"/>
      <c r="BG2575" s="53"/>
      <c r="BH2575" s="53"/>
      <c r="BI2575" s="53"/>
      <c r="BJ2575" s="53"/>
      <c r="BK2575" s="53"/>
      <c r="BL2575" s="53"/>
      <c r="BM2575" s="53"/>
      <c r="BN2575" s="53"/>
      <c r="BO2575" s="53"/>
      <c r="BP2575" s="53"/>
      <c r="BQ2575" s="53"/>
      <c r="BR2575" s="53"/>
      <c r="BS2575" s="53"/>
      <c r="BT2575" s="53"/>
      <c r="BU2575" s="53"/>
      <c r="BV2575" s="53"/>
      <c r="BW2575" s="53"/>
      <c r="BX2575" s="53"/>
      <c r="BY2575" s="53"/>
      <c r="BZ2575" s="53"/>
      <c r="CA2575" s="53"/>
      <c r="CB2575" s="53"/>
      <c r="CC2575" s="53"/>
      <c r="CD2575" s="53"/>
      <c r="CE2575" s="53"/>
      <c r="CF2575" s="53"/>
      <c r="CG2575" s="53"/>
      <c r="CH2575" s="53"/>
      <c r="CI2575" s="53"/>
      <c r="CJ2575" s="53"/>
      <c r="CK2575" s="53"/>
      <c r="CL2575" s="53"/>
      <c r="CM2575" s="53"/>
      <c r="CN2575" s="53"/>
      <c r="CO2575" s="53"/>
      <c r="CP2575" s="53"/>
      <c r="CQ2575" s="53"/>
      <c r="CR2575" s="53"/>
      <c r="CS2575" s="53"/>
      <c r="CT2575" s="53"/>
      <c r="CU2575" s="53"/>
      <c r="CV2575" s="53"/>
      <c r="CW2575" s="53"/>
      <c r="CX2575" s="53"/>
      <c r="CY2575" s="53"/>
      <c r="CZ2575" s="53"/>
      <c r="DA2575" s="53"/>
      <c r="DB2575" s="53"/>
      <c r="DC2575" s="53"/>
      <c r="DD2575" s="53"/>
      <c r="DE2575" s="53"/>
      <c r="DF2575" s="53"/>
      <c r="DG2575" s="53"/>
      <c r="DH2575" s="53"/>
      <c r="DI2575" s="53"/>
      <c r="DJ2575" s="53"/>
      <c r="DK2575" s="53"/>
      <c r="DL2575" s="53"/>
      <c r="DM2575" s="53"/>
      <c r="DN2575" s="53"/>
      <c r="DO2575" s="53"/>
      <c r="DP2575" s="53"/>
      <c r="DQ2575" s="53"/>
      <c r="DR2575" s="53"/>
      <c r="DS2575" s="53"/>
      <c r="DT2575" s="53"/>
      <c r="DU2575" s="53"/>
      <c r="DV2575" s="53"/>
      <c r="DW2575" s="53"/>
      <c r="DX2575" s="53"/>
      <c r="DY2575" s="53"/>
      <c r="DZ2575" s="53"/>
      <c r="EA2575" s="53"/>
      <c r="EB2575" s="53"/>
      <c r="EC2575" s="53"/>
    </row>
    <row r="2576" spans="1:133" s="14" customFormat="1" ht="15" thickBot="1">
      <c r="A2576" s="103"/>
      <c r="B2576" s="107" t="s">
        <v>4313</v>
      </c>
      <c r="C2576" s="120"/>
      <c r="D2576" s="120"/>
      <c r="E2576" s="120"/>
      <c r="F2576" s="120"/>
      <c r="G2576" s="120"/>
      <c r="H2576" s="120"/>
      <c r="I2576" s="120"/>
      <c r="J2576" s="121"/>
      <c r="K2576" s="182"/>
      <c r="L2576" s="102"/>
      <c r="M2576" s="104"/>
      <c r="N2576" s="53"/>
      <c r="O2576" s="53"/>
      <c r="P2576" s="53"/>
      <c r="Q2576" s="53"/>
      <c r="R2576" s="53"/>
      <c r="S2576" s="53"/>
      <c r="T2576" s="53"/>
      <c r="U2576" s="53"/>
      <c r="V2576" s="53"/>
      <c r="W2576" s="53"/>
      <c r="X2576" s="53"/>
      <c r="Y2576" s="53"/>
      <c r="Z2576" s="53"/>
      <c r="AA2576" s="53"/>
      <c r="AB2576" s="53"/>
      <c r="AC2576" s="53"/>
      <c r="AD2576" s="53"/>
      <c r="AE2576" s="53"/>
      <c r="AF2576" s="53"/>
      <c r="AG2576" s="53"/>
      <c r="AH2576" s="53"/>
      <c r="AI2576" s="53"/>
      <c r="AJ2576" s="53"/>
      <c r="AK2576" s="53"/>
      <c r="AL2576" s="53"/>
      <c r="AM2576" s="53"/>
      <c r="AN2576" s="53"/>
      <c r="AO2576" s="53"/>
      <c r="AP2576" s="53"/>
      <c r="AQ2576" s="53"/>
      <c r="AR2576" s="53"/>
      <c r="AS2576" s="53"/>
      <c r="AT2576" s="53"/>
      <c r="AU2576" s="53"/>
      <c r="AV2576" s="53"/>
      <c r="AW2576" s="53"/>
      <c r="AX2576" s="53"/>
      <c r="AY2576" s="53"/>
      <c r="AZ2576" s="53"/>
      <c r="BA2576" s="53"/>
      <c r="BB2576" s="53"/>
      <c r="BC2576" s="53"/>
      <c r="BD2576" s="53"/>
      <c r="BE2576" s="53"/>
      <c r="BF2576" s="53"/>
      <c r="BG2576" s="53"/>
      <c r="BH2576" s="53"/>
      <c r="BI2576" s="53"/>
      <c r="BJ2576" s="53"/>
      <c r="BK2576" s="53"/>
      <c r="BL2576" s="53"/>
      <c r="BM2576" s="53"/>
      <c r="BN2576" s="53"/>
      <c r="BO2576" s="53"/>
      <c r="BP2576" s="53"/>
      <c r="BQ2576" s="53"/>
      <c r="BR2576" s="53"/>
      <c r="BS2576" s="53"/>
      <c r="BT2576" s="53"/>
      <c r="BU2576" s="53"/>
      <c r="BV2576" s="53"/>
      <c r="BW2576" s="53"/>
      <c r="BX2576" s="53"/>
      <c r="BY2576" s="53"/>
      <c r="BZ2576" s="53"/>
      <c r="CA2576" s="53"/>
      <c r="CB2576" s="53"/>
      <c r="CC2576" s="53"/>
      <c r="CD2576" s="53"/>
      <c r="CE2576" s="53"/>
      <c r="CF2576" s="53"/>
      <c r="CG2576" s="53"/>
      <c r="CH2576" s="53"/>
      <c r="CI2576" s="53"/>
      <c r="CJ2576" s="53"/>
      <c r="CK2576" s="53"/>
      <c r="CL2576" s="53"/>
      <c r="CM2576" s="53"/>
      <c r="CN2576" s="53"/>
      <c r="CO2576" s="53"/>
      <c r="CP2576" s="53"/>
      <c r="CQ2576" s="53"/>
      <c r="CR2576" s="53"/>
      <c r="CS2576" s="53"/>
      <c r="CT2576" s="53"/>
      <c r="CU2576" s="53"/>
      <c r="CV2576" s="53"/>
      <c r="CW2576" s="53"/>
      <c r="CX2576" s="53"/>
      <c r="CY2576" s="53"/>
      <c r="CZ2576" s="53"/>
      <c r="DA2576" s="53"/>
      <c r="DB2576" s="53"/>
      <c r="DC2576" s="53"/>
      <c r="DD2576" s="53"/>
      <c r="DE2576" s="53"/>
      <c r="DF2576" s="53"/>
      <c r="DG2576" s="53"/>
      <c r="DH2576" s="53"/>
      <c r="DI2576" s="53"/>
      <c r="DJ2576" s="53"/>
      <c r="DK2576" s="53"/>
      <c r="DL2576" s="53"/>
      <c r="DM2576" s="53"/>
      <c r="DN2576" s="53"/>
      <c r="DO2576" s="53"/>
      <c r="DP2576" s="53"/>
      <c r="DQ2576" s="53"/>
      <c r="DR2576" s="53"/>
      <c r="DS2576" s="53"/>
      <c r="DT2576" s="53"/>
      <c r="DU2576" s="53"/>
      <c r="DV2576" s="53"/>
      <c r="DW2576" s="53"/>
      <c r="DX2576" s="53"/>
      <c r="DY2576" s="53"/>
      <c r="DZ2576" s="53"/>
      <c r="EA2576" s="53"/>
      <c r="EB2576" s="53"/>
      <c r="EC2576" s="53"/>
    </row>
    <row r="2577" spans="1:133" s="14" customFormat="1" ht="10.199999999999999">
      <c r="A2577" s="103"/>
      <c r="B2577" s="139" t="s">
        <v>4314</v>
      </c>
      <c r="C2577" s="130"/>
      <c r="D2577" s="131"/>
      <c r="E2577" s="131"/>
      <c r="F2577" s="131"/>
      <c r="G2577" s="131"/>
      <c r="H2577" s="131"/>
      <c r="I2577" s="131"/>
      <c r="J2577" s="132"/>
      <c r="K2577" s="182"/>
      <c r="L2577" s="102"/>
      <c r="M2577" s="104"/>
      <c r="N2577" s="53"/>
      <c r="O2577" s="53"/>
      <c r="P2577" s="53"/>
      <c r="Q2577" s="53"/>
      <c r="R2577" s="53"/>
      <c r="S2577" s="53"/>
      <c r="T2577" s="53"/>
      <c r="U2577" s="53"/>
      <c r="V2577" s="53"/>
      <c r="W2577" s="53"/>
      <c r="X2577" s="53"/>
      <c r="Y2577" s="53"/>
      <c r="Z2577" s="53"/>
      <c r="AA2577" s="53"/>
      <c r="AB2577" s="53"/>
      <c r="AC2577" s="53"/>
      <c r="AD2577" s="53"/>
      <c r="AE2577" s="53"/>
      <c r="AF2577" s="53"/>
      <c r="AG2577" s="53"/>
      <c r="AH2577" s="53"/>
      <c r="AI2577" s="53"/>
      <c r="AJ2577" s="53"/>
      <c r="AK2577" s="53"/>
      <c r="AL2577" s="53"/>
      <c r="AM2577" s="53"/>
      <c r="AN2577" s="53"/>
      <c r="AO2577" s="53"/>
      <c r="AP2577" s="53"/>
      <c r="AQ2577" s="53"/>
      <c r="AR2577" s="53"/>
      <c r="AS2577" s="53"/>
      <c r="AT2577" s="53"/>
      <c r="AU2577" s="53"/>
      <c r="AV2577" s="53"/>
      <c r="AW2577" s="53"/>
      <c r="AX2577" s="53"/>
      <c r="AY2577" s="53"/>
      <c r="AZ2577" s="53"/>
      <c r="BA2577" s="53"/>
      <c r="BB2577" s="53"/>
      <c r="BC2577" s="53"/>
      <c r="BD2577" s="53"/>
      <c r="BE2577" s="53"/>
      <c r="BF2577" s="53"/>
      <c r="BG2577" s="53"/>
      <c r="BH2577" s="53"/>
      <c r="BI2577" s="53"/>
      <c r="BJ2577" s="53"/>
      <c r="BK2577" s="53"/>
      <c r="BL2577" s="53"/>
      <c r="BM2577" s="53"/>
      <c r="BN2577" s="53"/>
      <c r="BO2577" s="53"/>
      <c r="BP2577" s="53"/>
      <c r="BQ2577" s="53"/>
      <c r="BR2577" s="53"/>
      <c r="BS2577" s="53"/>
      <c r="BT2577" s="53"/>
      <c r="BU2577" s="53"/>
      <c r="BV2577" s="53"/>
      <c r="BW2577" s="53"/>
      <c r="BX2577" s="53"/>
      <c r="BY2577" s="53"/>
      <c r="BZ2577" s="53"/>
      <c r="CA2577" s="53"/>
      <c r="CB2577" s="53"/>
      <c r="CC2577" s="53"/>
      <c r="CD2577" s="53"/>
      <c r="CE2577" s="53"/>
      <c r="CF2577" s="53"/>
      <c r="CG2577" s="53"/>
      <c r="CH2577" s="53"/>
      <c r="CI2577" s="53"/>
      <c r="CJ2577" s="53"/>
      <c r="CK2577" s="53"/>
      <c r="CL2577" s="53"/>
      <c r="CM2577" s="53"/>
      <c r="CN2577" s="53"/>
      <c r="CO2577" s="53"/>
      <c r="CP2577" s="53"/>
      <c r="CQ2577" s="53"/>
      <c r="CR2577" s="53"/>
      <c r="CS2577" s="53"/>
      <c r="CT2577" s="53"/>
      <c r="CU2577" s="53"/>
      <c r="CV2577" s="53"/>
      <c r="CW2577" s="53"/>
      <c r="CX2577" s="53"/>
      <c r="CY2577" s="53"/>
      <c r="CZ2577" s="53"/>
      <c r="DA2577" s="53"/>
      <c r="DB2577" s="53"/>
      <c r="DC2577" s="53"/>
      <c r="DD2577" s="53"/>
      <c r="DE2577" s="53"/>
      <c r="DF2577" s="53"/>
      <c r="DG2577" s="53"/>
      <c r="DH2577" s="53"/>
      <c r="DI2577" s="53"/>
      <c r="DJ2577" s="53"/>
      <c r="DK2577" s="53"/>
      <c r="DL2577" s="53"/>
      <c r="DM2577" s="53"/>
      <c r="DN2577" s="53"/>
      <c r="DO2577" s="53"/>
      <c r="DP2577" s="53"/>
      <c r="DQ2577" s="53"/>
      <c r="DR2577" s="53"/>
      <c r="DS2577" s="53"/>
      <c r="DT2577" s="53"/>
      <c r="DU2577" s="53"/>
      <c r="DV2577" s="53"/>
      <c r="DW2577" s="53"/>
      <c r="DX2577" s="53"/>
      <c r="DY2577" s="53"/>
      <c r="DZ2577" s="53"/>
      <c r="EA2577" s="53"/>
      <c r="EB2577" s="53"/>
      <c r="EC2577" s="53"/>
    </row>
    <row r="2578" spans="1:133" s="14" customFormat="1" ht="10.8" thickBot="1">
      <c r="A2578" s="103"/>
      <c r="B2578" s="140"/>
      <c r="C2578" s="133"/>
      <c r="D2578" s="134"/>
      <c r="E2578" s="134"/>
      <c r="F2578" s="134"/>
      <c r="G2578" s="134"/>
      <c r="H2578" s="134"/>
      <c r="I2578" s="134"/>
      <c r="J2578" s="135"/>
      <c r="K2578" s="182"/>
      <c r="L2578" s="102"/>
      <c r="M2578" s="104"/>
      <c r="N2578" s="53"/>
      <c r="O2578" s="53"/>
      <c r="P2578" s="53"/>
      <c r="Q2578" s="53"/>
      <c r="R2578" s="53"/>
      <c r="S2578" s="53"/>
      <c r="T2578" s="53"/>
      <c r="U2578" s="53"/>
      <c r="V2578" s="53"/>
      <c r="W2578" s="53"/>
      <c r="X2578" s="53"/>
      <c r="Y2578" s="53"/>
      <c r="Z2578" s="53"/>
      <c r="AA2578" s="53"/>
      <c r="AB2578" s="53"/>
      <c r="AC2578" s="53"/>
      <c r="AD2578" s="53"/>
      <c r="AE2578" s="53"/>
      <c r="AF2578" s="53"/>
      <c r="AG2578" s="53"/>
      <c r="AH2578" s="53"/>
      <c r="AI2578" s="53"/>
      <c r="AJ2578" s="53"/>
      <c r="AK2578" s="53"/>
      <c r="AL2578" s="53"/>
      <c r="AM2578" s="53"/>
      <c r="AN2578" s="53"/>
      <c r="AO2578" s="53"/>
      <c r="AP2578" s="53"/>
      <c r="AQ2578" s="53"/>
      <c r="AR2578" s="53"/>
      <c r="AS2578" s="53"/>
      <c r="AT2578" s="53"/>
      <c r="AU2578" s="53"/>
      <c r="AV2578" s="53"/>
      <c r="AW2578" s="53"/>
      <c r="AX2578" s="53"/>
      <c r="AY2578" s="53"/>
      <c r="AZ2578" s="53"/>
      <c r="BA2578" s="53"/>
      <c r="BB2578" s="53"/>
      <c r="BC2578" s="53"/>
      <c r="BD2578" s="53"/>
      <c r="BE2578" s="53"/>
      <c r="BF2578" s="53"/>
      <c r="BG2578" s="53"/>
      <c r="BH2578" s="53"/>
      <c r="BI2578" s="53"/>
      <c r="BJ2578" s="53"/>
      <c r="BK2578" s="53"/>
      <c r="BL2578" s="53"/>
      <c r="BM2578" s="53"/>
      <c r="BN2578" s="53"/>
      <c r="BO2578" s="53"/>
      <c r="BP2578" s="53"/>
      <c r="BQ2578" s="53"/>
      <c r="BR2578" s="53"/>
      <c r="BS2578" s="53"/>
      <c r="BT2578" s="53"/>
      <c r="BU2578" s="53"/>
      <c r="BV2578" s="53"/>
      <c r="BW2578" s="53"/>
      <c r="BX2578" s="53"/>
      <c r="BY2578" s="53"/>
      <c r="BZ2578" s="53"/>
      <c r="CA2578" s="53"/>
      <c r="CB2578" s="53"/>
      <c r="CC2578" s="53"/>
      <c r="CD2578" s="53"/>
      <c r="CE2578" s="53"/>
      <c r="CF2578" s="53"/>
      <c r="CG2578" s="53"/>
      <c r="CH2578" s="53"/>
      <c r="CI2578" s="53"/>
      <c r="CJ2578" s="53"/>
      <c r="CK2578" s="53"/>
      <c r="CL2578" s="53"/>
      <c r="CM2578" s="53"/>
      <c r="CN2578" s="53"/>
      <c r="CO2578" s="53"/>
      <c r="CP2578" s="53"/>
      <c r="CQ2578" s="53"/>
      <c r="CR2578" s="53"/>
      <c r="CS2578" s="53"/>
      <c r="CT2578" s="53"/>
      <c r="CU2578" s="53"/>
      <c r="CV2578" s="53"/>
      <c r="CW2578" s="53"/>
      <c r="CX2578" s="53"/>
      <c r="CY2578" s="53"/>
      <c r="CZ2578" s="53"/>
      <c r="DA2578" s="53"/>
      <c r="DB2578" s="53"/>
      <c r="DC2578" s="53"/>
      <c r="DD2578" s="53"/>
      <c r="DE2578" s="53"/>
      <c r="DF2578" s="53"/>
      <c r="DG2578" s="53"/>
      <c r="DH2578" s="53"/>
      <c r="DI2578" s="53"/>
      <c r="DJ2578" s="53"/>
      <c r="DK2578" s="53"/>
      <c r="DL2578" s="53"/>
      <c r="DM2578" s="53"/>
      <c r="DN2578" s="53"/>
      <c r="DO2578" s="53"/>
      <c r="DP2578" s="53"/>
      <c r="DQ2578" s="53"/>
      <c r="DR2578" s="53"/>
      <c r="DS2578" s="53"/>
      <c r="DT2578" s="53"/>
      <c r="DU2578" s="53"/>
      <c r="DV2578" s="53"/>
      <c r="DW2578" s="53"/>
      <c r="DX2578" s="53"/>
      <c r="DY2578" s="53"/>
      <c r="DZ2578" s="53"/>
      <c r="EA2578" s="53"/>
      <c r="EB2578" s="53"/>
      <c r="EC2578" s="53"/>
    </row>
    <row r="2579" spans="1:133" s="14" customFormat="1" ht="10.199999999999999">
      <c r="A2579" s="103"/>
      <c r="B2579" s="141" t="s">
        <v>4315</v>
      </c>
      <c r="C2579" s="144"/>
      <c r="D2579" s="145"/>
      <c r="E2579" s="145"/>
      <c r="F2579" s="145"/>
      <c r="G2579" s="145"/>
      <c r="H2579" s="145"/>
      <c r="I2579" s="145"/>
      <c r="J2579" s="146"/>
      <c r="K2579" s="182"/>
      <c r="L2579" s="102"/>
      <c r="M2579" s="104"/>
      <c r="N2579" s="53"/>
      <c r="O2579" s="53"/>
      <c r="P2579" s="53"/>
      <c r="Q2579" s="53"/>
      <c r="R2579" s="53"/>
      <c r="S2579" s="53"/>
      <c r="T2579" s="53"/>
      <c r="U2579" s="53"/>
      <c r="V2579" s="53"/>
      <c r="W2579" s="53"/>
      <c r="X2579" s="53"/>
      <c r="Y2579" s="53"/>
      <c r="Z2579" s="53"/>
      <c r="AA2579" s="53"/>
      <c r="AB2579" s="53"/>
      <c r="AC2579" s="53"/>
      <c r="AD2579" s="53"/>
      <c r="AE2579" s="53"/>
      <c r="AF2579" s="53"/>
      <c r="AG2579" s="53"/>
      <c r="AH2579" s="53"/>
      <c r="AI2579" s="53"/>
      <c r="AJ2579" s="53"/>
      <c r="AK2579" s="53"/>
      <c r="AL2579" s="53"/>
      <c r="AM2579" s="53"/>
      <c r="AN2579" s="53"/>
      <c r="AO2579" s="53"/>
      <c r="AP2579" s="53"/>
      <c r="AQ2579" s="53"/>
      <c r="AR2579" s="53"/>
      <c r="AS2579" s="53"/>
      <c r="AT2579" s="53"/>
      <c r="AU2579" s="53"/>
      <c r="AV2579" s="53"/>
      <c r="AW2579" s="53"/>
      <c r="AX2579" s="53"/>
      <c r="AY2579" s="53"/>
      <c r="AZ2579" s="53"/>
      <c r="BA2579" s="53"/>
      <c r="BB2579" s="53"/>
      <c r="BC2579" s="53"/>
      <c r="BD2579" s="53"/>
      <c r="BE2579" s="53"/>
      <c r="BF2579" s="53"/>
      <c r="BG2579" s="53"/>
      <c r="BH2579" s="53"/>
      <c r="BI2579" s="53"/>
      <c r="BJ2579" s="53"/>
      <c r="BK2579" s="53"/>
      <c r="BL2579" s="53"/>
      <c r="BM2579" s="53"/>
      <c r="BN2579" s="53"/>
      <c r="BO2579" s="53"/>
      <c r="BP2579" s="53"/>
      <c r="BQ2579" s="53"/>
      <c r="BR2579" s="53"/>
      <c r="BS2579" s="53"/>
      <c r="BT2579" s="53"/>
      <c r="BU2579" s="53"/>
      <c r="BV2579" s="53"/>
      <c r="BW2579" s="53"/>
      <c r="BX2579" s="53"/>
      <c r="BY2579" s="53"/>
      <c r="BZ2579" s="53"/>
      <c r="CA2579" s="53"/>
      <c r="CB2579" s="53"/>
      <c r="CC2579" s="53"/>
      <c r="CD2579" s="53"/>
      <c r="CE2579" s="53"/>
      <c r="CF2579" s="53"/>
      <c r="CG2579" s="53"/>
      <c r="CH2579" s="53"/>
      <c r="CI2579" s="53"/>
      <c r="CJ2579" s="53"/>
      <c r="CK2579" s="53"/>
      <c r="CL2579" s="53"/>
      <c r="CM2579" s="53"/>
      <c r="CN2579" s="53"/>
      <c r="CO2579" s="53"/>
      <c r="CP2579" s="53"/>
      <c r="CQ2579" s="53"/>
      <c r="CR2579" s="53"/>
      <c r="CS2579" s="53"/>
      <c r="CT2579" s="53"/>
      <c r="CU2579" s="53"/>
      <c r="CV2579" s="53"/>
      <c r="CW2579" s="53"/>
      <c r="CX2579" s="53"/>
      <c r="CY2579" s="53"/>
      <c r="CZ2579" s="53"/>
      <c r="DA2579" s="53"/>
      <c r="DB2579" s="53"/>
      <c r="DC2579" s="53"/>
      <c r="DD2579" s="53"/>
      <c r="DE2579" s="53"/>
      <c r="DF2579" s="53"/>
      <c r="DG2579" s="53"/>
      <c r="DH2579" s="53"/>
      <c r="DI2579" s="53"/>
      <c r="DJ2579" s="53"/>
      <c r="DK2579" s="53"/>
      <c r="DL2579" s="53"/>
      <c r="DM2579" s="53"/>
      <c r="DN2579" s="53"/>
      <c r="DO2579" s="53"/>
      <c r="DP2579" s="53"/>
      <c r="DQ2579" s="53"/>
      <c r="DR2579" s="53"/>
      <c r="DS2579" s="53"/>
      <c r="DT2579" s="53"/>
      <c r="DU2579" s="53"/>
      <c r="DV2579" s="53"/>
      <c r="DW2579" s="53"/>
      <c r="DX2579" s="53"/>
      <c r="DY2579" s="53"/>
      <c r="DZ2579" s="53"/>
      <c r="EA2579" s="53"/>
      <c r="EB2579" s="53"/>
      <c r="EC2579" s="53"/>
    </row>
    <row r="2580" spans="1:133" s="14" customFormat="1" ht="10.199999999999999">
      <c r="A2580" s="103"/>
      <c r="B2580" s="142"/>
      <c r="C2580" s="147"/>
      <c r="D2580" s="148"/>
      <c r="E2580" s="148"/>
      <c r="F2580" s="148"/>
      <c r="G2580" s="148"/>
      <c r="H2580" s="148"/>
      <c r="I2580" s="148"/>
      <c r="J2580" s="149"/>
      <c r="K2580" s="182"/>
      <c r="L2580" s="102"/>
      <c r="M2580" s="104"/>
      <c r="N2580" s="53"/>
      <c r="O2580" s="53"/>
      <c r="P2580" s="53"/>
      <c r="Q2580" s="53"/>
      <c r="R2580" s="53"/>
      <c r="S2580" s="53"/>
      <c r="T2580" s="53"/>
      <c r="U2580" s="53"/>
      <c r="V2580" s="53"/>
      <c r="W2580" s="53"/>
      <c r="X2580" s="53"/>
      <c r="Y2580" s="53"/>
      <c r="Z2580" s="53"/>
      <c r="AA2580" s="53"/>
      <c r="AB2580" s="53"/>
      <c r="AC2580" s="53"/>
      <c r="AD2580" s="53"/>
      <c r="AE2580" s="53"/>
      <c r="AF2580" s="53"/>
      <c r="AG2580" s="53"/>
      <c r="AH2580" s="53"/>
      <c r="AI2580" s="53"/>
      <c r="AJ2580" s="53"/>
      <c r="AK2580" s="53"/>
      <c r="AL2580" s="53"/>
      <c r="AM2580" s="53"/>
      <c r="AN2580" s="53"/>
      <c r="AO2580" s="53"/>
      <c r="AP2580" s="53"/>
      <c r="AQ2580" s="53"/>
      <c r="AR2580" s="53"/>
      <c r="AS2580" s="53"/>
      <c r="AT2580" s="53"/>
      <c r="AU2580" s="53"/>
      <c r="AV2580" s="53"/>
      <c r="AW2580" s="53"/>
      <c r="AX2580" s="53"/>
      <c r="AY2580" s="53"/>
      <c r="AZ2580" s="53"/>
      <c r="BA2580" s="53"/>
      <c r="BB2580" s="53"/>
      <c r="BC2580" s="53"/>
      <c r="BD2580" s="53"/>
      <c r="BE2580" s="53"/>
      <c r="BF2580" s="53"/>
      <c r="BG2580" s="53"/>
      <c r="BH2580" s="53"/>
      <c r="BI2580" s="53"/>
      <c r="BJ2580" s="53"/>
      <c r="BK2580" s="53"/>
      <c r="BL2580" s="53"/>
      <c r="BM2580" s="53"/>
      <c r="BN2580" s="53"/>
      <c r="BO2580" s="53"/>
      <c r="BP2580" s="53"/>
      <c r="BQ2580" s="53"/>
      <c r="BR2580" s="53"/>
      <c r="BS2580" s="53"/>
      <c r="BT2580" s="53"/>
      <c r="BU2580" s="53"/>
      <c r="BV2580" s="53"/>
      <c r="BW2580" s="53"/>
      <c r="BX2580" s="53"/>
      <c r="BY2580" s="53"/>
      <c r="BZ2580" s="53"/>
      <c r="CA2580" s="53"/>
      <c r="CB2580" s="53"/>
      <c r="CC2580" s="53"/>
      <c r="CD2580" s="53"/>
      <c r="CE2580" s="53"/>
      <c r="CF2580" s="53"/>
      <c r="CG2580" s="53"/>
      <c r="CH2580" s="53"/>
      <c r="CI2580" s="53"/>
      <c r="CJ2580" s="53"/>
      <c r="CK2580" s="53"/>
      <c r="CL2580" s="53"/>
      <c r="CM2580" s="53"/>
      <c r="CN2580" s="53"/>
      <c r="CO2580" s="53"/>
      <c r="CP2580" s="53"/>
      <c r="CQ2580" s="53"/>
      <c r="CR2580" s="53"/>
      <c r="CS2580" s="53"/>
      <c r="CT2580" s="53"/>
      <c r="CU2580" s="53"/>
      <c r="CV2580" s="53"/>
      <c r="CW2580" s="53"/>
      <c r="CX2580" s="53"/>
      <c r="CY2580" s="53"/>
      <c r="CZ2580" s="53"/>
      <c r="DA2580" s="53"/>
      <c r="DB2580" s="53"/>
      <c r="DC2580" s="53"/>
      <c r="DD2580" s="53"/>
      <c r="DE2580" s="53"/>
      <c r="DF2580" s="53"/>
      <c r="DG2580" s="53"/>
      <c r="DH2580" s="53"/>
      <c r="DI2580" s="53"/>
      <c r="DJ2580" s="53"/>
      <c r="DK2580" s="53"/>
      <c r="DL2580" s="53"/>
      <c r="DM2580" s="53"/>
      <c r="DN2580" s="53"/>
      <c r="DO2580" s="53"/>
      <c r="DP2580" s="53"/>
      <c r="DQ2580" s="53"/>
      <c r="DR2580" s="53"/>
      <c r="DS2580" s="53"/>
      <c r="DT2580" s="53"/>
      <c r="DU2580" s="53"/>
      <c r="DV2580" s="53"/>
      <c r="DW2580" s="53"/>
      <c r="DX2580" s="53"/>
      <c r="DY2580" s="53"/>
      <c r="DZ2580" s="53"/>
      <c r="EA2580" s="53"/>
      <c r="EB2580" s="53"/>
      <c r="EC2580" s="53"/>
    </row>
    <row r="2581" spans="1:133" s="14" customFormat="1" ht="10.8" thickBot="1">
      <c r="A2581" s="103"/>
      <c r="B2581" s="143"/>
      <c r="C2581" s="150"/>
      <c r="D2581" s="151"/>
      <c r="E2581" s="151"/>
      <c r="F2581" s="151"/>
      <c r="G2581" s="151"/>
      <c r="H2581" s="151"/>
      <c r="I2581" s="151"/>
      <c r="J2581" s="152"/>
      <c r="K2581" s="182"/>
      <c r="L2581" s="102"/>
      <c r="M2581" s="104"/>
      <c r="N2581" s="53"/>
      <c r="O2581" s="53"/>
      <c r="P2581" s="53"/>
      <c r="Q2581" s="53"/>
      <c r="R2581" s="53"/>
      <c r="S2581" s="53"/>
      <c r="T2581" s="53"/>
      <c r="U2581" s="53"/>
      <c r="V2581" s="53"/>
      <c r="W2581" s="53"/>
      <c r="X2581" s="53"/>
      <c r="Y2581" s="53"/>
      <c r="Z2581" s="53"/>
      <c r="AA2581" s="53"/>
      <c r="AB2581" s="53"/>
      <c r="AC2581" s="53"/>
      <c r="AD2581" s="53"/>
      <c r="AE2581" s="53"/>
      <c r="AF2581" s="53"/>
      <c r="AG2581" s="53"/>
      <c r="AH2581" s="53"/>
      <c r="AI2581" s="53"/>
      <c r="AJ2581" s="53"/>
      <c r="AK2581" s="53"/>
      <c r="AL2581" s="53"/>
      <c r="AM2581" s="53"/>
      <c r="AN2581" s="53"/>
      <c r="AO2581" s="53"/>
      <c r="AP2581" s="53"/>
      <c r="AQ2581" s="53"/>
      <c r="AR2581" s="53"/>
      <c r="AS2581" s="53"/>
      <c r="AT2581" s="53"/>
      <c r="AU2581" s="53"/>
      <c r="AV2581" s="53"/>
      <c r="AW2581" s="53"/>
      <c r="AX2581" s="53"/>
      <c r="AY2581" s="53"/>
      <c r="AZ2581" s="53"/>
      <c r="BA2581" s="53"/>
      <c r="BB2581" s="53"/>
      <c r="BC2581" s="53"/>
      <c r="BD2581" s="53"/>
      <c r="BE2581" s="53"/>
      <c r="BF2581" s="53"/>
      <c r="BG2581" s="53"/>
      <c r="BH2581" s="53"/>
      <c r="BI2581" s="53"/>
      <c r="BJ2581" s="53"/>
      <c r="BK2581" s="53"/>
      <c r="BL2581" s="53"/>
      <c r="BM2581" s="53"/>
      <c r="BN2581" s="53"/>
      <c r="BO2581" s="53"/>
      <c r="BP2581" s="53"/>
      <c r="BQ2581" s="53"/>
      <c r="BR2581" s="53"/>
      <c r="BS2581" s="53"/>
      <c r="BT2581" s="53"/>
      <c r="BU2581" s="53"/>
      <c r="BV2581" s="53"/>
      <c r="BW2581" s="53"/>
      <c r="BX2581" s="53"/>
      <c r="BY2581" s="53"/>
      <c r="BZ2581" s="53"/>
      <c r="CA2581" s="53"/>
      <c r="CB2581" s="53"/>
      <c r="CC2581" s="53"/>
      <c r="CD2581" s="53"/>
      <c r="CE2581" s="53"/>
      <c r="CF2581" s="53"/>
      <c r="CG2581" s="53"/>
      <c r="CH2581" s="53"/>
      <c r="CI2581" s="53"/>
      <c r="CJ2581" s="53"/>
      <c r="CK2581" s="53"/>
      <c r="CL2581" s="53"/>
      <c r="CM2581" s="53"/>
      <c r="CN2581" s="53"/>
      <c r="CO2581" s="53"/>
      <c r="CP2581" s="53"/>
      <c r="CQ2581" s="53"/>
      <c r="CR2581" s="53"/>
      <c r="CS2581" s="53"/>
      <c r="CT2581" s="53"/>
      <c r="CU2581" s="53"/>
      <c r="CV2581" s="53"/>
      <c r="CW2581" s="53"/>
      <c r="CX2581" s="53"/>
      <c r="CY2581" s="53"/>
      <c r="CZ2581" s="53"/>
      <c r="DA2581" s="53"/>
      <c r="DB2581" s="53"/>
      <c r="DC2581" s="53"/>
      <c r="DD2581" s="53"/>
      <c r="DE2581" s="53"/>
      <c r="DF2581" s="53"/>
      <c r="DG2581" s="53"/>
      <c r="DH2581" s="53"/>
      <c r="DI2581" s="53"/>
      <c r="DJ2581" s="53"/>
      <c r="DK2581" s="53"/>
      <c r="DL2581" s="53"/>
      <c r="DM2581" s="53"/>
      <c r="DN2581" s="53"/>
      <c r="DO2581" s="53"/>
      <c r="DP2581" s="53"/>
      <c r="DQ2581" s="53"/>
      <c r="DR2581" s="53"/>
      <c r="DS2581" s="53"/>
      <c r="DT2581" s="53"/>
      <c r="DU2581" s="53"/>
      <c r="DV2581" s="53"/>
      <c r="DW2581" s="53"/>
      <c r="DX2581" s="53"/>
      <c r="DY2581" s="53"/>
      <c r="DZ2581" s="53"/>
      <c r="EA2581" s="53"/>
      <c r="EB2581" s="53"/>
      <c r="EC2581" s="53"/>
    </row>
    <row r="2582" spans="1:133" s="14" customFormat="1" ht="58.2" thickBot="1">
      <c r="A2582" s="103"/>
      <c r="B2582" s="108" t="s">
        <v>4316</v>
      </c>
      <c r="C2582" s="122"/>
      <c r="D2582" s="122"/>
      <c r="E2582" s="122"/>
      <c r="F2582" s="122"/>
      <c r="G2582" s="122"/>
      <c r="H2582" s="122"/>
      <c r="I2582" s="122"/>
      <c r="J2582" s="123"/>
      <c r="K2582" s="182"/>
      <c r="L2582" s="102"/>
      <c r="M2582" s="104"/>
      <c r="N2582" s="53"/>
      <c r="O2582" s="53"/>
      <c r="P2582" s="53"/>
      <c r="Q2582" s="53"/>
      <c r="R2582" s="53"/>
      <c r="S2582" s="53"/>
      <c r="T2582" s="53"/>
      <c r="U2582" s="53"/>
      <c r="V2582" s="53"/>
      <c r="W2582" s="53"/>
      <c r="X2582" s="53"/>
      <c r="Y2582" s="53"/>
      <c r="Z2582" s="53"/>
      <c r="AA2582" s="53"/>
      <c r="AB2582" s="53"/>
      <c r="AC2582" s="53"/>
      <c r="AD2582" s="53"/>
      <c r="AE2582" s="53"/>
      <c r="AF2582" s="53"/>
      <c r="AG2582" s="53"/>
      <c r="AH2582" s="53"/>
      <c r="AI2582" s="53"/>
      <c r="AJ2582" s="53"/>
      <c r="AK2582" s="53"/>
      <c r="AL2582" s="53"/>
      <c r="AM2582" s="53"/>
      <c r="AN2582" s="53"/>
      <c r="AO2582" s="53"/>
      <c r="AP2582" s="53"/>
      <c r="AQ2582" s="53"/>
      <c r="AR2582" s="53"/>
      <c r="AS2582" s="53"/>
      <c r="AT2582" s="53"/>
      <c r="AU2582" s="53"/>
      <c r="AV2582" s="53"/>
      <c r="AW2582" s="53"/>
      <c r="AX2582" s="53"/>
      <c r="AY2582" s="53"/>
      <c r="AZ2582" s="53"/>
      <c r="BA2582" s="53"/>
      <c r="BB2582" s="53"/>
      <c r="BC2582" s="53"/>
      <c r="BD2582" s="53"/>
      <c r="BE2582" s="53"/>
      <c r="BF2582" s="53"/>
      <c r="BG2582" s="53"/>
      <c r="BH2582" s="53"/>
      <c r="BI2582" s="53"/>
      <c r="BJ2582" s="53"/>
      <c r="BK2582" s="53"/>
      <c r="BL2582" s="53"/>
      <c r="BM2582" s="53"/>
      <c r="BN2582" s="53"/>
      <c r="BO2582" s="53"/>
      <c r="BP2582" s="53"/>
      <c r="BQ2582" s="53"/>
      <c r="BR2582" s="53"/>
      <c r="BS2582" s="53"/>
      <c r="BT2582" s="53"/>
      <c r="BU2582" s="53"/>
      <c r="BV2582" s="53"/>
      <c r="BW2582" s="53"/>
      <c r="BX2582" s="53"/>
      <c r="BY2582" s="53"/>
      <c r="BZ2582" s="53"/>
      <c r="CA2582" s="53"/>
      <c r="CB2582" s="53"/>
      <c r="CC2582" s="53"/>
      <c r="CD2582" s="53"/>
      <c r="CE2582" s="53"/>
      <c r="CF2582" s="53"/>
      <c r="CG2582" s="53"/>
      <c r="CH2582" s="53"/>
      <c r="CI2582" s="53"/>
      <c r="CJ2582" s="53"/>
      <c r="CK2582" s="53"/>
      <c r="CL2582" s="53"/>
      <c r="CM2582" s="53"/>
      <c r="CN2582" s="53"/>
      <c r="CO2582" s="53"/>
      <c r="CP2582" s="53"/>
      <c r="CQ2582" s="53"/>
      <c r="CR2582" s="53"/>
      <c r="CS2582" s="53"/>
      <c r="CT2582" s="53"/>
      <c r="CU2582" s="53"/>
      <c r="CV2582" s="53"/>
      <c r="CW2582" s="53"/>
      <c r="CX2582" s="53"/>
      <c r="CY2582" s="53"/>
      <c r="CZ2582" s="53"/>
      <c r="DA2582" s="53"/>
      <c r="DB2582" s="53"/>
      <c r="DC2582" s="53"/>
      <c r="DD2582" s="53"/>
      <c r="DE2582" s="53"/>
      <c r="DF2582" s="53"/>
      <c r="DG2582" s="53"/>
      <c r="DH2582" s="53"/>
      <c r="DI2582" s="53"/>
      <c r="DJ2582" s="53"/>
      <c r="DK2582" s="53"/>
      <c r="DL2582" s="53"/>
      <c r="DM2582" s="53"/>
      <c r="DN2582" s="53"/>
      <c r="DO2582" s="53"/>
      <c r="DP2582" s="53"/>
      <c r="DQ2582" s="53"/>
      <c r="DR2582" s="53"/>
      <c r="DS2582" s="53"/>
      <c r="DT2582" s="53"/>
      <c r="DU2582" s="53"/>
      <c r="DV2582" s="53"/>
      <c r="DW2582" s="53"/>
      <c r="DX2582" s="53"/>
      <c r="DY2582" s="53"/>
      <c r="DZ2582" s="53"/>
      <c r="EA2582" s="53"/>
      <c r="EB2582" s="53"/>
      <c r="EC2582" s="53"/>
    </row>
    <row r="2583" spans="1:133" s="14" customFormat="1" ht="29.4" thickBot="1">
      <c r="A2583" s="103"/>
      <c r="B2583" s="108" t="s">
        <v>4317</v>
      </c>
      <c r="C2583" s="122"/>
      <c r="D2583" s="122"/>
      <c r="E2583" s="122"/>
      <c r="F2583" s="122"/>
      <c r="G2583" s="122"/>
      <c r="H2583" s="122"/>
      <c r="I2583" s="122"/>
      <c r="J2583" s="123"/>
      <c r="K2583" s="182"/>
      <c r="L2583" s="102"/>
      <c r="M2583" s="104"/>
      <c r="N2583" s="53"/>
      <c r="O2583" s="53"/>
      <c r="P2583" s="53"/>
      <c r="Q2583" s="53"/>
      <c r="R2583" s="53"/>
      <c r="S2583" s="53"/>
      <c r="T2583" s="53"/>
      <c r="U2583" s="53"/>
      <c r="V2583" s="53"/>
      <c r="W2583" s="53"/>
      <c r="X2583" s="53"/>
      <c r="Y2583" s="53"/>
      <c r="Z2583" s="53"/>
      <c r="AA2583" s="53"/>
      <c r="AB2583" s="53"/>
      <c r="AC2583" s="53"/>
      <c r="AD2583" s="53"/>
      <c r="AE2583" s="53"/>
      <c r="AF2583" s="53"/>
      <c r="AG2583" s="53"/>
      <c r="AH2583" s="53"/>
      <c r="AI2583" s="53"/>
      <c r="AJ2583" s="53"/>
      <c r="AK2583" s="53"/>
      <c r="AL2583" s="53"/>
      <c r="AM2583" s="53"/>
      <c r="AN2583" s="53"/>
      <c r="AO2583" s="53"/>
      <c r="AP2583" s="53"/>
      <c r="AQ2583" s="53"/>
      <c r="AR2583" s="53"/>
      <c r="AS2583" s="53"/>
      <c r="AT2583" s="53"/>
      <c r="AU2583" s="53"/>
      <c r="AV2583" s="53"/>
      <c r="AW2583" s="53"/>
      <c r="AX2583" s="53"/>
      <c r="AY2583" s="53"/>
      <c r="AZ2583" s="53"/>
      <c r="BA2583" s="53"/>
      <c r="BB2583" s="53"/>
      <c r="BC2583" s="53"/>
      <c r="BD2583" s="53"/>
      <c r="BE2583" s="53"/>
      <c r="BF2583" s="53"/>
      <c r="BG2583" s="53"/>
      <c r="BH2583" s="53"/>
      <c r="BI2583" s="53"/>
      <c r="BJ2583" s="53"/>
      <c r="BK2583" s="53"/>
      <c r="BL2583" s="53"/>
      <c r="BM2583" s="53"/>
      <c r="BN2583" s="53"/>
      <c r="BO2583" s="53"/>
      <c r="BP2583" s="53"/>
      <c r="BQ2583" s="53"/>
      <c r="BR2583" s="53"/>
      <c r="BS2583" s="53"/>
      <c r="BT2583" s="53"/>
      <c r="BU2583" s="53"/>
      <c r="BV2583" s="53"/>
      <c r="BW2583" s="53"/>
      <c r="BX2583" s="53"/>
      <c r="BY2583" s="53"/>
      <c r="BZ2583" s="53"/>
      <c r="CA2583" s="53"/>
      <c r="CB2583" s="53"/>
      <c r="CC2583" s="53"/>
      <c r="CD2583" s="53"/>
      <c r="CE2583" s="53"/>
      <c r="CF2583" s="53"/>
      <c r="CG2583" s="53"/>
      <c r="CH2583" s="53"/>
      <c r="CI2583" s="53"/>
      <c r="CJ2583" s="53"/>
      <c r="CK2583" s="53"/>
      <c r="CL2583" s="53"/>
      <c r="CM2583" s="53"/>
      <c r="CN2583" s="53"/>
      <c r="CO2583" s="53"/>
      <c r="CP2583" s="53"/>
      <c r="CQ2583" s="53"/>
      <c r="CR2583" s="53"/>
      <c r="CS2583" s="53"/>
      <c r="CT2583" s="53"/>
      <c r="CU2583" s="53"/>
      <c r="CV2583" s="53"/>
      <c r="CW2583" s="53"/>
      <c r="CX2583" s="53"/>
      <c r="CY2583" s="53"/>
      <c r="CZ2583" s="53"/>
      <c r="DA2583" s="53"/>
      <c r="DB2583" s="53"/>
      <c r="DC2583" s="53"/>
      <c r="DD2583" s="53"/>
      <c r="DE2583" s="53"/>
      <c r="DF2583" s="53"/>
      <c r="DG2583" s="53"/>
      <c r="DH2583" s="53"/>
      <c r="DI2583" s="53"/>
      <c r="DJ2583" s="53"/>
      <c r="DK2583" s="53"/>
      <c r="DL2583" s="53"/>
      <c r="DM2583" s="53"/>
      <c r="DN2583" s="53"/>
      <c r="DO2583" s="53"/>
      <c r="DP2583" s="53"/>
      <c r="DQ2583" s="53"/>
      <c r="DR2583" s="53"/>
      <c r="DS2583" s="53"/>
      <c r="DT2583" s="53"/>
      <c r="DU2583" s="53"/>
      <c r="DV2583" s="53"/>
      <c r="DW2583" s="53"/>
      <c r="DX2583" s="53"/>
      <c r="DY2583" s="53"/>
      <c r="DZ2583" s="53"/>
      <c r="EA2583" s="53"/>
      <c r="EB2583" s="53"/>
      <c r="EC2583" s="53"/>
    </row>
    <row r="2584" spans="1:133" s="14" customFormat="1" ht="10.199999999999999">
      <c r="A2584" s="103"/>
      <c r="B2584" s="128" t="s">
        <v>4318</v>
      </c>
      <c r="C2584" s="130"/>
      <c r="D2584" s="131"/>
      <c r="E2584" s="131"/>
      <c r="F2584" s="131"/>
      <c r="G2584" s="131"/>
      <c r="H2584" s="131"/>
      <c r="I2584" s="131"/>
      <c r="J2584" s="132"/>
      <c r="K2584" s="182"/>
      <c r="L2584" s="102"/>
      <c r="M2584" s="104"/>
      <c r="N2584" s="53"/>
      <c r="O2584" s="53"/>
      <c r="P2584" s="53"/>
      <c r="Q2584" s="53"/>
      <c r="R2584" s="53"/>
      <c r="S2584" s="53"/>
      <c r="T2584" s="53"/>
      <c r="U2584" s="53"/>
      <c r="V2584" s="53"/>
      <c r="W2584" s="53"/>
      <c r="X2584" s="53"/>
      <c r="Y2584" s="53"/>
      <c r="Z2584" s="53"/>
      <c r="AA2584" s="53"/>
      <c r="AB2584" s="53"/>
      <c r="AC2584" s="53"/>
      <c r="AD2584" s="53"/>
      <c r="AE2584" s="53"/>
      <c r="AF2584" s="53"/>
      <c r="AG2584" s="53"/>
      <c r="AH2584" s="53"/>
      <c r="AI2584" s="53"/>
      <c r="AJ2584" s="53"/>
      <c r="AK2584" s="53"/>
      <c r="AL2584" s="53"/>
      <c r="AM2584" s="53"/>
      <c r="AN2584" s="53"/>
      <c r="AO2584" s="53"/>
      <c r="AP2584" s="53"/>
      <c r="AQ2584" s="53"/>
      <c r="AR2584" s="53"/>
      <c r="AS2584" s="53"/>
      <c r="AT2584" s="53"/>
      <c r="AU2584" s="53"/>
      <c r="AV2584" s="53"/>
      <c r="AW2584" s="53"/>
      <c r="AX2584" s="53"/>
      <c r="AY2584" s="53"/>
      <c r="AZ2584" s="53"/>
      <c r="BA2584" s="53"/>
      <c r="BB2584" s="53"/>
      <c r="BC2584" s="53"/>
      <c r="BD2584" s="53"/>
      <c r="BE2584" s="53"/>
      <c r="BF2584" s="53"/>
      <c r="BG2584" s="53"/>
      <c r="BH2584" s="53"/>
      <c r="BI2584" s="53"/>
      <c r="BJ2584" s="53"/>
      <c r="BK2584" s="53"/>
      <c r="BL2584" s="53"/>
      <c r="BM2584" s="53"/>
      <c r="BN2584" s="53"/>
      <c r="BO2584" s="53"/>
      <c r="BP2584" s="53"/>
      <c r="BQ2584" s="53"/>
      <c r="BR2584" s="53"/>
      <c r="BS2584" s="53"/>
      <c r="BT2584" s="53"/>
      <c r="BU2584" s="53"/>
      <c r="BV2584" s="53"/>
      <c r="BW2584" s="53"/>
      <c r="BX2584" s="53"/>
      <c r="BY2584" s="53"/>
      <c r="BZ2584" s="53"/>
      <c r="CA2584" s="53"/>
      <c r="CB2584" s="53"/>
      <c r="CC2584" s="53"/>
      <c r="CD2584" s="53"/>
      <c r="CE2584" s="53"/>
      <c r="CF2584" s="53"/>
      <c r="CG2584" s="53"/>
      <c r="CH2584" s="53"/>
      <c r="CI2584" s="53"/>
      <c r="CJ2584" s="53"/>
      <c r="CK2584" s="53"/>
      <c r="CL2584" s="53"/>
      <c r="CM2584" s="53"/>
      <c r="CN2584" s="53"/>
      <c r="CO2584" s="53"/>
      <c r="CP2584" s="53"/>
      <c r="CQ2584" s="53"/>
      <c r="CR2584" s="53"/>
      <c r="CS2584" s="53"/>
      <c r="CT2584" s="53"/>
      <c r="CU2584" s="53"/>
      <c r="CV2584" s="53"/>
      <c r="CW2584" s="53"/>
      <c r="CX2584" s="53"/>
      <c r="CY2584" s="53"/>
      <c r="CZ2584" s="53"/>
      <c r="DA2584" s="53"/>
      <c r="DB2584" s="53"/>
      <c r="DC2584" s="53"/>
      <c r="DD2584" s="53"/>
      <c r="DE2584" s="53"/>
      <c r="DF2584" s="53"/>
      <c r="DG2584" s="53"/>
      <c r="DH2584" s="53"/>
      <c r="DI2584" s="53"/>
      <c r="DJ2584" s="53"/>
      <c r="DK2584" s="53"/>
      <c r="DL2584" s="53"/>
      <c r="DM2584" s="53"/>
      <c r="DN2584" s="53"/>
      <c r="DO2584" s="53"/>
      <c r="DP2584" s="53"/>
      <c r="DQ2584" s="53"/>
      <c r="DR2584" s="53"/>
      <c r="DS2584" s="53"/>
      <c r="DT2584" s="53"/>
      <c r="DU2584" s="53"/>
      <c r="DV2584" s="53"/>
      <c r="DW2584" s="53"/>
      <c r="DX2584" s="53"/>
      <c r="DY2584" s="53"/>
      <c r="DZ2584" s="53"/>
      <c r="EA2584" s="53"/>
      <c r="EB2584" s="53"/>
      <c r="EC2584" s="53"/>
    </row>
    <row r="2585" spans="1:133" s="14" customFormat="1" ht="10.8" thickBot="1">
      <c r="A2585" s="103"/>
      <c r="B2585" s="129"/>
      <c r="C2585" s="133"/>
      <c r="D2585" s="134"/>
      <c r="E2585" s="134"/>
      <c r="F2585" s="134"/>
      <c r="G2585" s="134"/>
      <c r="H2585" s="134"/>
      <c r="I2585" s="134"/>
      <c r="J2585" s="135"/>
      <c r="K2585" s="182"/>
      <c r="L2585" s="102"/>
      <c r="M2585" s="104"/>
      <c r="N2585" s="53"/>
      <c r="O2585" s="53"/>
      <c r="P2585" s="53"/>
      <c r="Q2585" s="53"/>
      <c r="R2585" s="53"/>
      <c r="S2585" s="53"/>
      <c r="T2585" s="53"/>
      <c r="U2585" s="53"/>
      <c r="V2585" s="53"/>
      <c r="W2585" s="53"/>
      <c r="X2585" s="53"/>
      <c r="Y2585" s="53"/>
      <c r="Z2585" s="53"/>
      <c r="AA2585" s="53"/>
      <c r="AB2585" s="53"/>
      <c r="AC2585" s="53"/>
      <c r="AD2585" s="53"/>
      <c r="AE2585" s="53"/>
      <c r="AF2585" s="53"/>
      <c r="AG2585" s="53"/>
      <c r="AH2585" s="53"/>
      <c r="AI2585" s="53"/>
      <c r="AJ2585" s="53"/>
      <c r="AK2585" s="53"/>
      <c r="AL2585" s="53"/>
      <c r="AM2585" s="53"/>
      <c r="AN2585" s="53"/>
      <c r="AO2585" s="53"/>
      <c r="AP2585" s="53"/>
      <c r="AQ2585" s="53"/>
      <c r="AR2585" s="53"/>
      <c r="AS2585" s="53"/>
      <c r="AT2585" s="53"/>
      <c r="AU2585" s="53"/>
      <c r="AV2585" s="53"/>
      <c r="AW2585" s="53"/>
      <c r="AX2585" s="53"/>
      <c r="AY2585" s="53"/>
      <c r="AZ2585" s="53"/>
      <c r="BA2585" s="53"/>
      <c r="BB2585" s="53"/>
      <c r="BC2585" s="53"/>
      <c r="BD2585" s="53"/>
      <c r="BE2585" s="53"/>
      <c r="BF2585" s="53"/>
      <c r="BG2585" s="53"/>
      <c r="BH2585" s="53"/>
      <c r="BI2585" s="53"/>
      <c r="BJ2585" s="53"/>
      <c r="BK2585" s="53"/>
      <c r="BL2585" s="53"/>
      <c r="BM2585" s="53"/>
      <c r="BN2585" s="53"/>
      <c r="BO2585" s="53"/>
      <c r="BP2585" s="53"/>
      <c r="BQ2585" s="53"/>
      <c r="BR2585" s="53"/>
      <c r="BS2585" s="53"/>
      <c r="BT2585" s="53"/>
      <c r="BU2585" s="53"/>
      <c r="BV2585" s="53"/>
      <c r="BW2585" s="53"/>
      <c r="BX2585" s="53"/>
      <c r="BY2585" s="53"/>
      <c r="BZ2585" s="53"/>
      <c r="CA2585" s="53"/>
      <c r="CB2585" s="53"/>
      <c r="CC2585" s="53"/>
      <c r="CD2585" s="53"/>
      <c r="CE2585" s="53"/>
      <c r="CF2585" s="53"/>
      <c r="CG2585" s="53"/>
      <c r="CH2585" s="53"/>
      <c r="CI2585" s="53"/>
      <c r="CJ2585" s="53"/>
      <c r="CK2585" s="53"/>
      <c r="CL2585" s="53"/>
      <c r="CM2585" s="53"/>
      <c r="CN2585" s="53"/>
      <c r="CO2585" s="53"/>
      <c r="CP2585" s="53"/>
      <c r="CQ2585" s="53"/>
      <c r="CR2585" s="53"/>
      <c r="CS2585" s="53"/>
      <c r="CT2585" s="53"/>
      <c r="CU2585" s="53"/>
      <c r="CV2585" s="53"/>
      <c r="CW2585" s="53"/>
      <c r="CX2585" s="53"/>
      <c r="CY2585" s="53"/>
      <c r="CZ2585" s="53"/>
      <c r="DA2585" s="53"/>
      <c r="DB2585" s="53"/>
      <c r="DC2585" s="53"/>
      <c r="DD2585" s="53"/>
      <c r="DE2585" s="53"/>
      <c r="DF2585" s="53"/>
      <c r="DG2585" s="53"/>
      <c r="DH2585" s="53"/>
      <c r="DI2585" s="53"/>
      <c r="DJ2585" s="53"/>
      <c r="DK2585" s="53"/>
      <c r="DL2585" s="53"/>
      <c r="DM2585" s="53"/>
      <c r="DN2585" s="53"/>
      <c r="DO2585" s="53"/>
      <c r="DP2585" s="53"/>
      <c r="DQ2585" s="53"/>
      <c r="DR2585" s="53"/>
      <c r="DS2585" s="53"/>
      <c r="DT2585" s="53"/>
      <c r="DU2585" s="53"/>
      <c r="DV2585" s="53"/>
      <c r="DW2585" s="53"/>
      <c r="DX2585" s="53"/>
      <c r="DY2585" s="53"/>
      <c r="DZ2585" s="53"/>
      <c r="EA2585" s="53"/>
      <c r="EB2585" s="53"/>
      <c r="EC2585" s="53"/>
    </row>
    <row r="2586" spans="1:133" s="14" customFormat="1" ht="27" thickBot="1">
      <c r="A2586" s="103"/>
      <c r="B2586" s="109" t="s">
        <v>4319</v>
      </c>
      <c r="C2586" s="136"/>
      <c r="D2586" s="137"/>
      <c r="E2586" s="137"/>
      <c r="F2586" s="137"/>
      <c r="G2586" s="137"/>
      <c r="H2586" s="137"/>
      <c r="I2586" s="137"/>
      <c r="J2586" s="138"/>
      <c r="K2586" s="182"/>
      <c r="L2586" s="102"/>
      <c r="M2586" s="104"/>
      <c r="N2586" s="53"/>
      <c r="O2586" s="53"/>
      <c r="P2586" s="53"/>
      <c r="Q2586" s="53"/>
      <c r="R2586" s="53"/>
      <c r="S2586" s="53"/>
      <c r="T2586" s="53"/>
      <c r="U2586" s="53"/>
      <c r="V2586" s="53"/>
      <c r="W2586" s="53"/>
      <c r="X2586" s="53"/>
      <c r="Y2586" s="53"/>
      <c r="Z2586" s="53"/>
      <c r="AA2586" s="53"/>
      <c r="AB2586" s="53"/>
      <c r="AC2586" s="53"/>
      <c r="AD2586" s="53"/>
      <c r="AE2586" s="53"/>
      <c r="AF2586" s="53"/>
      <c r="AG2586" s="53"/>
      <c r="AH2586" s="53"/>
      <c r="AI2586" s="53"/>
      <c r="AJ2586" s="53"/>
      <c r="AK2586" s="53"/>
      <c r="AL2586" s="53"/>
      <c r="AM2586" s="53"/>
      <c r="AN2586" s="53"/>
      <c r="AO2586" s="53"/>
      <c r="AP2586" s="53"/>
      <c r="AQ2586" s="53"/>
      <c r="AR2586" s="53"/>
      <c r="AS2586" s="53"/>
      <c r="AT2586" s="53"/>
      <c r="AU2586" s="53"/>
      <c r="AV2586" s="53"/>
      <c r="AW2586" s="53"/>
      <c r="AX2586" s="53"/>
      <c r="AY2586" s="53"/>
      <c r="AZ2586" s="53"/>
      <c r="BA2586" s="53"/>
      <c r="BB2586" s="53"/>
      <c r="BC2586" s="53"/>
      <c r="BD2586" s="53"/>
      <c r="BE2586" s="53"/>
      <c r="BF2586" s="53"/>
      <c r="BG2586" s="53"/>
      <c r="BH2586" s="53"/>
      <c r="BI2586" s="53"/>
      <c r="BJ2586" s="53"/>
      <c r="BK2586" s="53"/>
      <c r="BL2586" s="53"/>
      <c r="BM2586" s="53"/>
      <c r="BN2586" s="53"/>
      <c r="BO2586" s="53"/>
      <c r="BP2586" s="53"/>
      <c r="BQ2586" s="53"/>
      <c r="BR2586" s="53"/>
      <c r="BS2586" s="53"/>
      <c r="BT2586" s="53"/>
      <c r="BU2586" s="53"/>
      <c r="BV2586" s="53"/>
      <c r="BW2586" s="53"/>
      <c r="BX2586" s="53"/>
      <c r="BY2586" s="53"/>
      <c r="BZ2586" s="53"/>
      <c r="CA2586" s="53"/>
      <c r="CB2586" s="53"/>
      <c r="CC2586" s="53"/>
      <c r="CD2586" s="53"/>
      <c r="CE2586" s="53"/>
      <c r="CF2586" s="53"/>
      <c r="CG2586" s="53"/>
      <c r="CH2586" s="53"/>
      <c r="CI2586" s="53"/>
      <c r="CJ2586" s="53"/>
      <c r="CK2586" s="53"/>
      <c r="CL2586" s="53"/>
      <c r="CM2586" s="53"/>
      <c r="CN2586" s="53"/>
      <c r="CO2586" s="53"/>
      <c r="CP2586" s="53"/>
      <c r="CQ2586" s="53"/>
      <c r="CR2586" s="53"/>
      <c r="CS2586" s="53"/>
      <c r="CT2586" s="53"/>
      <c r="CU2586" s="53"/>
      <c r="CV2586" s="53"/>
      <c r="CW2586" s="53"/>
      <c r="CX2586" s="53"/>
      <c r="CY2586" s="53"/>
      <c r="CZ2586" s="53"/>
      <c r="DA2586" s="53"/>
      <c r="DB2586" s="53"/>
      <c r="DC2586" s="53"/>
      <c r="DD2586" s="53"/>
      <c r="DE2586" s="53"/>
      <c r="DF2586" s="53"/>
      <c r="DG2586" s="53"/>
      <c r="DH2586" s="53"/>
      <c r="DI2586" s="53"/>
      <c r="DJ2586" s="53"/>
      <c r="DK2586" s="53"/>
      <c r="DL2586" s="53"/>
      <c r="DM2586" s="53"/>
      <c r="DN2586" s="53"/>
      <c r="DO2586" s="53"/>
      <c r="DP2586" s="53"/>
      <c r="DQ2586" s="53"/>
      <c r="DR2586" s="53"/>
      <c r="DS2586" s="53"/>
      <c r="DT2586" s="53"/>
      <c r="DU2586" s="53"/>
      <c r="DV2586" s="53"/>
      <c r="DW2586" s="53"/>
      <c r="DX2586" s="53"/>
      <c r="DY2586" s="53"/>
      <c r="DZ2586" s="53"/>
      <c r="EA2586" s="53"/>
      <c r="EB2586" s="53"/>
      <c r="EC2586" s="53"/>
    </row>
    <row r="2587" spans="1:133" s="14" customFormat="1" ht="15" thickBot="1">
      <c r="A2587" s="103"/>
      <c r="B2587" s="108" t="s">
        <v>4320</v>
      </c>
      <c r="C2587" s="122"/>
      <c r="D2587" s="122"/>
      <c r="E2587" s="122"/>
      <c r="F2587" s="122"/>
      <c r="G2587" s="122"/>
      <c r="H2587" s="122"/>
      <c r="I2587" s="122"/>
      <c r="J2587" s="123"/>
      <c r="K2587" s="182"/>
      <c r="L2587" s="102"/>
      <c r="M2587" s="104"/>
      <c r="N2587" s="53"/>
      <c r="O2587" s="53"/>
      <c r="P2587" s="53"/>
      <c r="Q2587" s="53"/>
      <c r="R2587" s="53"/>
      <c r="S2587" s="53"/>
      <c r="T2587" s="53"/>
      <c r="U2587" s="53"/>
      <c r="V2587" s="53"/>
      <c r="W2587" s="53"/>
      <c r="X2587" s="53"/>
      <c r="Y2587" s="53"/>
      <c r="Z2587" s="53"/>
      <c r="AA2587" s="53"/>
      <c r="AB2587" s="53"/>
      <c r="AC2587" s="53"/>
      <c r="AD2587" s="53"/>
      <c r="AE2587" s="53"/>
      <c r="AF2587" s="53"/>
      <c r="AG2587" s="53"/>
      <c r="AH2587" s="53"/>
      <c r="AI2587" s="53"/>
      <c r="AJ2587" s="53"/>
      <c r="AK2587" s="53"/>
      <c r="AL2587" s="53"/>
      <c r="AM2587" s="53"/>
      <c r="AN2587" s="53"/>
      <c r="AO2587" s="53"/>
      <c r="AP2587" s="53"/>
      <c r="AQ2587" s="53"/>
      <c r="AR2587" s="53"/>
      <c r="AS2587" s="53"/>
      <c r="AT2587" s="53"/>
      <c r="AU2587" s="53"/>
      <c r="AV2587" s="53"/>
      <c r="AW2587" s="53"/>
      <c r="AX2587" s="53"/>
      <c r="AY2587" s="53"/>
      <c r="AZ2587" s="53"/>
      <c r="BA2587" s="53"/>
      <c r="BB2587" s="53"/>
      <c r="BC2587" s="53"/>
      <c r="BD2587" s="53"/>
      <c r="BE2587" s="53"/>
      <c r="BF2587" s="53"/>
      <c r="BG2587" s="53"/>
      <c r="BH2587" s="53"/>
      <c r="BI2587" s="53"/>
      <c r="BJ2587" s="53"/>
      <c r="BK2587" s="53"/>
      <c r="BL2587" s="53"/>
      <c r="BM2587" s="53"/>
      <c r="BN2587" s="53"/>
      <c r="BO2587" s="53"/>
      <c r="BP2587" s="53"/>
      <c r="BQ2587" s="53"/>
      <c r="BR2587" s="53"/>
      <c r="BS2587" s="53"/>
      <c r="BT2587" s="53"/>
      <c r="BU2587" s="53"/>
      <c r="BV2587" s="53"/>
      <c r="BW2587" s="53"/>
      <c r="BX2587" s="53"/>
      <c r="BY2587" s="53"/>
      <c r="BZ2587" s="53"/>
      <c r="CA2587" s="53"/>
      <c r="CB2587" s="53"/>
      <c r="CC2587" s="53"/>
      <c r="CD2587" s="53"/>
      <c r="CE2587" s="53"/>
      <c r="CF2587" s="53"/>
      <c r="CG2587" s="53"/>
      <c r="CH2587" s="53"/>
      <c r="CI2587" s="53"/>
      <c r="CJ2587" s="53"/>
      <c r="CK2587" s="53"/>
      <c r="CL2587" s="53"/>
      <c r="CM2587" s="53"/>
      <c r="CN2587" s="53"/>
      <c r="CO2587" s="53"/>
      <c r="CP2587" s="53"/>
      <c r="CQ2587" s="53"/>
      <c r="CR2587" s="53"/>
      <c r="CS2587" s="53"/>
      <c r="CT2587" s="53"/>
      <c r="CU2587" s="53"/>
      <c r="CV2587" s="53"/>
      <c r="CW2587" s="53"/>
      <c r="CX2587" s="53"/>
      <c r="CY2587" s="53"/>
      <c r="CZ2587" s="53"/>
      <c r="DA2587" s="53"/>
      <c r="DB2587" s="53"/>
      <c r="DC2587" s="53"/>
      <c r="DD2587" s="53"/>
      <c r="DE2587" s="53"/>
      <c r="DF2587" s="53"/>
      <c r="DG2587" s="53"/>
      <c r="DH2587" s="53"/>
      <c r="DI2587" s="53"/>
      <c r="DJ2587" s="53"/>
      <c r="DK2587" s="53"/>
      <c r="DL2587" s="53"/>
      <c r="DM2587" s="53"/>
      <c r="DN2587" s="53"/>
      <c r="DO2587" s="53"/>
      <c r="DP2587" s="53"/>
      <c r="DQ2587" s="53"/>
      <c r="DR2587" s="53"/>
      <c r="DS2587" s="53"/>
      <c r="DT2587" s="53"/>
      <c r="DU2587" s="53"/>
      <c r="DV2587" s="53"/>
      <c r="DW2587" s="53"/>
      <c r="DX2587" s="53"/>
      <c r="DY2587" s="53"/>
      <c r="DZ2587" s="53"/>
      <c r="EA2587" s="53"/>
      <c r="EB2587" s="53"/>
      <c r="EC2587" s="53"/>
    </row>
    <row r="2588" spans="1:133" s="14" customFormat="1" ht="15" thickBot="1">
      <c r="A2588" s="103"/>
      <c r="B2588" s="107" t="s">
        <v>4321</v>
      </c>
      <c r="C2588" s="120"/>
      <c r="D2588" s="120"/>
      <c r="E2588" s="120"/>
      <c r="F2588" s="120"/>
      <c r="G2588" s="120"/>
      <c r="H2588" s="120"/>
      <c r="I2588" s="120"/>
      <c r="J2588" s="121"/>
      <c r="K2588" s="182"/>
      <c r="L2588" s="102"/>
      <c r="M2588" s="104"/>
      <c r="N2588" s="53"/>
      <c r="O2588" s="53"/>
      <c r="P2588" s="53"/>
      <c r="Q2588" s="53"/>
      <c r="R2588" s="53"/>
      <c r="S2588" s="53"/>
      <c r="T2588" s="53"/>
      <c r="U2588" s="53"/>
      <c r="V2588" s="53"/>
      <c r="W2588" s="53"/>
      <c r="X2588" s="53"/>
      <c r="Y2588" s="53"/>
      <c r="Z2588" s="53"/>
      <c r="AA2588" s="53"/>
      <c r="AB2588" s="53"/>
      <c r="AC2588" s="53"/>
      <c r="AD2588" s="53"/>
      <c r="AE2588" s="53"/>
      <c r="AF2588" s="53"/>
      <c r="AG2588" s="53"/>
      <c r="AH2588" s="53"/>
      <c r="AI2588" s="53"/>
      <c r="AJ2588" s="53"/>
      <c r="AK2588" s="53"/>
      <c r="AL2588" s="53"/>
      <c r="AM2588" s="53"/>
      <c r="AN2588" s="53"/>
      <c r="AO2588" s="53"/>
      <c r="AP2588" s="53"/>
      <c r="AQ2588" s="53"/>
      <c r="AR2588" s="53"/>
      <c r="AS2588" s="53"/>
      <c r="AT2588" s="53"/>
      <c r="AU2588" s="53"/>
      <c r="AV2588" s="53"/>
      <c r="AW2588" s="53"/>
      <c r="AX2588" s="53"/>
      <c r="AY2588" s="53"/>
      <c r="AZ2588" s="53"/>
      <c r="BA2588" s="53"/>
      <c r="BB2588" s="53"/>
      <c r="BC2588" s="53"/>
      <c r="BD2588" s="53"/>
      <c r="BE2588" s="53"/>
      <c r="BF2588" s="53"/>
      <c r="BG2588" s="53"/>
      <c r="BH2588" s="53"/>
      <c r="BI2588" s="53"/>
      <c r="BJ2588" s="53"/>
      <c r="BK2588" s="53"/>
      <c r="BL2588" s="53"/>
      <c r="BM2588" s="53"/>
      <c r="BN2588" s="53"/>
      <c r="BO2588" s="53"/>
      <c r="BP2588" s="53"/>
      <c r="BQ2588" s="53"/>
      <c r="BR2588" s="53"/>
      <c r="BS2588" s="53"/>
      <c r="BT2588" s="53"/>
      <c r="BU2588" s="53"/>
      <c r="BV2588" s="53"/>
      <c r="BW2588" s="53"/>
      <c r="BX2588" s="53"/>
      <c r="BY2588" s="53"/>
      <c r="BZ2588" s="53"/>
      <c r="CA2588" s="53"/>
      <c r="CB2588" s="53"/>
      <c r="CC2588" s="53"/>
      <c r="CD2588" s="53"/>
      <c r="CE2588" s="53"/>
      <c r="CF2588" s="53"/>
      <c r="CG2588" s="53"/>
      <c r="CH2588" s="53"/>
      <c r="CI2588" s="53"/>
      <c r="CJ2588" s="53"/>
      <c r="CK2588" s="53"/>
      <c r="CL2588" s="53"/>
      <c r="CM2588" s="53"/>
      <c r="CN2588" s="53"/>
      <c r="CO2588" s="53"/>
      <c r="CP2588" s="53"/>
      <c r="CQ2588" s="53"/>
      <c r="CR2588" s="53"/>
      <c r="CS2588" s="53"/>
      <c r="CT2588" s="53"/>
      <c r="CU2588" s="53"/>
      <c r="CV2588" s="53"/>
      <c r="CW2588" s="53"/>
      <c r="CX2588" s="53"/>
      <c r="CY2588" s="53"/>
      <c r="CZ2588" s="53"/>
      <c r="DA2588" s="53"/>
      <c r="DB2588" s="53"/>
      <c r="DC2588" s="53"/>
      <c r="DD2588" s="53"/>
      <c r="DE2588" s="53"/>
      <c r="DF2588" s="53"/>
      <c r="DG2588" s="53"/>
      <c r="DH2588" s="53"/>
      <c r="DI2588" s="53"/>
      <c r="DJ2588" s="53"/>
      <c r="DK2588" s="53"/>
      <c r="DL2588" s="53"/>
      <c r="DM2588" s="53"/>
      <c r="DN2588" s="53"/>
      <c r="DO2588" s="53"/>
      <c r="DP2588" s="53"/>
      <c r="DQ2588" s="53"/>
      <c r="DR2588" s="53"/>
      <c r="DS2588" s="53"/>
      <c r="DT2588" s="53"/>
      <c r="DU2588" s="53"/>
      <c r="DV2588" s="53"/>
      <c r="DW2588" s="53"/>
      <c r="DX2588" s="53"/>
      <c r="DY2588" s="53"/>
      <c r="DZ2588" s="53"/>
      <c r="EA2588" s="53"/>
      <c r="EB2588" s="53"/>
      <c r="EC2588" s="53"/>
    </row>
    <row r="2589" spans="1:133" s="14" customFormat="1" ht="15" thickBot="1">
      <c r="A2589" s="103"/>
      <c r="B2589" s="108" t="s">
        <v>4322</v>
      </c>
      <c r="C2589" s="122"/>
      <c r="D2589" s="122"/>
      <c r="E2589" s="122"/>
      <c r="F2589" s="122"/>
      <c r="G2589" s="122"/>
      <c r="H2589" s="122"/>
      <c r="I2589" s="122"/>
      <c r="J2589" s="123"/>
      <c r="K2589" s="182"/>
      <c r="L2589" s="102"/>
      <c r="M2589" s="104"/>
      <c r="N2589" s="53"/>
      <c r="O2589" s="53"/>
      <c r="P2589" s="53"/>
      <c r="Q2589" s="53"/>
      <c r="R2589" s="53"/>
      <c r="S2589" s="53"/>
      <c r="T2589" s="53"/>
      <c r="U2589" s="53"/>
      <c r="V2589" s="53"/>
      <c r="W2589" s="53"/>
      <c r="X2589" s="53"/>
      <c r="Y2589" s="53"/>
      <c r="Z2589" s="53"/>
      <c r="AA2589" s="53"/>
      <c r="AB2589" s="53"/>
      <c r="AC2589" s="53"/>
      <c r="AD2589" s="53"/>
      <c r="AE2589" s="53"/>
      <c r="AF2589" s="53"/>
      <c r="AG2589" s="53"/>
      <c r="AH2589" s="53"/>
      <c r="AI2589" s="53"/>
      <c r="AJ2589" s="53"/>
      <c r="AK2589" s="53"/>
      <c r="AL2589" s="53"/>
      <c r="AM2589" s="53"/>
      <c r="AN2589" s="53"/>
      <c r="AO2589" s="53"/>
      <c r="AP2589" s="53"/>
      <c r="AQ2589" s="53"/>
      <c r="AR2589" s="53"/>
      <c r="AS2589" s="53"/>
      <c r="AT2589" s="53"/>
      <c r="AU2589" s="53"/>
      <c r="AV2589" s="53"/>
      <c r="AW2589" s="53"/>
      <c r="AX2589" s="53"/>
      <c r="AY2589" s="53"/>
      <c r="AZ2589" s="53"/>
      <c r="BA2589" s="53"/>
      <c r="BB2589" s="53"/>
      <c r="BC2589" s="53"/>
      <c r="BD2589" s="53"/>
      <c r="BE2589" s="53"/>
      <c r="BF2589" s="53"/>
      <c r="BG2589" s="53"/>
      <c r="BH2589" s="53"/>
      <c r="BI2589" s="53"/>
      <c r="BJ2589" s="53"/>
      <c r="BK2589" s="53"/>
      <c r="BL2589" s="53"/>
      <c r="BM2589" s="53"/>
      <c r="BN2589" s="53"/>
      <c r="BO2589" s="53"/>
      <c r="BP2589" s="53"/>
      <c r="BQ2589" s="53"/>
      <c r="BR2589" s="53"/>
      <c r="BS2589" s="53"/>
      <c r="BT2589" s="53"/>
      <c r="BU2589" s="53"/>
      <c r="BV2589" s="53"/>
      <c r="BW2589" s="53"/>
      <c r="BX2589" s="53"/>
      <c r="BY2589" s="53"/>
      <c r="BZ2589" s="53"/>
      <c r="CA2589" s="53"/>
      <c r="CB2589" s="53"/>
      <c r="CC2589" s="53"/>
      <c r="CD2589" s="53"/>
      <c r="CE2589" s="53"/>
      <c r="CF2589" s="53"/>
      <c r="CG2589" s="53"/>
      <c r="CH2589" s="53"/>
      <c r="CI2589" s="53"/>
      <c r="CJ2589" s="53"/>
      <c r="CK2589" s="53"/>
      <c r="CL2589" s="53"/>
      <c r="CM2589" s="53"/>
      <c r="CN2589" s="53"/>
      <c r="CO2589" s="53"/>
      <c r="CP2589" s="53"/>
      <c r="CQ2589" s="53"/>
      <c r="CR2589" s="53"/>
      <c r="CS2589" s="53"/>
      <c r="CT2589" s="53"/>
      <c r="CU2589" s="53"/>
      <c r="CV2589" s="53"/>
      <c r="CW2589" s="53"/>
      <c r="CX2589" s="53"/>
      <c r="CY2589" s="53"/>
      <c r="CZ2589" s="53"/>
      <c r="DA2589" s="53"/>
      <c r="DB2589" s="53"/>
      <c r="DC2589" s="53"/>
      <c r="DD2589" s="53"/>
      <c r="DE2589" s="53"/>
      <c r="DF2589" s="53"/>
      <c r="DG2589" s="53"/>
      <c r="DH2589" s="53"/>
      <c r="DI2589" s="53"/>
      <c r="DJ2589" s="53"/>
      <c r="DK2589" s="53"/>
      <c r="DL2589" s="53"/>
      <c r="DM2589" s="53"/>
      <c r="DN2589" s="53"/>
      <c r="DO2589" s="53"/>
      <c r="DP2589" s="53"/>
      <c r="DQ2589" s="53"/>
      <c r="DR2589" s="53"/>
      <c r="DS2589" s="53"/>
      <c r="DT2589" s="53"/>
      <c r="DU2589" s="53"/>
      <c r="DV2589" s="53"/>
      <c r="DW2589" s="53"/>
      <c r="DX2589" s="53"/>
      <c r="DY2589" s="53"/>
      <c r="DZ2589" s="53"/>
      <c r="EA2589" s="53"/>
      <c r="EB2589" s="53"/>
      <c r="EC2589" s="53"/>
    </row>
    <row r="2590" spans="1:133" s="14" customFormat="1" ht="14.4">
      <c r="A2590" s="103"/>
      <c r="B2590" s="110" t="s">
        <v>4323</v>
      </c>
      <c r="C2590" s="124"/>
      <c r="D2590" s="124"/>
      <c r="E2590" s="124"/>
      <c r="F2590" s="124"/>
      <c r="G2590" s="124"/>
      <c r="H2590" s="124"/>
      <c r="I2590" s="124"/>
      <c r="J2590" s="125"/>
      <c r="K2590" s="182"/>
      <c r="L2590" s="102"/>
      <c r="M2590" s="104"/>
      <c r="N2590" s="53"/>
      <c r="O2590" s="53"/>
      <c r="P2590" s="53"/>
      <c r="Q2590" s="53"/>
      <c r="R2590" s="53"/>
      <c r="S2590" s="53"/>
      <c r="T2590" s="53"/>
      <c r="U2590" s="53"/>
      <c r="V2590" s="53"/>
      <c r="W2590" s="53"/>
      <c r="X2590" s="53"/>
      <c r="Y2590" s="53"/>
      <c r="Z2590" s="53"/>
      <c r="AA2590" s="53"/>
      <c r="AB2590" s="53"/>
      <c r="AC2590" s="53"/>
      <c r="AD2590" s="53"/>
      <c r="AE2590" s="53"/>
      <c r="AF2590" s="53"/>
      <c r="AG2590" s="53"/>
      <c r="AH2590" s="53"/>
      <c r="AI2590" s="53"/>
      <c r="AJ2590" s="53"/>
      <c r="AK2590" s="53"/>
      <c r="AL2590" s="53"/>
      <c r="AM2590" s="53"/>
      <c r="AN2590" s="53"/>
      <c r="AO2590" s="53"/>
      <c r="AP2590" s="53"/>
      <c r="AQ2590" s="53"/>
      <c r="AR2590" s="53"/>
      <c r="AS2590" s="53"/>
      <c r="AT2590" s="53"/>
      <c r="AU2590" s="53"/>
      <c r="AV2590" s="53"/>
      <c r="AW2590" s="53"/>
      <c r="AX2590" s="53"/>
      <c r="AY2590" s="53"/>
      <c r="AZ2590" s="53"/>
      <c r="BA2590" s="53"/>
      <c r="BB2590" s="53"/>
      <c r="BC2590" s="53"/>
      <c r="BD2590" s="53"/>
      <c r="BE2590" s="53"/>
      <c r="BF2590" s="53"/>
      <c r="BG2590" s="53"/>
      <c r="BH2590" s="53"/>
      <c r="BI2590" s="53"/>
      <c r="BJ2590" s="53"/>
      <c r="BK2590" s="53"/>
      <c r="BL2590" s="53"/>
      <c r="BM2590" s="53"/>
      <c r="BN2590" s="53"/>
      <c r="BO2590" s="53"/>
      <c r="BP2590" s="53"/>
      <c r="BQ2590" s="53"/>
      <c r="BR2590" s="53"/>
      <c r="BS2590" s="53"/>
      <c r="BT2590" s="53"/>
      <c r="BU2590" s="53"/>
      <c r="BV2590" s="53"/>
      <c r="BW2590" s="53"/>
      <c r="BX2590" s="53"/>
      <c r="BY2590" s="53"/>
      <c r="BZ2590" s="53"/>
      <c r="CA2590" s="53"/>
      <c r="CB2590" s="53"/>
      <c r="CC2590" s="53"/>
      <c r="CD2590" s="53"/>
      <c r="CE2590" s="53"/>
      <c r="CF2590" s="53"/>
      <c r="CG2590" s="53"/>
      <c r="CH2590" s="53"/>
      <c r="CI2590" s="53"/>
      <c r="CJ2590" s="53"/>
      <c r="CK2590" s="53"/>
      <c r="CL2590" s="53"/>
      <c r="CM2590" s="53"/>
      <c r="CN2590" s="53"/>
      <c r="CO2590" s="53"/>
      <c r="CP2590" s="53"/>
      <c r="CQ2590" s="53"/>
      <c r="CR2590" s="53"/>
      <c r="CS2590" s="53"/>
      <c r="CT2590" s="53"/>
      <c r="CU2590" s="53"/>
      <c r="CV2590" s="53"/>
      <c r="CW2590" s="53"/>
      <c r="CX2590" s="53"/>
      <c r="CY2590" s="53"/>
      <c r="CZ2590" s="53"/>
      <c r="DA2590" s="53"/>
      <c r="DB2590" s="53"/>
      <c r="DC2590" s="53"/>
      <c r="DD2590" s="53"/>
      <c r="DE2590" s="53"/>
      <c r="DF2590" s="53"/>
      <c r="DG2590" s="53"/>
      <c r="DH2590" s="53"/>
      <c r="DI2590" s="53"/>
      <c r="DJ2590" s="53"/>
      <c r="DK2590" s="53"/>
      <c r="DL2590" s="53"/>
      <c r="DM2590" s="53"/>
      <c r="DN2590" s="53"/>
      <c r="DO2590" s="53"/>
      <c r="DP2590" s="53"/>
      <c r="DQ2590" s="53"/>
      <c r="DR2590" s="53"/>
      <c r="DS2590" s="53"/>
      <c r="DT2590" s="53"/>
      <c r="DU2590" s="53"/>
      <c r="DV2590" s="53"/>
      <c r="DW2590" s="53"/>
      <c r="DX2590" s="53"/>
      <c r="DY2590" s="53"/>
      <c r="DZ2590" s="53"/>
      <c r="EA2590" s="53"/>
      <c r="EB2590" s="53"/>
      <c r="EC2590" s="53"/>
    </row>
    <row r="2591" spans="1:133" s="14" customFormat="1" ht="14.4">
      <c r="A2591" s="103"/>
      <c r="B2591" s="111" t="s">
        <v>4324</v>
      </c>
      <c r="C2591" s="126"/>
      <c r="D2591" s="126"/>
      <c r="E2591" s="126"/>
      <c r="F2591" s="126"/>
      <c r="G2591" s="126"/>
      <c r="H2591" s="126"/>
      <c r="I2591" s="126"/>
      <c r="J2591" s="127"/>
      <c r="K2591" s="182"/>
      <c r="L2591" s="102"/>
      <c r="M2591" s="104"/>
      <c r="N2591" s="53"/>
      <c r="O2591" s="53"/>
      <c r="P2591" s="53"/>
      <c r="Q2591" s="53"/>
      <c r="R2591" s="53"/>
      <c r="S2591" s="53"/>
      <c r="T2591" s="53"/>
      <c r="U2591" s="53"/>
      <c r="V2591" s="53"/>
      <c r="W2591" s="53"/>
      <c r="X2591" s="53"/>
      <c r="Y2591" s="53"/>
      <c r="Z2591" s="53"/>
      <c r="AA2591" s="53"/>
      <c r="AB2591" s="53"/>
      <c r="AC2591" s="53"/>
      <c r="AD2591" s="53"/>
      <c r="AE2591" s="53"/>
      <c r="AF2591" s="53"/>
      <c r="AG2591" s="53"/>
      <c r="AH2591" s="53"/>
      <c r="AI2591" s="53"/>
      <c r="AJ2591" s="53"/>
      <c r="AK2591" s="53"/>
      <c r="AL2591" s="53"/>
      <c r="AM2591" s="53"/>
      <c r="AN2591" s="53"/>
      <c r="AO2591" s="53"/>
      <c r="AP2591" s="53"/>
      <c r="AQ2591" s="53"/>
      <c r="AR2591" s="53"/>
      <c r="AS2591" s="53"/>
      <c r="AT2591" s="53"/>
      <c r="AU2591" s="53"/>
      <c r="AV2591" s="53"/>
      <c r="AW2591" s="53"/>
      <c r="AX2591" s="53"/>
      <c r="AY2591" s="53"/>
      <c r="AZ2591" s="53"/>
      <c r="BA2591" s="53"/>
      <c r="BB2591" s="53"/>
      <c r="BC2591" s="53"/>
      <c r="BD2591" s="53"/>
      <c r="BE2591" s="53"/>
      <c r="BF2591" s="53"/>
      <c r="BG2591" s="53"/>
      <c r="BH2591" s="53"/>
      <c r="BI2591" s="53"/>
      <c r="BJ2591" s="53"/>
      <c r="BK2591" s="53"/>
      <c r="BL2591" s="53"/>
      <c r="BM2591" s="53"/>
      <c r="BN2591" s="53"/>
      <c r="BO2591" s="53"/>
      <c r="BP2591" s="53"/>
      <c r="BQ2591" s="53"/>
      <c r="BR2591" s="53"/>
      <c r="BS2591" s="53"/>
      <c r="BT2591" s="53"/>
      <c r="BU2591" s="53"/>
      <c r="BV2591" s="53"/>
      <c r="BW2591" s="53"/>
      <c r="BX2591" s="53"/>
      <c r="BY2591" s="53"/>
      <c r="BZ2591" s="53"/>
      <c r="CA2591" s="53"/>
      <c r="CB2591" s="53"/>
      <c r="CC2591" s="53"/>
      <c r="CD2591" s="53"/>
      <c r="CE2591" s="53"/>
      <c r="CF2591" s="53"/>
      <c r="CG2591" s="53"/>
      <c r="CH2591" s="53"/>
      <c r="CI2591" s="53"/>
      <c r="CJ2591" s="53"/>
      <c r="CK2591" s="53"/>
      <c r="CL2591" s="53"/>
      <c r="CM2591" s="53"/>
      <c r="CN2591" s="53"/>
      <c r="CO2591" s="53"/>
      <c r="CP2591" s="53"/>
      <c r="CQ2591" s="53"/>
      <c r="CR2591" s="53"/>
      <c r="CS2591" s="53"/>
      <c r="CT2591" s="53"/>
      <c r="CU2591" s="53"/>
      <c r="CV2591" s="53"/>
      <c r="CW2591" s="53"/>
      <c r="CX2591" s="53"/>
      <c r="CY2591" s="53"/>
      <c r="CZ2591" s="53"/>
      <c r="DA2591" s="53"/>
      <c r="DB2591" s="53"/>
      <c r="DC2591" s="53"/>
      <c r="DD2591" s="53"/>
      <c r="DE2591" s="53"/>
      <c r="DF2591" s="53"/>
      <c r="DG2591" s="53"/>
      <c r="DH2591" s="53"/>
      <c r="DI2591" s="53"/>
      <c r="DJ2591" s="53"/>
      <c r="DK2591" s="53"/>
      <c r="DL2591" s="53"/>
      <c r="DM2591" s="53"/>
      <c r="DN2591" s="53"/>
      <c r="DO2591" s="53"/>
      <c r="DP2591" s="53"/>
      <c r="DQ2591" s="53"/>
      <c r="DR2591" s="53"/>
      <c r="DS2591" s="53"/>
      <c r="DT2591" s="53"/>
      <c r="DU2591" s="53"/>
      <c r="DV2591" s="53"/>
      <c r="DW2591" s="53"/>
      <c r="DX2591" s="53"/>
      <c r="DY2591" s="53"/>
      <c r="DZ2591" s="53"/>
      <c r="EA2591" s="53"/>
      <c r="EB2591" s="53"/>
      <c r="EC2591" s="53"/>
    </row>
    <row r="2592" spans="1:133" s="14" customFormat="1" ht="15" thickBot="1">
      <c r="A2592" s="103"/>
      <c r="B2592" s="112" t="s">
        <v>4325</v>
      </c>
      <c r="C2592" s="118"/>
      <c r="D2592" s="118"/>
      <c r="E2592" s="118"/>
      <c r="F2592" s="118"/>
      <c r="G2592" s="118"/>
      <c r="H2592" s="118"/>
      <c r="I2592" s="118"/>
      <c r="J2592" s="119"/>
      <c r="K2592" s="182"/>
      <c r="L2592" s="102"/>
      <c r="M2592" s="104"/>
      <c r="N2592" s="53"/>
      <c r="O2592" s="53"/>
      <c r="P2592" s="53"/>
      <c r="Q2592" s="53"/>
      <c r="R2592" s="53"/>
      <c r="S2592" s="53"/>
      <c r="T2592" s="53"/>
      <c r="U2592" s="53"/>
      <c r="V2592" s="53"/>
      <c r="W2592" s="53"/>
      <c r="X2592" s="53"/>
      <c r="Y2592" s="53"/>
      <c r="Z2592" s="53"/>
      <c r="AA2592" s="53"/>
      <c r="AB2592" s="53"/>
      <c r="AC2592" s="53"/>
      <c r="AD2592" s="53"/>
      <c r="AE2592" s="53"/>
      <c r="AF2592" s="53"/>
      <c r="AG2592" s="53"/>
      <c r="AH2592" s="53"/>
      <c r="AI2592" s="53"/>
      <c r="AJ2592" s="53"/>
      <c r="AK2592" s="53"/>
      <c r="AL2592" s="53"/>
      <c r="AM2592" s="53"/>
      <c r="AN2592" s="53"/>
      <c r="AO2592" s="53"/>
      <c r="AP2592" s="53"/>
      <c r="AQ2592" s="53"/>
      <c r="AR2592" s="53"/>
      <c r="AS2592" s="53"/>
      <c r="AT2592" s="53"/>
      <c r="AU2592" s="53"/>
      <c r="AV2592" s="53"/>
      <c r="AW2592" s="53"/>
      <c r="AX2592" s="53"/>
      <c r="AY2592" s="53"/>
      <c r="AZ2592" s="53"/>
      <c r="BA2592" s="53"/>
      <c r="BB2592" s="53"/>
      <c r="BC2592" s="53"/>
      <c r="BD2592" s="53"/>
      <c r="BE2592" s="53"/>
      <c r="BF2592" s="53"/>
      <c r="BG2592" s="53"/>
      <c r="BH2592" s="53"/>
      <c r="BI2592" s="53"/>
      <c r="BJ2592" s="53"/>
      <c r="BK2592" s="53"/>
      <c r="BL2592" s="53"/>
      <c r="BM2592" s="53"/>
      <c r="BN2592" s="53"/>
      <c r="BO2592" s="53"/>
      <c r="BP2592" s="53"/>
      <c r="BQ2592" s="53"/>
      <c r="BR2592" s="53"/>
      <c r="BS2592" s="53"/>
      <c r="BT2592" s="53"/>
      <c r="BU2592" s="53"/>
      <c r="BV2592" s="53"/>
      <c r="BW2592" s="53"/>
      <c r="BX2592" s="53"/>
      <c r="BY2592" s="53"/>
      <c r="BZ2592" s="53"/>
      <c r="CA2592" s="53"/>
      <c r="CB2592" s="53"/>
      <c r="CC2592" s="53"/>
      <c r="CD2592" s="53"/>
      <c r="CE2592" s="53"/>
      <c r="CF2592" s="53"/>
      <c r="CG2592" s="53"/>
      <c r="CH2592" s="53"/>
      <c r="CI2592" s="53"/>
      <c r="CJ2592" s="53"/>
      <c r="CK2592" s="53"/>
      <c r="CL2592" s="53"/>
      <c r="CM2592" s="53"/>
      <c r="CN2592" s="53"/>
      <c r="CO2592" s="53"/>
      <c r="CP2592" s="53"/>
      <c r="CQ2592" s="53"/>
      <c r="CR2592" s="53"/>
      <c r="CS2592" s="53"/>
      <c r="CT2592" s="53"/>
      <c r="CU2592" s="53"/>
      <c r="CV2592" s="53"/>
      <c r="CW2592" s="53"/>
      <c r="CX2592" s="53"/>
      <c r="CY2592" s="53"/>
      <c r="CZ2592" s="53"/>
      <c r="DA2592" s="53"/>
      <c r="DB2592" s="53"/>
      <c r="DC2592" s="53"/>
      <c r="DD2592" s="53"/>
      <c r="DE2592" s="53"/>
      <c r="DF2592" s="53"/>
      <c r="DG2592" s="53"/>
      <c r="DH2592" s="53"/>
      <c r="DI2592" s="53"/>
      <c r="DJ2592" s="53"/>
      <c r="DK2592" s="53"/>
      <c r="DL2592" s="53"/>
      <c r="DM2592" s="53"/>
      <c r="DN2592" s="53"/>
      <c r="DO2592" s="53"/>
      <c r="DP2592" s="53"/>
      <c r="DQ2592" s="53"/>
      <c r="DR2592" s="53"/>
      <c r="DS2592" s="53"/>
      <c r="DT2592" s="53"/>
      <c r="DU2592" s="53"/>
      <c r="DV2592" s="53"/>
      <c r="DW2592" s="53"/>
      <c r="DX2592" s="53"/>
      <c r="DY2592" s="53"/>
      <c r="DZ2592" s="53"/>
      <c r="EA2592" s="53"/>
      <c r="EB2592" s="53"/>
      <c r="EC2592" s="53"/>
    </row>
    <row r="2593" spans="1:133" s="14" customFormat="1" ht="29.4" thickBot="1">
      <c r="A2593" s="103"/>
      <c r="B2593" s="107" t="s">
        <v>4326</v>
      </c>
      <c r="C2593" s="120"/>
      <c r="D2593" s="120"/>
      <c r="E2593" s="120"/>
      <c r="F2593" s="120"/>
      <c r="G2593" s="120"/>
      <c r="H2593" s="120"/>
      <c r="I2593" s="120"/>
      <c r="J2593" s="121"/>
      <c r="K2593" s="182"/>
      <c r="L2593" s="102"/>
      <c r="M2593" s="104"/>
      <c r="N2593" s="53"/>
      <c r="O2593" s="53"/>
      <c r="P2593" s="53"/>
      <c r="Q2593" s="53"/>
      <c r="R2593" s="53"/>
      <c r="S2593" s="53"/>
      <c r="T2593" s="53"/>
      <c r="U2593" s="53"/>
      <c r="V2593" s="53"/>
      <c r="W2593" s="53"/>
      <c r="X2593" s="53"/>
      <c r="Y2593" s="53"/>
      <c r="Z2593" s="53"/>
      <c r="AA2593" s="53"/>
      <c r="AB2593" s="53"/>
      <c r="AC2593" s="53"/>
      <c r="AD2593" s="53"/>
      <c r="AE2593" s="53"/>
      <c r="AF2593" s="53"/>
      <c r="AG2593" s="53"/>
      <c r="AH2593" s="53"/>
      <c r="AI2593" s="53"/>
      <c r="AJ2593" s="53"/>
      <c r="AK2593" s="53"/>
      <c r="AL2593" s="53"/>
      <c r="AM2593" s="53"/>
      <c r="AN2593" s="53"/>
      <c r="AO2593" s="53"/>
      <c r="AP2593" s="53"/>
      <c r="AQ2593" s="53"/>
      <c r="AR2593" s="53"/>
      <c r="AS2593" s="53"/>
      <c r="AT2593" s="53"/>
      <c r="AU2593" s="53"/>
      <c r="AV2593" s="53"/>
      <c r="AW2593" s="53"/>
      <c r="AX2593" s="53"/>
      <c r="AY2593" s="53"/>
      <c r="AZ2593" s="53"/>
      <c r="BA2593" s="53"/>
      <c r="BB2593" s="53"/>
      <c r="BC2593" s="53"/>
      <c r="BD2593" s="53"/>
      <c r="BE2593" s="53"/>
      <c r="BF2593" s="53"/>
      <c r="BG2593" s="53"/>
      <c r="BH2593" s="53"/>
      <c r="BI2593" s="53"/>
      <c r="BJ2593" s="53"/>
      <c r="BK2593" s="53"/>
      <c r="BL2593" s="53"/>
      <c r="BM2593" s="53"/>
      <c r="BN2593" s="53"/>
      <c r="BO2593" s="53"/>
      <c r="BP2593" s="53"/>
      <c r="BQ2593" s="53"/>
      <c r="BR2593" s="53"/>
      <c r="BS2593" s="53"/>
      <c r="BT2593" s="53"/>
      <c r="BU2593" s="53"/>
      <c r="BV2593" s="53"/>
      <c r="BW2593" s="53"/>
      <c r="BX2593" s="53"/>
      <c r="BY2593" s="53"/>
      <c r="BZ2593" s="53"/>
      <c r="CA2593" s="53"/>
      <c r="CB2593" s="53"/>
      <c r="CC2593" s="53"/>
      <c r="CD2593" s="53"/>
      <c r="CE2593" s="53"/>
      <c r="CF2593" s="53"/>
      <c r="CG2593" s="53"/>
      <c r="CH2593" s="53"/>
      <c r="CI2593" s="53"/>
      <c r="CJ2593" s="53"/>
      <c r="CK2593" s="53"/>
      <c r="CL2593" s="53"/>
      <c r="CM2593" s="53"/>
      <c r="CN2593" s="53"/>
      <c r="CO2593" s="53"/>
      <c r="CP2593" s="53"/>
      <c r="CQ2593" s="53"/>
      <c r="CR2593" s="53"/>
      <c r="CS2593" s="53"/>
      <c r="CT2593" s="53"/>
      <c r="CU2593" s="53"/>
      <c r="CV2593" s="53"/>
      <c r="CW2593" s="53"/>
      <c r="CX2593" s="53"/>
      <c r="CY2593" s="53"/>
      <c r="CZ2593" s="53"/>
      <c r="DA2593" s="53"/>
      <c r="DB2593" s="53"/>
      <c r="DC2593" s="53"/>
      <c r="DD2593" s="53"/>
      <c r="DE2593" s="53"/>
      <c r="DF2593" s="53"/>
      <c r="DG2593" s="53"/>
      <c r="DH2593" s="53"/>
      <c r="DI2593" s="53"/>
      <c r="DJ2593" s="53"/>
      <c r="DK2593" s="53"/>
      <c r="DL2593" s="53"/>
      <c r="DM2593" s="53"/>
      <c r="DN2593" s="53"/>
      <c r="DO2593" s="53"/>
      <c r="DP2593" s="53"/>
      <c r="DQ2593" s="53"/>
      <c r="DR2593" s="53"/>
      <c r="DS2593" s="53"/>
      <c r="DT2593" s="53"/>
      <c r="DU2593" s="53"/>
      <c r="DV2593" s="53"/>
      <c r="DW2593" s="53"/>
      <c r="DX2593" s="53"/>
      <c r="DY2593" s="53"/>
      <c r="DZ2593" s="53"/>
      <c r="EA2593" s="53"/>
      <c r="EB2593" s="53"/>
      <c r="EC2593" s="53"/>
    </row>
    <row r="2594" spans="1:133" s="14" customFormat="1" ht="15" thickBot="1">
      <c r="A2594" s="103"/>
      <c r="B2594" s="107" t="s">
        <v>4327</v>
      </c>
      <c r="C2594" s="120"/>
      <c r="D2594" s="120"/>
      <c r="E2594" s="120"/>
      <c r="F2594" s="120"/>
      <c r="G2594" s="120"/>
      <c r="H2594" s="120"/>
      <c r="I2594" s="120"/>
      <c r="J2594" s="121"/>
      <c r="K2594" s="182"/>
      <c r="L2594" s="102"/>
      <c r="M2594" s="104"/>
      <c r="N2594" s="53"/>
      <c r="O2594" s="53"/>
      <c r="P2594" s="53"/>
      <c r="Q2594" s="53"/>
      <c r="R2594" s="53"/>
      <c r="S2594" s="53"/>
      <c r="T2594" s="53"/>
      <c r="U2594" s="53"/>
      <c r="V2594" s="53"/>
      <c r="W2594" s="53"/>
      <c r="X2594" s="53"/>
      <c r="Y2594" s="53"/>
      <c r="Z2594" s="53"/>
      <c r="AA2594" s="53"/>
      <c r="AB2594" s="53"/>
      <c r="AC2594" s="53"/>
      <c r="AD2594" s="53"/>
      <c r="AE2594" s="53"/>
      <c r="AF2594" s="53"/>
      <c r="AG2594" s="53"/>
      <c r="AH2594" s="53"/>
      <c r="AI2594" s="53"/>
      <c r="AJ2594" s="53"/>
      <c r="AK2594" s="53"/>
      <c r="AL2594" s="53"/>
      <c r="AM2594" s="53"/>
      <c r="AN2594" s="53"/>
      <c r="AO2594" s="53"/>
      <c r="AP2594" s="53"/>
      <c r="AQ2594" s="53"/>
      <c r="AR2594" s="53"/>
      <c r="AS2594" s="53"/>
      <c r="AT2594" s="53"/>
      <c r="AU2594" s="53"/>
      <c r="AV2594" s="53"/>
      <c r="AW2594" s="53"/>
      <c r="AX2594" s="53"/>
      <c r="AY2594" s="53"/>
      <c r="AZ2594" s="53"/>
      <c r="BA2594" s="53"/>
      <c r="BB2594" s="53"/>
      <c r="BC2594" s="53"/>
      <c r="BD2594" s="53"/>
      <c r="BE2594" s="53"/>
      <c r="BF2594" s="53"/>
      <c r="BG2594" s="53"/>
      <c r="BH2594" s="53"/>
      <c r="BI2594" s="53"/>
      <c r="BJ2594" s="53"/>
      <c r="BK2594" s="53"/>
      <c r="BL2594" s="53"/>
      <c r="BM2594" s="53"/>
      <c r="BN2594" s="53"/>
      <c r="BO2594" s="53"/>
      <c r="BP2594" s="53"/>
      <c r="BQ2594" s="53"/>
      <c r="BR2594" s="53"/>
      <c r="BS2594" s="53"/>
      <c r="BT2594" s="53"/>
      <c r="BU2594" s="53"/>
      <c r="BV2594" s="53"/>
      <c r="BW2594" s="53"/>
      <c r="BX2594" s="53"/>
      <c r="BY2594" s="53"/>
      <c r="BZ2594" s="53"/>
      <c r="CA2594" s="53"/>
      <c r="CB2594" s="53"/>
      <c r="CC2594" s="53"/>
      <c r="CD2594" s="53"/>
      <c r="CE2594" s="53"/>
      <c r="CF2594" s="53"/>
      <c r="CG2594" s="53"/>
      <c r="CH2594" s="53"/>
      <c r="CI2594" s="53"/>
      <c r="CJ2594" s="53"/>
      <c r="CK2594" s="53"/>
      <c r="CL2594" s="53"/>
      <c r="CM2594" s="53"/>
      <c r="CN2594" s="53"/>
      <c r="CO2594" s="53"/>
      <c r="CP2594" s="53"/>
      <c r="CQ2594" s="53"/>
      <c r="CR2594" s="53"/>
      <c r="CS2594" s="53"/>
      <c r="CT2594" s="53"/>
      <c r="CU2594" s="53"/>
      <c r="CV2594" s="53"/>
      <c r="CW2594" s="53"/>
      <c r="CX2594" s="53"/>
      <c r="CY2594" s="53"/>
      <c r="CZ2594" s="53"/>
      <c r="DA2594" s="53"/>
      <c r="DB2594" s="53"/>
      <c r="DC2594" s="53"/>
      <c r="DD2594" s="53"/>
      <c r="DE2594" s="53"/>
      <c r="DF2594" s="53"/>
      <c r="DG2594" s="53"/>
      <c r="DH2594" s="53"/>
      <c r="DI2594" s="53"/>
      <c r="DJ2594" s="53"/>
      <c r="DK2594" s="53"/>
      <c r="DL2594" s="53"/>
      <c r="DM2594" s="53"/>
      <c r="DN2594" s="53"/>
      <c r="DO2594" s="53"/>
      <c r="DP2594" s="53"/>
      <c r="DQ2594" s="53"/>
      <c r="DR2594" s="53"/>
      <c r="DS2594" s="53"/>
      <c r="DT2594" s="53"/>
      <c r="DU2594" s="53"/>
      <c r="DV2594" s="53"/>
      <c r="DW2594" s="53"/>
      <c r="DX2594" s="53"/>
      <c r="DY2594" s="53"/>
      <c r="DZ2594" s="53"/>
      <c r="EA2594" s="53"/>
      <c r="EB2594" s="53"/>
      <c r="EC2594" s="53"/>
    </row>
    <row r="2595" spans="1:133" s="14" customFormat="1" ht="15" thickBot="1">
      <c r="A2595" s="103"/>
      <c r="B2595" s="108" t="s">
        <v>4328</v>
      </c>
      <c r="C2595" s="122"/>
      <c r="D2595" s="122"/>
      <c r="E2595" s="122"/>
      <c r="F2595" s="122"/>
      <c r="G2595" s="122"/>
      <c r="H2595" s="122"/>
      <c r="I2595" s="122"/>
      <c r="J2595" s="123"/>
      <c r="K2595" s="182"/>
      <c r="L2595" s="39"/>
      <c r="M2595" s="104"/>
      <c r="N2595" s="53"/>
      <c r="O2595" s="53"/>
      <c r="P2595" s="53"/>
      <c r="Q2595" s="53"/>
      <c r="R2595" s="53"/>
      <c r="S2595" s="53"/>
      <c r="T2595" s="53"/>
      <c r="U2595" s="53"/>
      <c r="V2595" s="53"/>
      <c r="W2595" s="53"/>
      <c r="X2595" s="53"/>
      <c r="Y2595" s="53"/>
      <c r="Z2595" s="53"/>
      <c r="AA2595" s="53"/>
      <c r="AB2595" s="53"/>
      <c r="AC2595" s="53"/>
      <c r="AD2595" s="53"/>
      <c r="AE2595" s="53"/>
      <c r="AF2595" s="53"/>
      <c r="AG2595" s="53"/>
      <c r="AH2595" s="53"/>
      <c r="AI2595" s="53"/>
      <c r="AJ2595" s="53"/>
      <c r="AK2595" s="53"/>
      <c r="AL2595" s="53"/>
      <c r="AM2595" s="53"/>
      <c r="AN2595" s="53"/>
      <c r="AO2595" s="53"/>
      <c r="AP2595" s="53"/>
      <c r="AQ2595" s="53"/>
      <c r="AR2595" s="53"/>
      <c r="AS2595" s="53"/>
      <c r="AT2595" s="53"/>
      <c r="AU2595" s="53"/>
      <c r="AV2595" s="53"/>
      <c r="AW2595" s="53"/>
      <c r="AX2595" s="53"/>
      <c r="AY2595" s="53"/>
      <c r="AZ2595" s="53"/>
      <c r="BA2595" s="53"/>
      <c r="BB2595" s="53"/>
      <c r="BC2595" s="53"/>
      <c r="BD2595" s="53"/>
      <c r="BE2595" s="53"/>
      <c r="BF2595" s="53"/>
      <c r="BG2595" s="53"/>
      <c r="BH2595" s="53"/>
      <c r="BI2595" s="53"/>
      <c r="BJ2595" s="53"/>
      <c r="BK2595" s="53"/>
      <c r="BL2595" s="53"/>
      <c r="BM2595" s="53"/>
      <c r="BN2595" s="53"/>
      <c r="BO2595" s="53"/>
      <c r="BP2595" s="53"/>
      <c r="BQ2595" s="53"/>
      <c r="BR2595" s="53"/>
      <c r="BS2595" s="53"/>
      <c r="BT2595" s="53"/>
      <c r="BU2595" s="53"/>
      <c r="BV2595" s="53"/>
      <c r="BW2595" s="53"/>
      <c r="BX2595" s="53"/>
      <c r="BY2595" s="53"/>
      <c r="BZ2595" s="53"/>
      <c r="CA2595" s="53"/>
      <c r="CB2595" s="53"/>
      <c r="CC2595" s="53"/>
      <c r="CD2595" s="53"/>
      <c r="CE2595" s="53"/>
      <c r="CF2595" s="53"/>
      <c r="CG2595" s="53"/>
      <c r="CH2595" s="53"/>
      <c r="CI2595" s="53"/>
      <c r="CJ2595" s="53"/>
      <c r="CK2595" s="53"/>
      <c r="CL2595" s="53"/>
      <c r="CM2595" s="53"/>
      <c r="CN2595" s="53"/>
      <c r="CO2595" s="53"/>
      <c r="CP2595" s="53"/>
      <c r="CQ2595" s="53"/>
      <c r="CR2595" s="53"/>
      <c r="CS2595" s="53"/>
      <c r="CT2595" s="53"/>
      <c r="CU2595" s="53"/>
      <c r="CV2595" s="53"/>
      <c r="CW2595" s="53"/>
      <c r="CX2595" s="53"/>
      <c r="CY2595" s="53"/>
      <c r="CZ2595" s="53"/>
      <c r="DA2595" s="53"/>
      <c r="DB2595" s="53"/>
      <c r="DC2595" s="53"/>
      <c r="DD2595" s="53"/>
      <c r="DE2595" s="53"/>
      <c r="DF2595" s="53"/>
      <c r="DG2595" s="53"/>
      <c r="DH2595" s="53"/>
      <c r="DI2595" s="53"/>
      <c r="DJ2595" s="53"/>
      <c r="DK2595" s="53"/>
      <c r="DL2595" s="53"/>
      <c r="DM2595" s="53"/>
      <c r="DN2595" s="53"/>
      <c r="DO2595" s="53"/>
      <c r="DP2595" s="53"/>
      <c r="DQ2595" s="53"/>
      <c r="DR2595" s="53"/>
      <c r="DS2595" s="53"/>
      <c r="DT2595" s="53"/>
      <c r="DU2595" s="53"/>
      <c r="DV2595" s="53"/>
      <c r="DW2595" s="53"/>
      <c r="DX2595" s="53"/>
      <c r="DY2595" s="53"/>
      <c r="DZ2595" s="53"/>
      <c r="EA2595" s="53"/>
      <c r="EB2595" s="53"/>
      <c r="EC2595" s="53"/>
    </row>
  </sheetData>
  <sheetProtection formatCells="0" formatColumns="0" formatRows="0" insertColumns="0" insertRows="0" insertHyperlinks="0" deleteColumns="0" deleteRows="0" sort="0" autoFilter="0"/>
  <autoFilter ref="G1:G2595"/>
  <mergeCells count="34">
    <mergeCell ref="C2592:J2592"/>
    <mergeCell ref="C2593:J2593"/>
    <mergeCell ref="C2594:J2594"/>
    <mergeCell ref="C2595:J2595"/>
    <mergeCell ref="C2587:J2587"/>
    <mergeCell ref="C2588:J2588"/>
    <mergeCell ref="C2589:J2589"/>
    <mergeCell ref="C2590:J2590"/>
    <mergeCell ref="C2591:J2591"/>
    <mergeCell ref="C2582:J2582"/>
    <mergeCell ref="C2583:J2583"/>
    <mergeCell ref="B2584:B2585"/>
    <mergeCell ref="C2584:J2585"/>
    <mergeCell ref="C2586:J2586"/>
    <mergeCell ref="C2576:J2576"/>
    <mergeCell ref="B2577:B2578"/>
    <mergeCell ref="C2577:J2578"/>
    <mergeCell ref="B2579:B2581"/>
    <mergeCell ref="C2579:J2581"/>
    <mergeCell ref="B2563:B2564"/>
    <mergeCell ref="B2568:C2568"/>
    <mergeCell ref="B2571:J2571"/>
    <mergeCell ref="C2574:J2574"/>
    <mergeCell ref="C2575:J2575"/>
    <mergeCell ref="B10:L10"/>
    <mergeCell ref="M9:M10"/>
    <mergeCell ref="B1:B2"/>
    <mergeCell ref="G1:G8"/>
    <mergeCell ref="D3:F4"/>
    <mergeCell ref="C3:C4"/>
    <mergeCell ref="C5:C6"/>
    <mergeCell ref="D5:F6"/>
    <mergeCell ref="C7:F7"/>
    <mergeCell ref="C8:F8"/>
  </mergeCells>
  <pageMargins left="0" right="0" top="0.19685039370078741" bottom="0.19685039370078741" header="0.31496062992125984" footer="0.31496062992125984"/>
  <pageSetup paperSize="9" scale="10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F9"/>
  <sheetViews>
    <sheetView showGridLines="0" workbookViewId="0">
      <selection activeCell="B4" sqref="B4"/>
    </sheetView>
  </sheetViews>
  <sheetFormatPr defaultRowHeight="10.199999999999999"/>
  <cols>
    <col min="1" max="1" width="1.28515625" customWidth="1"/>
    <col min="2" max="2" width="75.140625" customWidth="1"/>
    <col min="3" max="3" width="1.85546875" customWidth="1"/>
    <col min="4" max="4" width="6.42578125" customWidth="1"/>
    <col min="5" max="6" width="18.7109375" customWidth="1"/>
  </cols>
  <sheetData>
    <row r="1" spans="2:6">
      <c r="B1" s="4" t="s">
        <v>76</v>
      </c>
      <c r="C1" s="4"/>
      <c r="D1" s="8"/>
      <c r="E1" s="8"/>
      <c r="F1" s="8"/>
    </row>
    <row r="2" spans="2:6">
      <c r="B2" s="4" t="s">
        <v>77</v>
      </c>
      <c r="C2" s="4"/>
      <c r="D2" s="8"/>
      <c r="E2" s="8"/>
      <c r="F2" s="8"/>
    </row>
    <row r="3" spans="2:6">
      <c r="B3" s="5"/>
      <c r="C3" s="5"/>
      <c r="D3" s="9"/>
      <c r="E3" s="9"/>
      <c r="F3" s="9"/>
    </row>
    <row r="4" spans="2:6" ht="40.799999999999997">
      <c r="B4" s="5" t="s">
        <v>78</v>
      </c>
      <c r="C4" s="5"/>
      <c r="D4" s="9"/>
      <c r="E4" s="9"/>
      <c r="F4" s="9"/>
    </row>
    <row r="5" spans="2:6">
      <c r="B5" s="5"/>
      <c r="C5" s="5"/>
      <c r="D5" s="9"/>
      <c r="E5" s="9"/>
      <c r="F5" s="9"/>
    </row>
    <row r="6" spans="2:6" ht="20.399999999999999">
      <c r="B6" s="4" t="s">
        <v>79</v>
      </c>
      <c r="C6" s="4"/>
      <c r="D6" s="8"/>
      <c r="E6" s="8" t="s">
        <v>80</v>
      </c>
      <c r="F6" s="8" t="s">
        <v>81</v>
      </c>
    </row>
    <row r="7" spans="2:6" ht="10.8" thickBot="1">
      <c r="B7" s="5"/>
      <c r="C7" s="5"/>
      <c r="D7" s="9"/>
      <c r="E7" s="9"/>
      <c r="F7" s="9"/>
    </row>
    <row r="8" spans="2:6" ht="31.2" thickBot="1">
      <c r="B8" s="6" t="s">
        <v>82</v>
      </c>
      <c r="C8" s="7"/>
      <c r="D8" s="10"/>
      <c r="E8" s="10">
        <v>70</v>
      </c>
      <c r="F8" s="11" t="s">
        <v>83</v>
      </c>
    </row>
    <row r="9" spans="2:6">
      <c r="B9" s="5"/>
      <c r="C9" s="5"/>
      <c r="D9" s="9"/>
      <c r="E9" s="9"/>
      <c r="F9" s="9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Отчет о совместимости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Buh1</cp:lastModifiedBy>
  <cp:revision>1</cp:revision>
  <cp:lastPrinted>2018-07-16T13:54:44Z</cp:lastPrinted>
  <dcterms:created xsi:type="dcterms:W3CDTF">2015-08-18T09:32:56Z</dcterms:created>
  <dcterms:modified xsi:type="dcterms:W3CDTF">2019-04-15T09:25:14Z</dcterms:modified>
</cp:coreProperties>
</file>