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" yWindow="405" windowWidth="19800" windowHeight="9645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H159" i="1" l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158" i="1"/>
  <c r="H155" i="1"/>
  <c r="H145" i="1" l="1"/>
  <c r="H146" i="1"/>
  <c r="H147" i="1"/>
  <c r="H148" i="1"/>
  <c r="H149" i="1"/>
  <c r="H150" i="1"/>
  <c r="H151" i="1"/>
  <c r="H152" i="1"/>
  <c r="H153" i="1"/>
  <c r="H144" i="1"/>
  <c r="H142" i="1"/>
  <c r="H137" i="1"/>
  <c r="H138" i="1"/>
  <c r="H139" i="1"/>
  <c r="H136" i="1"/>
  <c r="H133" i="1"/>
  <c r="H134" i="1"/>
  <c r="H132" i="1"/>
  <c r="H129" i="1"/>
  <c r="H130" i="1"/>
  <c r="H128" i="1"/>
  <c r="H125" i="1"/>
  <c r="H126" i="1"/>
  <c r="H124" i="1"/>
  <c r="H112" i="1"/>
  <c r="H113" i="1"/>
  <c r="H114" i="1"/>
  <c r="H115" i="1"/>
  <c r="H116" i="1"/>
  <c r="H106" i="1"/>
  <c r="H107" i="1"/>
  <c r="H108" i="1"/>
  <c r="H109" i="1"/>
  <c r="H110" i="1"/>
  <c r="H117" i="1"/>
  <c r="H118" i="1"/>
  <c r="H119" i="1"/>
  <c r="H120" i="1"/>
  <c r="H121" i="1"/>
  <c r="H122" i="1"/>
  <c r="H111" i="1"/>
  <c r="H93" i="1"/>
  <c r="H94" i="1"/>
  <c r="H95" i="1"/>
  <c r="H96" i="1"/>
  <c r="H97" i="1"/>
  <c r="H98" i="1"/>
  <c r="H99" i="1"/>
  <c r="H100" i="1"/>
  <c r="H101" i="1"/>
  <c r="H102" i="1"/>
  <c r="H103" i="1"/>
  <c r="H104" i="1"/>
  <c r="H92" i="1"/>
  <c r="H84" i="1"/>
  <c r="H85" i="1"/>
  <c r="H86" i="1"/>
  <c r="H87" i="1"/>
  <c r="H88" i="1"/>
  <c r="H89" i="1"/>
  <c r="H90" i="1"/>
  <c r="H83" i="1"/>
  <c r="H71" i="1"/>
  <c r="H72" i="1"/>
  <c r="H73" i="1"/>
  <c r="H74" i="1"/>
  <c r="H75" i="1"/>
  <c r="H76" i="1"/>
  <c r="H77" i="1"/>
  <c r="H78" i="1"/>
  <c r="H79" i="1"/>
  <c r="H80" i="1"/>
  <c r="H81" i="1"/>
  <c r="H70" i="1"/>
  <c r="H59" i="1"/>
  <c r="H60" i="1"/>
  <c r="H61" i="1"/>
  <c r="H62" i="1"/>
  <c r="H63" i="1"/>
  <c r="H64" i="1"/>
  <c r="H65" i="1"/>
  <c r="H66" i="1"/>
  <c r="H67" i="1"/>
  <c r="H68" i="1"/>
  <c r="H58" i="1"/>
  <c r="H52" i="1"/>
  <c r="H53" i="1"/>
  <c r="H54" i="1"/>
  <c r="H55" i="1"/>
  <c r="H56" i="1"/>
  <c r="H51" i="1"/>
  <c r="H49" i="1"/>
  <c r="H48" i="1"/>
  <c r="H45" i="1"/>
  <c r="H46" i="1"/>
  <c r="H44" i="1"/>
  <c r="H36" i="1"/>
  <c r="H37" i="1"/>
  <c r="H38" i="1"/>
  <c r="H40" i="1"/>
  <c r="H41" i="1"/>
  <c r="H42" i="1"/>
  <c r="H35" i="1"/>
  <c r="H28" i="1"/>
  <c r="H29" i="1"/>
  <c r="H30" i="1"/>
  <c r="H31" i="1"/>
  <c r="H32" i="1"/>
  <c r="H33" i="1"/>
  <c r="H27" i="1"/>
  <c r="H24" i="1"/>
  <c r="H25" i="1"/>
  <c r="H23" i="1"/>
  <c r="H21" i="1"/>
  <c r="H22" i="1"/>
  <c r="H20" i="1"/>
  <c r="H18" i="1"/>
  <c r="H17" i="1"/>
  <c r="H14" i="1"/>
  <c r="H11" i="1"/>
  <c r="H9" i="1"/>
  <c r="H211" i="1" l="1"/>
</calcChain>
</file>

<file path=xl/sharedStrings.xml><?xml version="1.0" encoding="utf-8"?>
<sst xmlns="http://schemas.openxmlformats.org/spreadsheetml/2006/main" count="515" uniqueCount="168">
  <si>
    <t xml:space="preserve"> ОФИЦИАЛЬНЫЙ ИМПОРТЕР В РЕСПУБЛИКЕ БЕЛАРУСЬ</t>
  </si>
  <si>
    <t>ООО "АП-Салют групп"</t>
  </si>
  <si>
    <t xml:space="preserve">УНП 192636379 </t>
  </si>
  <si>
    <t>Наталья</t>
  </si>
  <si>
    <t>220055, Минская обл. р-н   деревни Большой Тростенец, ул. Молодёжная д.1 корп.2</t>
  </si>
  <si>
    <t>8029 170 66 01</t>
  </si>
  <si>
    <t>Андрей</t>
  </si>
  <si>
    <r>
      <t xml:space="preserve">Velcom: </t>
    </r>
    <r>
      <rPr>
        <b/>
        <sz val="9"/>
        <rFont val="Times New Roman"/>
        <family val="1"/>
        <charset val="204"/>
      </rPr>
      <t>8029 170 66 01</t>
    </r>
    <r>
      <rPr>
        <sz val="9"/>
        <rFont val="Times New Roman"/>
        <family val="1"/>
        <charset val="204"/>
      </rPr>
      <t>, e-mail: apsalutgroupe@gmail.com</t>
    </r>
  </si>
  <si>
    <t>8029 302 29 68</t>
  </si>
  <si>
    <t>Татьяна</t>
  </si>
  <si>
    <t>http://www.korobki-minsk.by</t>
  </si>
  <si>
    <t>https://www.instagram.com/korobki_prazdnik_minsk/</t>
  </si>
  <si>
    <t>Квадратная оригинальная</t>
  </si>
  <si>
    <t>Цвет</t>
  </si>
  <si>
    <t>Размер</t>
  </si>
  <si>
    <t>Сумма</t>
  </si>
  <si>
    <t>белая</t>
  </si>
  <si>
    <t>19х19х21</t>
  </si>
  <si>
    <t>красная</t>
  </si>
  <si>
    <t>розовая</t>
  </si>
  <si>
    <t>чёрная</t>
  </si>
  <si>
    <t>Сердце аквариум</t>
  </si>
  <si>
    <t>720-153/1</t>
  </si>
  <si>
    <t>белое</t>
  </si>
  <si>
    <t>25х26х26</t>
  </si>
  <si>
    <t>красное</t>
  </si>
  <si>
    <t>чёрное</t>
  </si>
  <si>
    <t>розовое</t>
  </si>
  <si>
    <t>Сердце Драгоценный</t>
  </si>
  <si>
    <t>золото</t>
  </si>
  <si>
    <t>23х22х12</t>
  </si>
  <si>
    <t>720-272</t>
  </si>
  <si>
    <t>26х25х14</t>
  </si>
  <si>
    <t>29х28х16</t>
  </si>
  <si>
    <t>серебро</t>
  </si>
  <si>
    <t>Коробка с ящиком</t>
  </si>
  <si>
    <t>720-148</t>
  </si>
  <si>
    <t>15х15х12</t>
  </si>
  <si>
    <t>крафт</t>
  </si>
  <si>
    <t>720-147</t>
  </si>
  <si>
    <t>10х10х10</t>
  </si>
  <si>
    <t>Коробка Сердце красный большой бант</t>
  </si>
  <si>
    <t>720-413</t>
  </si>
  <si>
    <t xml:space="preserve">Сердце с золот бантом красное </t>
  </si>
  <si>
    <t>27х24х12</t>
  </si>
  <si>
    <t>31х28х13,5</t>
  </si>
  <si>
    <t xml:space="preserve">Сердце с красн бантом бежево-красное </t>
  </si>
  <si>
    <t>Сердце с красн бантом бежево-красное</t>
  </si>
  <si>
    <t xml:space="preserve"> 31х28х13,5</t>
  </si>
  <si>
    <t xml:space="preserve">Сердце с красн бантом красное </t>
  </si>
  <si>
    <t>Сердце-ваза</t>
  </si>
  <si>
    <t>27х25х10</t>
  </si>
  <si>
    <t xml:space="preserve">Сердце однотонное </t>
  </si>
  <si>
    <t>13,5х12х6,3</t>
  </si>
  <si>
    <t>7201000-215</t>
  </si>
  <si>
    <t>17,5х15,9х9</t>
  </si>
  <si>
    <t>21,5х20х11,6</t>
  </si>
  <si>
    <t>23,5х22х12,9</t>
  </si>
  <si>
    <t>25х23,9х14,2</t>
  </si>
  <si>
    <t>27,3х26х15,6</t>
  </si>
  <si>
    <t>29,6х27,9х16,8</t>
  </si>
  <si>
    <t>31,8х30х18,2</t>
  </si>
  <si>
    <t>33,9х31,9х19,2</t>
  </si>
  <si>
    <t>36х34,1х20,1</t>
  </si>
  <si>
    <t>Сердце однотонное</t>
  </si>
  <si>
    <t>бледно-зеленое</t>
  </si>
  <si>
    <t>7201000-213</t>
  </si>
  <si>
    <t xml:space="preserve"> 15,4х13,8х7,7</t>
  </si>
  <si>
    <t xml:space="preserve"> 19,5х18х10,4</t>
  </si>
  <si>
    <t xml:space="preserve"> 29,6х27,9х16,8</t>
  </si>
  <si>
    <t>песочное</t>
  </si>
  <si>
    <t>7201000-212</t>
  </si>
  <si>
    <t>7201000-211</t>
  </si>
  <si>
    <t>Коробка Сердце с кожаным бантом</t>
  </si>
  <si>
    <t>бело-красное</t>
  </si>
  <si>
    <t>16х15х6</t>
  </si>
  <si>
    <t>18х18х7,5</t>
  </si>
  <si>
    <t>20х22х9</t>
  </si>
  <si>
    <t>бело-розовое</t>
  </si>
  <si>
    <t>бело-фиолетовое</t>
  </si>
  <si>
    <t>зелено-розовое</t>
  </si>
  <si>
    <t>красно-белое</t>
  </si>
  <si>
    <t>розово-зеленое</t>
  </si>
  <si>
    <t>фиолетово-белое</t>
  </si>
  <si>
    <t>Коробка Сердце с полосатым бантом</t>
  </si>
  <si>
    <t>бело-голубое</t>
  </si>
  <si>
    <t>16х14,5х7</t>
  </si>
  <si>
    <t>720-615</t>
  </si>
  <si>
    <t>17,5х7,5х18</t>
  </si>
  <si>
    <t>21х9х21</t>
  </si>
  <si>
    <t>голубо-белое</t>
  </si>
  <si>
    <t>Сердце вандерфул лайф</t>
  </si>
  <si>
    <t>Коробки "Сердца"</t>
  </si>
  <si>
    <t>Коробка  "Сердце" кремовое</t>
  </si>
  <si>
    <t>Коробка  "Сердце"</t>
  </si>
  <si>
    <t>прозрачный</t>
  </si>
  <si>
    <t>Коробка "Люлька"</t>
  </si>
  <si>
    <t>А720377</t>
  </si>
  <si>
    <t>31х29х15</t>
  </si>
  <si>
    <t>22х19х10,5</t>
  </si>
  <si>
    <t>27х24х13</t>
  </si>
  <si>
    <t>Сердце "С любовью", раздвижное</t>
  </si>
  <si>
    <t>А720556/12</t>
  </si>
  <si>
    <t>черное</t>
  </si>
  <si>
    <t>32х29х11</t>
  </si>
  <si>
    <t>А000720-160</t>
  </si>
  <si>
    <t>розовый</t>
  </si>
  <si>
    <t>23,8х20.8х8</t>
  </si>
  <si>
    <t xml:space="preserve">Коробка сердце "Подарок" </t>
  </si>
  <si>
    <t>Сердце "Бант с надписью"</t>
  </si>
  <si>
    <t>Сердца</t>
  </si>
  <si>
    <t>Сердце с золот бантом бежево-красное</t>
  </si>
  <si>
    <t xml:space="preserve">36,5х20,8х8 </t>
  </si>
  <si>
    <t>160х160х160                  на 9 роз</t>
  </si>
  <si>
    <t>Акриловый бокс с крышкой</t>
  </si>
  <si>
    <t>Кол-во/шт</t>
  </si>
  <si>
    <t>черная</t>
  </si>
  <si>
    <t>720-347</t>
  </si>
  <si>
    <t>Розовая</t>
  </si>
  <si>
    <t>Красная</t>
  </si>
  <si>
    <t>Белая</t>
  </si>
  <si>
    <t>25х14,2х21</t>
  </si>
  <si>
    <t>Флористическая пена</t>
  </si>
  <si>
    <t>23х11х8</t>
  </si>
  <si>
    <t>НОВИНКА</t>
  </si>
  <si>
    <t>8028 323 66 01</t>
  </si>
  <si>
    <t>8029 320-66-01</t>
  </si>
  <si>
    <t>Ольга</t>
  </si>
  <si>
    <t>23х18,5х9,5</t>
  </si>
  <si>
    <t>21,5х16,5х8</t>
  </si>
  <si>
    <t>40х30х15,5</t>
  </si>
  <si>
    <t>51х42х15,5</t>
  </si>
  <si>
    <t>49х40х14</t>
  </si>
  <si>
    <t>47,5х37х12,5</t>
  </si>
  <si>
    <t>16х13х6</t>
  </si>
  <si>
    <t>БЛАНК ЗАКАЗА ОТ 23.04.2019</t>
  </si>
  <si>
    <t>Шляпная коробка ГОФРА</t>
  </si>
  <si>
    <t>D18 см, h 18 см</t>
  </si>
  <si>
    <t>Шляпные коробки</t>
  </si>
  <si>
    <t>D16 см, h 22 см</t>
  </si>
  <si>
    <t xml:space="preserve">Цвет: фиолетовый </t>
  </si>
  <si>
    <t>D18 см, h 24 см</t>
  </si>
  <si>
    <t>D20 см, h 26 см</t>
  </si>
  <si>
    <t xml:space="preserve">Цвет: бордо . </t>
  </si>
  <si>
    <t xml:space="preserve">Цвет: черный . </t>
  </si>
  <si>
    <t xml:space="preserve">Цвет: темно зеленый . </t>
  </si>
  <si>
    <t xml:space="preserve">Цвет: персик . </t>
  </si>
  <si>
    <t xml:space="preserve">Цвет: тиффани . </t>
  </si>
  <si>
    <t xml:space="preserve"> Цвет: зеленый . </t>
  </si>
  <si>
    <t xml:space="preserve"> Цвет: красный. </t>
  </si>
  <si>
    <t xml:space="preserve">Цвет: оранжевый . </t>
  </si>
  <si>
    <t>D22,5 см, h 29 см</t>
  </si>
  <si>
    <t xml:space="preserve">Цвет: нежно розовый . </t>
  </si>
  <si>
    <t xml:space="preserve">Цвет: розовый . </t>
  </si>
  <si>
    <t xml:space="preserve">Цвет: фуксия . </t>
  </si>
  <si>
    <t xml:space="preserve">Цвет: голубой . </t>
  </si>
  <si>
    <t xml:space="preserve">Цвет: белый. </t>
  </si>
  <si>
    <t xml:space="preserve">Цвет: ярко голубой . </t>
  </si>
  <si>
    <t xml:space="preserve">Цвет: крафт . </t>
  </si>
  <si>
    <t xml:space="preserve">Цвет: коричневый </t>
  </si>
  <si>
    <t>Цвет : светло-изумрудный</t>
  </si>
  <si>
    <t>Цвет : светло-лиловый</t>
  </si>
  <si>
    <t>Цвет : светло-серый</t>
  </si>
  <si>
    <t xml:space="preserve">Цвет: темно синий </t>
  </si>
  <si>
    <t>Шляпная коробка Гофра</t>
  </si>
  <si>
    <t>ИТОГО</t>
  </si>
  <si>
    <t>СУПЕР ЦЕНА</t>
  </si>
  <si>
    <t>1,43 при заказе коробки - 35шт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</si>
</sst>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b/>
      <sz val="9"/>
      <name val="Book Antiqua"/>
      <family val="1"/>
      <charset val="204"/>
    </font>
    <font>
      <sz val="9"/>
      <color rgb="FF000000"/>
      <name val="Calibri"/>
      <family val="2"/>
      <charset val="204"/>
    </font>
    <font>
      <b/>
      <sz val="9"/>
      <name val="Times New Roman"/>
      <family val="1"/>
      <charset val="204"/>
    </font>
    <font>
      <sz val="11"/>
      <name val="Calibri"/>
      <family val="2"/>
      <charset val="204"/>
    </font>
    <font>
      <sz val="9"/>
      <name val="Arimo"/>
    </font>
    <font>
      <b/>
      <sz val="9"/>
      <color rgb="FF000000"/>
      <name val="Calibri"/>
      <family val="2"/>
      <charset val="204"/>
    </font>
    <font>
      <sz val="9"/>
      <name val="Times New Roman"/>
      <family val="1"/>
      <charset val="204"/>
    </font>
    <font>
      <u/>
      <sz val="9"/>
      <color rgb="FF0000FF"/>
      <name val="Calibri"/>
      <family val="2"/>
      <charset val="204"/>
    </font>
    <font>
      <u/>
      <sz val="9"/>
      <color rgb="FFFF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color rgb="FF3D2B24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3D2B24"/>
      <name val="Calibri"/>
      <family val="2"/>
      <charset val="204"/>
      <scheme val="minor"/>
    </font>
    <font>
      <sz val="11"/>
      <color rgb="FF3D2B24"/>
      <name val="Calibri"/>
      <family val="2"/>
      <charset val="204"/>
    </font>
    <font>
      <b/>
      <sz val="14"/>
      <color rgb="FFFF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9594"/>
        <bgColor rgb="FFD9959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rgb="FFFFFF00"/>
        <bgColor rgb="FFFFFFFF"/>
      </patternFill>
    </fill>
  </fills>
  <borders count="8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45">
    <xf numFmtId="0" fontId="0" fillId="0" borderId="0" xfId="0" applyFont="1" applyAlignment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0" xfId="0" applyFont="1"/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right" vertical="center"/>
    </xf>
    <xf numFmtId="0" fontId="6" fillId="2" borderId="9" xfId="0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left" vertical="center"/>
    </xf>
    <xf numFmtId="0" fontId="7" fillId="2" borderId="5" xfId="0" applyFont="1" applyFill="1" applyBorder="1"/>
    <xf numFmtId="0" fontId="8" fillId="2" borderId="5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right" vertical="center"/>
    </xf>
    <xf numFmtId="0" fontId="0" fillId="2" borderId="5" xfId="0" applyFont="1" applyFill="1" applyBorder="1"/>
    <xf numFmtId="0" fontId="12" fillId="2" borderId="10" xfId="0" applyFont="1" applyFill="1" applyBorder="1"/>
    <xf numFmtId="0" fontId="11" fillId="0" borderId="12" xfId="0" applyFont="1" applyBorder="1" applyAlignment="1">
      <alignment horizontal="center"/>
    </xf>
    <xf numFmtId="0" fontId="0" fillId="0" borderId="10" xfId="0" applyFont="1" applyBorder="1" applyAlignment="1">
      <alignment wrapText="1"/>
    </xf>
    <xf numFmtId="0" fontId="0" fillId="0" borderId="10" xfId="0" applyFont="1" applyBorder="1"/>
    <xf numFmtId="2" fontId="12" fillId="2" borderId="13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0" borderId="17" xfId="0" applyFont="1" applyBorder="1"/>
    <xf numFmtId="0" fontId="0" fillId="0" borderId="18" xfId="0" applyFont="1" applyBorder="1"/>
    <xf numFmtId="0" fontId="13" fillId="0" borderId="10" xfId="0" applyFont="1" applyBorder="1"/>
    <xf numFmtId="0" fontId="0" fillId="0" borderId="10" xfId="0" applyFont="1" applyBorder="1" applyAlignment="1">
      <alignment horizontal="center" vertical="center" wrapText="1"/>
    </xf>
    <xf numFmtId="2" fontId="0" fillId="0" borderId="10" xfId="0" applyNumberFormat="1" applyFont="1" applyBorder="1" applyAlignment="1">
      <alignment horizontal="center" vertical="center"/>
    </xf>
    <xf numFmtId="4" fontId="0" fillId="0" borderId="10" xfId="0" applyNumberFormat="1" applyFont="1" applyBorder="1" applyAlignment="1">
      <alignment horizontal="center" vertical="center"/>
    </xf>
    <xf numFmtId="0" fontId="9" fillId="0" borderId="7" xfId="0" applyFont="1" applyBorder="1"/>
    <xf numFmtId="0" fontId="3" fillId="0" borderId="7" xfId="0" applyFont="1" applyBorder="1"/>
    <xf numFmtId="2" fontId="10" fillId="0" borderId="7" xfId="0" applyNumberFormat="1" applyFont="1" applyBorder="1" applyAlignment="1">
      <alignment horizontal="left" vertical="center"/>
    </xf>
    <xf numFmtId="0" fontId="3" fillId="0" borderId="9" xfId="0" applyFont="1" applyBorder="1"/>
    <xf numFmtId="0" fontId="0" fillId="2" borderId="7" xfId="0" applyFont="1" applyFill="1" applyBorder="1"/>
    <xf numFmtId="0" fontId="0" fillId="0" borderId="7" xfId="0" applyFont="1" applyBorder="1"/>
    <xf numFmtId="0" fontId="0" fillId="0" borderId="19" xfId="0" applyFont="1" applyBorder="1"/>
    <xf numFmtId="0" fontId="11" fillId="0" borderId="1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22" xfId="0" applyFont="1" applyBorder="1"/>
    <xf numFmtId="4" fontId="0" fillId="0" borderId="16" xfId="0" applyNumberFormat="1" applyFont="1" applyBorder="1" applyAlignment="1">
      <alignment horizontal="center" vertical="center"/>
    </xf>
    <xf numFmtId="0" fontId="0" fillId="0" borderId="7" xfId="0" applyFont="1" applyBorder="1" applyAlignment="1"/>
    <xf numFmtId="4" fontId="0" fillId="4" borderId="15" xfId="0" applyNumberFormat="1" applyFont="1" applyFill="1" applyBorder="1"/>
    <xf numFmtId="0" fontId="14" fillId="0" borderId="10" xfId="0" applyFont="1" applyBorder="1"/>
    <xf numFmtId="0" fontId="14" fillId="0" borderId="19" xfId="0" applyFont="1" applyBorder="1" applyAlignment="1"/>
    <xf numFmtId="0" fontId="14" fillId="0" borderId="19" xfId="0" applyFont="1" applyBorder="1"/>
    <xf numFmtId="0" fontId="0" fillId="0" borderId="19" xfId="0" applyFont="1" applyBorder="1" applyAlignment="1"/>
    <xf numFmtId="0" fontId="0" fillId="0" borderId="23" xfId="0" applyFont="1" applyBorder="1" applyAlignment="1"/>
    <xf numFmtId="0" fontId="15" fillId="0" borderId="19" xfId="0" applyFont="1" applyBorder="1"/>
    <xf numFmtId="0" fontId="0" fillId="0" borderId="20" xfId="0" applyFont="1" applyBorder="1" applyAlignment="1"/>
    <xf numFmtId="0" fontId="0" fillId="0" borderId="24" xfId="0" applyFont="1" applyBorder="1" applyAlignment="1"/>
    <xf numFmtId="0" fontId="0" fillId="0" borderId="22" xfId="0" applyFont="1" applyBorder="1" applyAlignment="1"/>
    <xf numFmtId="0" fontId="14" fillId="0" borderId="20" xfId="0" applyFont="1" applyBorder="1" applyAlignment="1"/>
    <xf numFmtId="0" fontId="14" fillId="0" borderId="24" xfId="0" applyFont="1" applyBorder="1" applyAlignment="1"/>
    <xf numFmtId="0" fontId="0" fillId="0" borderId="28" xfId="0" applyFont="1" applyBorder="1" applyAlignment="1">
      <alignment horizontal="center" vertical="center"/>
    </xf>
    <xf numFmtId="0" fontId="13" fillId="0" borderId="29" xfId="0" applyFont="1" applyBorder="1"/>
    <xf numFmtId="0" fontId="0" fillId="0" borderId="29" xfId="0" applyFont="1" applyBorder="1"/>
    <xf numFmtId="0" fontId="0" fillId="0" borderId="29" xfId="0" applyFont="1" applyBorder="1" applyAlignment="1">
      <alignment horizontal="center" vertical="center" wrapText="1"/>
    </xf>
    <xf numFmtId="2" fontId="0" fillId="0" borderId="29" xfId="0" applyNumberFormat="1" applyFont="1" applyBorder="1" applyAlignment="1">
      <alignment horizontal="center" vertical="center"/>
    </xf>
    <xf numFmtId="4" fontId="0" fillId="0" borderId="30" xfId="0" applyNumberFormat="1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13" fillId="0" borderId="34" xfId="0" applyFont="1" applyBorder="1"/>
    <xf numFmtId="0" fontId="0" fillId="0" borderId="34" xfId="0" applyFont="1" applyBorder="1"/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/>
    </xf>
    <xf numFmtId="4" fontId="0" fillId="0" borderId="29" xfId="0" applyNumberFormat="1" applyFont="1" applyBorder="1" applyAlignment="1">
      <alignment horizontal="center" vertical="center"/>
    </xf>
    <xf numFmtId="4" fontId="0" fillId="0" borderId="34" xfId="0" applyNumberFormat="1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13" fillId="0" borderId="26" xfId="0" applyFont="1" applyBorder="1"/>
    <xf numFmtId="0" fontId="0" fillId="0" borderId="26" xfId="0" applyFont="1" applyBorder="1"/>
    <xf numFmtId="0" fontId="0" fillId="0" borderId="26" xfId="0" applyFont="1" applyBorder="1" applyAlignment="1">
      <alignment horizontal="center" vertical="center" wrapText="1"/>
    </xf>
    <xf numFmtId="4" fontId="0" fillId="0" borderId="26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0" fillId="0" borderId="29" xfId="0" applyFont="1" applyBorder="1" applyAlignment="1">
      <alignment wrapText="1"/>
    </xf>
    <xf numFmtId="0" fontId="0" fillId="0" borderId="29" xfId="0" applyFont="1" applyBorder="1" applyAlignment="1">
      <alignment horizontal="center"/>
    </xf>
    <xf numFmtId="2" fontId="12" fillId="2" borderId="30" xfId="0" applyNumberFormat="1" applyFont="1" applyFill="1" applyBorder="1" applyAlignment="1">
      <alignment horizontal="center"/>
    </xf>
    <xf numFmtId="0" fontId="11" fillId="0" borderId="40" xfId="0" applyFont="1" applyBorder="1" applyAlignment="1">
      <alignment horizontal="center"/>
    </xf>
    <xf numFmtId="2" fontId="12" fillId="2" borderId="32" xfId="0" applyNumberFormat="1" applyFont="1" applyFill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0" fillId="0" borderId="34" xfId="0" applyFont="1" applyBorder="1" applyAlignment="1">
      <alignment wrapText="1"/>
    </xf>
    <xf numFmtId="0" fontId="0" fillId="0" borderId="34" xfId="0" applyFont="1" applyBorder="1" applyAlignment="1">
      <alignment horizontal="center"/>
    </xf>
    <xf numFmtId="2" fontId="12" fillId="2" borderId="35" xfId="0" applyNumberFormat="1" applyFont="1" applyFill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0" fillId="0" borderId="19" xfId="0" applyFont="1" applyBorder="1" applyAlignment="1">
      <alignment wrapText="1"/>
    </xf>
    <xf numFmtId="0" fontId="0" fillId="0" borderId="19" xfId="0" applyFont="1" applyBorder="1" applyAlignment="1">
      <alignment horizontal="center"/>
    </xf>
    <xf numFmtId="0" fontId="14" fillId="0" borderId="19" xfId="0" applyFont="1" applyBorder="1" applyAlignment="1">
      <alignment wrapText="1"/>
    </xf>
    <xf numFmtId="0" fontId="0" fillId="0" borderId="24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3" xfId="0" applyFont="1" applyBorder="1" applyAlignment="1">
      <alignment horizontal="center"/>
    </xf>
    <xf numFmtId="2" fontId="12" fillId="2" borderId="44" xfId="0" applyNumberFormat="1" applyFont="1" applyFill="1" applyBorder="1" applyAlignment="1">
      <alignment horizontal="center"/>
    </xf>
    <xf numFmtId="2" fontId="12" fillId="2" borderId="45" xfId="0" applyNumberFormat="1" applyFont="1" applyFill="1" applyBorder="1" applyAlignment="1">
      <alignment horizontal="center"/>
    </xf>
    <xf numFmtId="0" fontId="11" fillId="0" borderId="46" xfId="0" applyFont="1" applyBorder="1" applyAlignment="1">
      <alignment horizontal="center"/>
    </xf>
    <xf numFmtId="0" fontId="0" fillId="0" borderId="46" xfId="0" applyFont="1" applyBorder="1" applyAlignment="1">
      <alignment wrapText="1"/>
    </xf>
    <xf numFmtId="0" fontId="0" fillId="0" borderId="46" xfId="0" applyFont="1" applyBorder="1" applyAlignment="1">
      <alignment horizontal="center"/>
    </xf>
    <xf numFmtId="0" fontId="14" fillId="0" borderId="46" xfId="0" applyFont="1" applyBorder="1" applyAlignment="1">
      <alignment wrapText="1"/>
    </xf>
    <xf numFmtId="0" fontId="0" fillId="0" borderId="31" xfId="0" applyFont="1" applyBorder="1"/>
    <xf numFmtId="0" fontId="0" fillId="0" borderId="33" xfId="0" applyFont="1" applyBorder="1"/>
    <xf numFmtId="0" fontId="11" fillId="0" borderId="34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12" fillId="2" borderId="40" xfId="0" applyFont="1" applyFill="1" applyBorder="1"/>
    <xf numFmtId="0" fontId="0" fillId="0" borderId="39" xfId="0" applyFont="1" applyBorder="1" applyAlignment="1">
      <alignment horizontal="center"/>
    </xf>
    <xf numFmtId="0" fontId="0" fillId="0" borderId="36" xfId="0" applyFont="1" applyBorder="1"/>
    <xf numFmtId="0" fontId="11" fillId="0" borderId="2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47" xfId="0" applyFont="1" applyBorder="1" applyAlignment="1">
      <alignment horizontal="center"/>
    </xf>
    <xf numFmtId="0" fontId="0" fillId="0" borderId="50" xfId="0" applyFont="1" applyBorder="1"/>
    <xf numFmtId="0" fontId="0" fillId="0" borderId="49" xfId="0" applyFont="1" applyBorder="1"/>
    <xf numFmtId="0" fontId="0" fillId="0" borderId="52" xfId="0" applyFont="1" applyBorder="1"/>
    <xf numFmtId="0" fontId="9" fillId="0" borderId="52" xfId="0" applyFont="1" applyBorder="1"/>
    <xf numFmtId="0" fontId="3" fillId="0" borderId="52" xfId="0" applyFont="1" applyBorder="1"/>
    <xf numFmtId="2" fontId="12" fillId="2" borderId="54" xfId="0" applyNumberFormat="1" applyFont="1" applyFill="1" applyBorder="1" applyAlignment="1">
      <alignment horizontal="center"/>
    </xf>
    <xf numFmtId="0" fontId="11" fillId="3" borderId="55" xfId="0" applyFont="1" applyFill="1" applyBorder="1" applyAlignment="1">
      <alignment horizontal="center" wrapText="1"/>
    </xf>
    <xf numFmtId="0" fontId="11" fillId="3" borderId="25" xfId="0" applyFont="1" applyFill="1" applyBorder="1" applyAlignment="1">
      <alignment horizontal="center"/>
    </xf>
    <xf numFmtId="0" fontId="11" fillId="3" borderId="27" xfId="0" applyFont="1" applyFill="1" applyBorder="1" applyAlignment="1">
      <alignment horizontal="center"/>
    </xf>
    <xf numFmtId="0" fontId="14" fillId="0" borderId="43" xfId="0" applyFont="1" applyFill="1" applyBorder="1" applyAlignment="1">
      <alignment wrapText="1"/>
    </xf>
    <xf numFmtId="0" fontId="14" fillId="0" borderId="19" xfId="0" applyFont="1" applyFill="1" applyBorder="1" applyAlignment="1">
      <alignment wrapText="1"/>
    </xf>
    <xf numFmtId="0" fontId="11" fillId="3" borderId="53" xfId="0" applyFont="1" applyFill="1" applyBorder="1" applyAlignment="1">
      <alignment horizontal="center" wrapText="1"/>
    </xf>
    <xf numFmtId="0" fontId="11" fillId="3" borderId="52" xfId="0" applyFont="1" applyFill="1" applyBorder="1" applyAlignment="1">
      <alignment horizontal="center"/>
    </xf>
    <xf numFmtId="0" fontId="11" fillId="3" borderId="54" xfId="0" applyFont="1" applyFill="1" applyBorder="1" applyAlignment="1">
      <alignment horizontal="center"/>
    </xf>
    <xf numFmtId="0" fontId="14" fillId="0" borderId="10" xfId="0" applyFont="1" applyBorder="1" applyAlignment="1">
      <alignment wrapText="1"/>
    </xf>
    <xf numFmtId="0" fontId="14" fillId="0" borderId="34" xfId="0" applyFont="1" applyBorder="1" applyAlignment="1">
      <alignment wrapText="1"/>
    </xf>
    <xf numFmtId="0" fontId="0" fillId="0" borderId="56" xfId="0" applyFont="1" applyBorder="1"/>
    <xf numFmtId="0" fontId="14" fillId="0" borderId="43" xfId="0" applyFont="1" applyBorder="1" applyAlignment="1">
      <alignment horizontal="center"/>
    </xf>
    <xf numFmtId="0" fontId="14" fillId="0" borderId="43" xfId="0" applyFont="1" applyBorder="1" applyAlignment="1">
      <alignment wrapText="1"/>
    </xf>
    <xf numFmtId="0" fontId="0" fillId="0" borderId="57" xfId="0" applyFont="1" applyBorder="1"/>
    <xf numFmtId="0" fontId="0" fillId="0" borderId="58" xfId="0" applyFont="1" applyBorder="1"/>
    <xf numFmtId="0" fontId="16" fillId="0" borderId="52" xfId="0" applyFont="1" applyBorder="1" applyAlignment="1">
      <alignment horizontal="center" vertical="center" textRotation="90"/>
    </xf>
    <xf numFmtId="0" fontId="14" fillId="0" borderId="53" xfId="0" applyFont="1" applyBorder="1" applyAlignment="1">
      <alignment horizontal="left" vertical="center"/>
    </xf>
    <xf numFmtId="0" fontId="14" fillId="0" borderId="48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/>
    </xf>
    <xf numFmtId="0" fontId="0" fillId="0" borderId="52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4" borderId="24" xfId="0" applyFont="1" applyFill="1" applyBorder="1" applyAlignment="1">
      <alignment horizontal="center"/>
    </xf>
    <xf numFmtId="0" fontId="17" fillId="0" borderId="2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3" fillId="0" borderId="16" xfId="0" applyFont="1" applyBorder="1"/>
    <xf numFmtId="0" fontId="0" fillId="0" borderId="16" xfId="0" applyFont="1" applyBorder="1"/>
    <xf numFmtId="0" fontId="0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0" fillId="0" borderId="59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12" fillId="2" borderId="38" xfId="0" applyFont="1" applyFill="1" applyBorder="1"/>
    <xf numFmtId="2" fontId="5" fillId="6" borderId="52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/>
    </xf>
    <xf numFmtId="2" fontId="5" fillId="8" borderId="46" xfId="0" applyNumberFormat="1" applyFont="1" applyFill="1" applyBorder="1" applyAlignment="1">
      <alignment horizontal="center"/>
    </xf>
    <xf numFmtId="2" fontId="5" fillId="8" borderId="63" xfId="0" applyNumberFormat="1" applyFont="1" applyFill="1" applyBorder="1" applyAlignment="1">
      <alignment horizontal="center"/>
    </xf>
    <xf numFmtId="2" fontId="5" fillId="8" borderId="64" xfId="0" applyNumberFormat="1" applyFont="1" applyFill="1" applyBorder="1" applyAlignment="1">
      <alignment horizontal="center"/>
    </xf>
    <xf numFmtId="2" fontId="5" fillId="8" borderId="65" xfId="0" applyNumberFormat="1" applyFont="1" applyFill="1" applyBorder="1" applyAlignment="1">
      <alignment horizontal="center"/>
    </xf>
    <xf numFmtId="2" fontId="5" fillId="8" borderId="60" xfId="0" applyNumberFormat="1" applyFont="1" applyFill="1" applyBorder="1" applyAlignment="1">
      <alignment horizontal="center"/>
    </xf>
    <xf numFmtId="2" fontId="5" fillId="8" borderId="61" xfId="0" applyNumberFormat="1" applyFont="1" applyFill="1" applyBorder="1" applyAlignment="1">
      <alignment horizontal="center"/>
    </xf>
    <xf numFmtId="2" fontId="5" fillId="8" borderId="62" xfId="0" applyNumberFormat="1" applyFont="1" applyFill="1" applyBorder="1" applyAlignment="1">
      <alignment horizontal="center"/>
    </xf>
    <xf numFmtId="2" fontId="5" fillId="8" borderId="67" xfId="0" applyNumberFormat="1" applyFont="1" applyFill="1" applyBorder="1" applyAlignment="1">
      <alignment horizontal="center"/>
    </xf>
    <xf numFmtId="2" fontId="5" fillId="8" borderId="68" xfId="0" applyNumberFormat="1" applyFont="1" applyFill="1" applyBorder="1" applyAlignment="1">
      <alignment horizontal="center"/>
    </xf>
    <xf numFmtId="2" fontId="5" fillId="8" borderId="69" xfId="0" applyNumberFormat="1" applyFont="1" applyFill="1" applyBorder="1" applyAlignment="1">
      <alignment horizontal="center"/>
    </xf>
    <xf numFmtId="2" fontId="5" fillId="8" borderId="43" xfId="0" applyNumberFormat="1" applyFont="1" applyFill="1" applyBorder="1" applyAlignment="1">
      <alignment horizontal="center"/>
    </xf>
    <xf numFmtId="4" fontId="5" fillId="6" borderId="66" xfId="0" applyNumberFormat="1" applyFont="1" applyFill="1" applyBorder="1" applyAlignment="1">
      <alignment horizontal="center" vertical="center"/>
    </xf>
    <xf numFmtId="4" fontId="5" fillId="6" borderId="19" xfId="0" applyNumberFormat="1" applyFont="1" applyFill="1" applyBorder="1" applyAlignment="1">
      <alignment horizontal="center" vertical="center"/>
    </xf>
    <xf numFmtId="4" fontId="5" fillId="6" borderId="52" xfId="0" applyNumberFormat="1" applyFont="1" applyFill="1" applyBorder="1" applyAlignment="1">
      <alignment horizontal="center" vertical="center"/>
    </xf>
    <xf numFmtId="4" fontId="5" fillId="6" borderId="7" xfId="0" applyNumberFormat="1" applyFont="1" applyFill="1" applyBorder="1" applyAlignment="1">
      <alignment horizontal="center" vertical="center"/>
    </xf>
    <xf numFmtId="4" fontId="5" fillId="6" borderId="21" xfId="0" applyNumberFormat="1" applyFont="1" applyFill="1" applyBorder="1" applyAlignment="1">
      <alignment horizontal="center" vertical="center"/>
    </xf>
    <xf numFmtId="4" fontId="5" fillId="6" borderId="23" xfId="0" applyNumberFormat="1" applyFont="1" applyFill="1" applyBorder="1" applyAlignment="1">
      <alignment horizontal="center" vertical="center"/>
    </xf>
    <xf numFmtId="4" fontId="5" fillId="6" borderId="22" xfId="0" applyNumberFormat="1" applyFont="1" applyFill="1" applyBorder="1" applyAlignment="1">
      <alignment horizontal="center" vertical="center"/>
    </xf>
    <xf numFmtId="4" fontId="5" fillId="6" borderId="16" xfId="0" applyNumberFormat="1" applyFont="1" applyFill="1" applyBorder="1" applyAlignment="1">
      <alignment horizontal="center" vertical="center"/>
    </xf>
    <xf numFmtId="2" fontId="5" fillId="6" borderId="29" xfId="0" applyNumberFormat="1" applyFont="1" applyFill="1" applyBorder="1" applyAlignment="1">
      <alignment horizontal="center" vertical="center"/>
    </xf>
    <xf numFmtId="2" fontId="5" fillId="6" borderId="10" xfId="0" applyNumberFormat="1" applyFont="1" applyFill="1" applyBorder="1" applyAlignment="1">
      <alignment horizontal="center" vertical="center"/>
    </xf>
    <xf numFmtId="2" fontId="5" fillId="6" borderId="26" xfId="0" applyNumberFormat="1" applyFont="1" applyFill="1" applyBorder="1" applyAlignment="1">
      <alignment horizontal="center" vertical="center"/>
    </xf>
    <xf numFmtId="2" fontId="5" fillId="6" borderId="34" xfId="0" applyNumberFormat="1" applyFont="1" applyFill="1" applyBorder="1" applyAlignment="1">
      <alignment horizontal="center" vertical="center"/>
    </xf>
    <xf numFmtId="0" fontId="0" fillId="0" borderId="48" xfId="0" applyFont="1" applyBorder="1"/>
    <xf numFmtId="0" fontId="9" fillId="0" borderId="53" xfId="0" applyFont="1" applyBorder="1"/>
    <xf numFmtId="0" fontId="11" fillId="0" borderId="7" xfId="0" applyFont="1" applyBorder="1" applyAlignment="1">
      <alignment horizontal="center"/>
    </xf>
    <xf numFmtId="0" fontId="0" fillId="0" borderId="7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2" fontId="12" fillId="2" borderId="71" xfId="0" applyNumberFormat="1" applyFont="1" applyFill="1" applyBorder="1" applyAlignment="1">
      <alignment horizontal="center"/>
    </xf>
    <xf numFmtId="0" fontId="18" fillId="0" borderId="25" xfId="0" applyFont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1" fillId="3" borderId="66" xfId="0" applyFont="1" applyFill="1" applyBorder="1" applyAlignment="1">
      <alignment horizontal="center"/>
    </xf>
    <xf numFmtId="2" fontId="5" fillId="6" borderId="19" xfId="0" applyNumberFormat="1" applyFont="1" applyFill="1" applyBorder="1" applyAlignment="1">
      <alignment horizontal="center" vertical="center"/>
    </xf>
    <xf numFmtId="4" fontId="0" fillId="0" borderId="19" xfId="0" applyNumberFormat="1" applyFont="1" applyBorder="1" applyAlignment="1">
      <alignment horizontal="center" vertical="center"/>
    </xf>
    <xf numFmtId="0" fontId="0" fillId="0" borderId="74" xfId="0" applyFont="1" applyBorder="1" applyAlignment="1">
      <alignment horizontal="center" vertical="center"/>
    </xf>
    <xf numFmtId="2" fontId="5" fillId="6" borderId="25" xfId="0" applyNumberFormat="1" applyFont="1" applyFill="1" applyBorder="1" applyAlignment="1">
      <alignment horizontal="center" vertical="center"/>
    </xf>
    <xf numFmtId="4" fontId="0" fillId="0" borderId="25" xfId="0" applyNumberFormat="1" applyFont="1" applyBorder="1" applyAlignment="1">
      <alignment horizontal="center" vertical="center"/>
    </xf>
    <xf numFmtId="4" fontId="0" fillId="0" borderId="27" xfId="0" applyNumberFormat="1" applyFont="1" applyBorder="1" applyAlignment="1">
      <alignment horizontal="center" vertical="center"/>
    </xf>
    <xf numFmtId="0" fontId="0" fillId="0" borderId="56" xfId="0" applyFont="1" applyBorder="1" applyAlignment="1">
      <alignment horizontal="center" vertical="center"/>
    </xf>
    <xf numFmtId="2" fontId="5" fillId="6" borderId="43" xfId="0" applyNumberFormat="1" applyFont="1" applyFill="1" applyBorder="1" applyAlignment="1">
      <alignment horizontal="center" vertical="center"/>
    </xf>
    <xf numFmtId="4" fontId="0" fillId="0" borderId="43" xfId="0" applyNumberFormat="1" applyFont="1" applyBorder="1" applyAlignment="1">
      <alignment horizontal="center" vertical="center"/>
    </xf>
    <xf numFmtId="4" fontId="0" fillId="0" borderId="44" xfId="0" applyNumberFormat="1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2" fontId="5" fillId="6" borderId="46" xfId="0" applyNumberFormat="1" applyFont="1" applyFill="1" applyBorder="1" applyAlignment="1">
      <alignment horizontal="center" vertical="center"/>
    </xf>
    <xf numFmtId="4" fontId="0" fillId="0" borderId="46" xfId="0" applyNumberFormat="1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56" xfId="0" applyFont="1" applyBorder="1" applyAlignment="1"/>
    <xf numFmtId="0" fontId="0" fillId="0" borderId="43" xfId="0" applyFont="1" applyBorder="1" applyAlignment="1"/>
    <xf numFmtId="0" fontId="0" fillId="0" borderId="57" xfId="0" applyFont="1" applyBorder="1" applyAlignment="1"/>
    <xf numFmtId="0" fontId="0" fillId="0" borderId="58" xfId="0" applyFont="1" applyBorder="1" applyAlignment="1"/>
    <xf numFmtId="0" fontId="0" fillId="0" borderId="46" xfId="0" applyFont="1" applyBorder="1" applyAlignment="1"/>
    <xf numFmtId="2" fontId="5" fillId="6" borderId="72" xfId="0" applyNumberFormat="1" applyFont="1" applyFill="1" applyBorder="1" applyAlignment="1">
      <alignment horizontal="center" vertical="center"/>
    </xf>
    <xf numFmtId="0" fontId="13" fillId="0" borderId="48" xfId="0" applyFont="1" applyBorder="1"/>
    <xf numFmtId="0" fontId="0" fillId="0" borderId="48" xfId="0" applyFont="1" applyBorder="1" applyAlignment="1">
      <alignment horizontal="center" vertical="center" wrapText="1"/>
    </xf>
    <xf numFmtId="2" fontId="5" fillId="6" borderId="48" xfId="0" applyNumberFormat="1" applyFont="1" applyFill="1" applyBorder="1" applyAlignment="1">
      <alignment horizontal="center" vertical="center"/>
    </xf>
    <xf numFmtId="4" fontId="0" fillId="0" borderId="48" xfId="0" applyNumberFormat="1" applyFont="1" applyBorder="1" applyAlignment="1">
      <alignment horizontal="center" vertical="center"/>
    </xf>
    <xf numFmtId="4" fontId="0" fillId="0" borderId="82" xfId="0" applyNumberFormat="1" applyFont="1" applyBorder="1" applyAlignment="1">
      <alignment horizontal="center" vertical="center"/>
    </xf>
    <xf numFmtId="2" fontId="0" fillId="5" borderId="73" xfId="0" applyNumberFormat="1" applyFont="1" applyFill="1" applyBorder="1" applyAlignment="1"/>
    <xf numFmtId="0" fontId="11" fillId="5" borderId="37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left" vertical="center"/>
    </xf>
    <xf numFmtId="0" fontId="5" fillId="0" borderId="7" xfId="0" applyFont="1" applyBorder="1"/>
    <xf numFmtId="0" fontId="5" fillId="0" borderId="8" xfId="0" applyFont="1" applyBorder="1"/>
    <xf numFmtId="0" fontId="19" fillId="7" borderId="25" xfId="0" applyFont="1" applyFill="1" applyBorder="1" applyAlignment="1">
      <alignment horizontal="center"/>
    </xf>
    <xf numFmtId="0" fontId="11" fillId="3" borderId="37" xfId="0" applyFont="1" applyFill="1" applyBorder="1" applyAlignment="1">
      <alignment horizontal="center"/>
    </xf>
    <xf numFmtId="0" fontId="11" fillId="3" borderId="51" xfId="0" applyFont="1" applyFill="1" applyBorder="1" applyAlignment="1">
      <alignment horizontal="center"/>
    </xf>
    <xf numFmtId="0" fontId="11" fillId="3" borderId="55" xfId="0" applyFont="1" applyFill="1" applyBorder="1" applyAlignment="1">
      <alignment horizontal="center"/>
    </xf>
    <xf numFmtId="0" fontId="11" fillId="3" borderId="33" xfId="0" applyFont="1" applyFill="1" applyBorder="1" applyAlignment="1">
      <alignment horizontal="center"/>
    </xf>
    <xf numFmtId="0" fontId="11" fillId="3" borderId="48" xfId="0" applyFont="1" applyFill="1" applyBorder="1" applyAlignment="1">
      <alignment horizontal="center"/>
    </xf>
    <xf numFmtId="0" fontId="11" fillId="3" borderId="53" xfId="0" applyFont="1" applyFill="1" applyBorder="1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11" fillId="3" borderId="36" xfId="0" applyFont="1" applyFill="1" applyBorder="1" applyAlignment="1">
      <alignment horizontal="center"/>
    </xf>
    <xf numFmtId="0" fontId="11" fillId="3" borderId="72" xfId="0" applyFont="1" applyFill="1" applyBorder="1" applyAlignment="1">
      <alignment horizontal="center"/>
    </xf>
    <xf numFmtId="0" fontId="11" fillId="3" borderId="70" xfId="0" applyFont="1" applyFill="1" applyBorder="1" applyAlignment="1">
      <alignment horizontal="center"/>
    </xf>
    <xf numFmtId="0" fontId="18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2" fontId="16" fillId="0" borderId="25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16</xdr:row>
      <xdr:rowOff>76200</xdr:rowOff>
    </xdr:from>
    <xdr:ext cx="666750" cy="657225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6010275"/>
          <a:ext cx="666750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200024</xdr:colOff>
      <xdr:row>70</xdr:row>
      <xdr:rowOff>9525</xdr:rowOff>
    </xdr:from>
    <xdr:ext cx="1419225" cy="1714500"/>
    <xdr:pic>
      <xdr:nvPicPr>
        <xdr:cNvPr id="3" name="image2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4" y="21736050"/>
          <a:ext cx="1419225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50</xdr:row>
      <xdr:rowOff>142875</xdr:rowOff>
    </xdr:from>
    <xdr:ext cx="1381125" cy="1200151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17640300"/>
          <a:ext cx="1381125" cy="12001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476250</xdr:colOff>
      <xdr:row>19</xdr:row>
      <xdr:rowOff>114300</xdr:rowOff>
    </xdr:from>
    <xdr:ext cx="1143000" cy="866775"/>
    <xdr:pic>
      <xdr:nvPicPr>
        <xdr:cNvPr id="5" name="image5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0" y="6248400"/>
          <a:ext cx="1143000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26</xdr:row>
      <xdr:rowOff>142875</xdr:rowOff>
    </xdr:from>
    <xdr:ext cx="847725" cy="1219200"/>
    <xdr:pic>
      <xdr:nvPicPr>
        <xdr:cNvPr id="6" name="image4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58</xdr:row>
      <xdr:rowOff>47625</xdr:rowOff>
    </xdr:from>
    <xdr:ext cx="1438275" cy="1219200"/>
    <xdr:pic>
      <xdr:nvPicPr>
        <xdr:cNvPr id="8" name="image6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9373850"/>
          <a:ext cx="1438275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457200</xdr:colOff>
      <xdr:row>13</xdr:row>
      <xdr:rowOff>95250</xdr:rowOff>
    </xdr:from>
    <xdr:ext cx="981075" cy="828675"/>
    <xdr:pic>
      <xdr:nvPicPr>
        <xdr:cNvPr id="10" name="image7.pn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7200" y="4829175"/>
          <a:ext cx="98107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82</xdr:row>
      <xdr:rowOff>114300</xdr:rowOff>
    </xdr:from>
    <xdr:ext cx="1152525" cy="1371600"/>
    <xdr:pic>
      <xdr:nvPicPr>
        <xdr:cNvPr id="11" name="image9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71475" y="24241125"/>
          <a:ext cx="115252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39</xdr:row>
      <xdr:rowOff>0</xdr:rowOff>
    </xdr:from>
    <xdr:ext cx="514350" cy="685800"/>
    <xdr:pic>
      <xdr:nvPicPr>
        <xdr:cNvPr id="13" name="image12.pn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9150" y="12277725"/>
          <a:ext cx="514350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638175</xdr:colOff>
      <xdr:row>34</xdr:row>
      <xdr:rowOff>1</xdr:rowOff>
    </xdr:from>
    <xdr:ext cx="657225" cy="685800"/>
    <xdr:pic>
      <xdr:nvPicPr>
        <xdr:cNvPr id="15" name="image13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8175" y="10106026"/>
          <a:ext cx="6572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105</xdr:row>
      <xdr:rowOff>47625</xdr:rowOff>
    </xdr:from>
    <xdr:ext cx="581025" cy="581025"/>
    <xdr:pic>
      <xdr:nvPicPr>
        <xdr:cNvPr id="18" name="image17.pn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4" y="28851225"/>
          <a:ext cx="58102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119</xdr:row>
      <xdr:rowOff>171451</xdr:rowOff>
    </xdr:from>
    <xdr:ext cx="590549" cy="571500"/>
    <xdr:pic>
      <xdr:nvPicPr>
        <xdr:cNvPr id="19" name="image18.pn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2450" y="36861751"/>
          <a:ext cx="590549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1123949</xdr:colOff>
      <xdr:row>152</xdr:row>
      <xdr:rowOff>180976</xdr:rowOff>
    </xdr:from>
    <xdr:ext cx="523875" cy="666749"/>
    <xdr:pic>
      <xdr:nvPicPr>
        <xdr:cNvPr id="20" name="image19.jpg" descr="http://uvelpak.ru/preview/340x0/content/uvelpak/pics/production/a-18550-krasniy.jp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23949" y="55835551"/>
          <a:ext cx="523875" cy="66674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333374</xdr:colOff>
      <xdr:row>152</xdr:row>
      <xdr:rowOff>95251</xdr:rowOff>
    </xdr:from>
    <xdr:ext cx="485775" cy="752474"/>
    <xdr:pic>
      <xdr:nvPicPr>
        <xdr:cNvPr id="21" name="image20.jpg" descr="http://uvelpak.ru/preview/340x0/content/uvelpak/pics/production/a-18550-molochniy.jpg" title="Изображение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3374" y="55749826"/>
          <a:ext cx="485775" cy="75247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143</xdr:row>
      <xdr:rowOff>219076</xdr:rowOff>
    </xdr:from>
    <xdr:ext cx="752475" cy="990600"/>
    <xdr:pic>
      <xdr:nvPicPr>
        <xdr:cNvPr id="23" name="image22.jpg" descr="http://uvelpak.ru/content/uvelpak/pics/production/a-180114v-sireneviy.jpg" title="Изображение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9100" y="50282476"/>
          <a:ext cx="752475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146</xdr:row>
      <xdr:rowOff>66675</xdr:rowOff>
    </xdr:from>
    <xdr:ext cx="1181100" cy="1152525"/>
    <xdr:pic>
      <xdr:nvPicPr>
        <xdr:cNvPr id="24" name="image25.jpg" descr="http://uvelpak.ru/content/uvelpak/pics/production/a-18541-rozoviy.jpg" title="Изображение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149</xdr:row>
      <xdr:rowOff>76200</xdr:rowOff>
    </xdr:from>
    <xdr:ext cx="1123950" cy="1162050"/>
    <xdr:pic>
      <xdr:nvPicPr>
        <xdr:cNvPr id="28" name="image24.jpg" descr="http://uvelpak.ru/preview/340x0/content/uvelpak/pics/production/a-18541-sireneviy.jpg" title="Изображение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145</xdr:row>
      <xdr:rowOff>38100</xdr:rowOff>
    </xdr:from>
    <xdr:ext cx="685800" cy="819150"/>
    <xdr:pic>
      <xdr:nvPicPr>
        <xdr:cNvPr id="29" name="image26.jpg" descr="http://uvelpak.ru/preview/340x0/content/uvelpak/pics/production/a-94314-1-molochnii.jpg" title="Изображение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23900" y="45415200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647700</xdr:colOff>
      <xdr:row>143</xdr:row>
      <xdr:rowOff>0</xdr:rowOff>
    </xdr:from>
    <xdr:ext cx="0" cy="161925"/>
    <xdr:pic>
      <xdr:nvPicPr>
        <xdr:cNvPr id="30" name="image28.jpg" descr="http://uvelpak.ru/preview/340x0/content/uvelpak/pics/production/a-180922-krasniy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123</xdr:row>
      <xdr:rowOff>104776</xdr:rowOff>
    </xdr:from>
    <xdr:ext cx="581025" cy="571499"/>
    <xdr:pic>
      <xdr:nvPicPr>
        <xdr:cNvPr id="34" name="image31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28650" y="37338001"/>
          <a:ext cx="581025" cy="57149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209549</xdr:colOff>
      <xdr:row>10</xdr:row>
      <xdr:rowOff>85725</xdr:rowOff>
    </xdr:from>
    <xdr:to>
      <xdr:col>0</xdr:col>
      <xdr:colOff>1476374</xdr:colOff>
      <xdr:row>10</xdr:row>
      <xdr:rowOff>1280843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1609725"/>
          <a:ext cx="1266825" cy="119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468664</xdr:colOff>
      <xdr:row>140</xdr:row>
      <xdr:rowOff>85726</xdr:rowOff>
    </xdr:from>
    <xdr:to>
      <xdr:col>0</xdr:col>
      <xdr:colOff>1209675</xdr:colOff>
      <xdr:row>141</xdr:row>
      <xdr:rowOff>695324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8858A53F-17C9-7742-B7D5-A7C00935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64" y="40157401"/>
          <a:ext cx="741011" cy="6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442881</xdr:colOff>
      <xdr:row>127</xdr:row>
      <xdr:rowOff>66675</xdr:rowOff>
    </xdr:from>
    <xdr:to>
      <xdr:col>0</xdr:col>
      <xdr:colOff>1419225</xdr:colOff>
      <xdr:row>129</xdr:row>
      <xdr:rowOff>323850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B4252EEF-0E0D-D148-94DD-D5221524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81" y="38014275"/>
          <a:ext cx="97634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131</xdr:row>
      <xdr:rowOff>123825</xdr:rowOff>
    </xdr:from>
    <xdr:to>
      <xdr:col>0</xdr:col>
      <xdr:colOff>1061557</xdr:colOff>
      <xdr:row>133</xdr:row>
      <xdr:rowOff>262888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2E7688B8-E0D2-1045-AACD-6841AFA3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3214925"/>
          <a:ext cx="975832" cy="95821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1181101</xdr:colOff>
      <xdr:row>131</xdr:row>
      <xdr:rowOff>123825</xdr:rowOff>
    </xdr:from>
    <xdr:to>
      <xdr:col>1</xdr:col>
      <xdr:colOff>403162</xdr:colOff>
      <xdr:row>133</xdr:row>
      <xdr:rowOff>203833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126E9417-B353-614A-8985-3D7D4DE2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1" y="43214925"/>
          <a:ext cx="907986" cy="89915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135</xdr:row>
      <xdr:rowOff>228600</xdr:rowOff>
    </xdr:from>
    <xdr:to>
      <xdr:col>0</xdr:col>
      <xdr:colOff>1350573</xdr:colOff>
      <xdr:row>138</xdr:row>
      <xdr:rowOff>342899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820D3A69-5247-8942-9D14-1961D461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42548175"/>
          <a:ext cx="1017198" cy="1285874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101</xdr:row>
      <xdr:rowOff>19050</xdr:rowOff>
    </xdr:from>
    <xdr:to>
      <xdr:col>0</xdr:col>
      <xdr:colOff>1419225</xdr:colOff>
      <xdr:row>103</xdr:row>
      <xdr:rowOff>209550</xdr:rowOff>
    </xdr:to>
    <xdr:pic>
      <xdr:nvPicPr>
        <xdr:cNvPr id="41" name="Рисунок 40" descr="ÐÐ°Ð±Ð¾Ñ ÐºÐ¾ÑÐ¾Ð±Ð¾Ðº 1/3 Ð¡ÐµÑÐ´ÑÐµ Ñ ÐºÐ¾Ð¶Ð°Ð½ÑÐ¼ Ð±Ð°Ð½ÑÐ¸ÐºÐ¾Ð¼ 20*22*9 1/36 ÐÑÑ: 720-6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7165300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647699</xdr:colOff>
      <xdr:row>92</xdr:row>
      <xdr:rowOff>57150</xdr:rowOff>
    </xdr:from>
    <xdr:to>
      <xdr:col>0</xdr:col>
      <xdr:colOff>1304924</xdr:colOff>
      <xdr:row>94</xdr:row>
      <xdr:rowOff>219075</xdr:rowOff>
    </xdr:to>
    <xdr:pic>
      <xdr:nvPicPr>
        <xdr:cNvPr id="44" name="Рисунок 43" descr="ÐÐ°Ð±Ð¾Ñ ÐºÐ¾ÑÐ¾Ð±Ð¾Ðº 1/3 Ð¡ÐµÑÐ´ÑÐµ Ñ ÐºÐ¾Ð¶Ð°Ð½ÑÐ¼ Ð±Ð°Ð½ÑÐ¸ÐºÐ¾Ð¼ 20*22*9 1/36 ÐÑÑ: 720-61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" y="29432250"/>
          <a:ext cx="6572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91</xdr:row>
      <xdr:rowOff>38101</xdr:rowOff>
    </xdr:from>
    <xdr:to>
      <xdr:col>0</xdr:col>
      <xdr:colOff>685799</xdr:colOff>
      <xdr:row>92</xdr:row>
      <xdr:rowOff>47625</xdr:rowOff>
    </xdr:to>
    <xdr:pic>
      <xdr:nvPicPr>
        <xdr:cNvPr id="45" name="Рисунок 44" descr="ÐÐ°Ð±Ð¾Ñ ÐºÐ¾ÑÐ¾Ð±Ð¾Ðº 1/3 Ð¡ÐµÑÐ´ÑÐµ Ñ ÐºÐ¾Ð¶Ð°Ð½ÑÐ¼ Ð±Ð°Ð½ÑÐ¸ÐºÐ¾Ð¼ 20*22*9 1/36 ÐÑÑ: 720-61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974551"/>
          <a:ext cx="504824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714374</xdr:colOff>
      <xdr:row>98</xdr:row>
      <xdr:rowOff>66676</xdr:rowOff>
    </xdr:from>
    <xdr:to>
      <xdr:col>0</xdr:col>
      <xdr:colOff>1323973</xdr:colOff>
      <xdr:row>100</xdr:row>
      <xdr:rowOff>180975</xdr:rowOff>
    </xdr:to>
    <xdr:pic>
      <xdr:nvPicPr>
        <xdr:cNvPr id="47" name="Рисунок 46" descr="ÐÐ°Ð±Ð¾Ñ ÐºÐ¾ÑÐ¾Ð±Ð¾Ðº 1/3 Ð¡ÐµÑÐ´ÑÐµ Ñ ÐºÐ¾Ð¶Ð°Ð½ÑÐ¼ Ð±Ð°Ð½ÑÐ¸ÐºÐ¾Ð¼ 20*22*9 1/36 ÐÑÑ: 720-6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4" y="28698826"/>
          <a:ext cx="609599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752474</xdr:colOff>
      <xdr:row>95</xdr:row>
      <xdr:rowOff>47626</xdr:rowOff>
    </xdr:from>
    <xdr:to>
      <xdr:col>0</xdr:col>
      <xdr:colOff>1381124</xdr:colOff>
      <xdr:row>97</xdr:row>
      <xdr:rowOff>180976</xdr:rowOff>
    </xdr:to>
    <xdr:pic>
      <xdr:nvPicPr>
        <xdr:cNvPr id="50" name="Рисунок 49" descr="ÐÐ°Ð±Ð¾Ñ ÐºÐ¾ÑÐ¾Ð±Ð¾Ðº 1/3 Ð¡ÐµÑÐ´ÑÐµ Ñ ÐºÐ¾Ð¶Ð°Ð½ÑÐ¼ Ð±Ð°Ð½ÑÐ¸ÐºÐ¾Ð¼ 20*22*9 1/36 ÐÑÑ: 720-61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4" y="26450926"/>
          <a:ext cx="6286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36</xdr:row>
      <xdr:rowOff>9525</xdr:rowOff>
    </xdr:from>
    <xdr:to>
      <xdr:col>0</xdr:col>
      <xdr:colOff>714375</xdr:colOff>
      <xdr:row>37</xdr:row>
      <xdr:rowOff>333375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0025" y="10839450"/>
          <a:ext cx="51435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107</xdr:row>
      <xdr:rowOff>104775</xdr:rowOff>
    </xdr:from>
    <xdr:to>
      <xdr:col>0</xdr:col>
      <xdr:colOff>1103099</xdr:colOff>
      <xdr:row>109</xdr:row>
      <xdr:rowOff>197624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90550" y="34794825"/>
          <a:ext cx="512549" cy="68339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116</xdr:row>
      <xdr:rowOff>23000</xdr:rowOff>
    </xdr:from>
    <xdr:to>
      <xdr:col>0</xdr:col>
      <xdr:colOff>1104900</xdr:colOff>
      <xdr:row>118</xdr:row>
      <xdr:rowOff>207150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3875" y="35713175"/>
          <a:ext cx="581025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176792</xdr:colOff>
      <xdr:row>47</xdr:row>
      <xdr:rowOff>447675</xdr:rowOff>
    </xdr:from>
    <xdr:to>
      <xdr:col>0</xdr:col>
      <xdr:colOff>655424</xdr:colOff>
      <xdr:row>49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6792" y="15525750"/>
          <a:ext cx="478632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979275</xdr:colOff>
      <xdr:row>47</xdr:row>
      <xdr:rowOff>38100</xdr:rowOff>
    </xdr:from>
    <xdr:to>
      <xdr:col>0</xdr:col>
      <xdr:colOff>1436475</xdr:colOff>
      <xdr:row>48</xdr:row>
      <xdr:rowOff>104775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79275" y="15116175"/>
          <a:ext cx="4572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131948</xdr:colOff>
      <xdr:row>43</xdr:row>
      <xdr:rowOff>9526</xdr:rowOff>
    </xdr:from>
    <xdr:to>
      <xdr:col>0</xdr:col>
      <xdr:colOff>657224</xdr:colOff>
      <xdr:row>44</xdr:row>
      <xdr:rowOff>123826</xdr:rowOff>
    </xdr:to>
    <xdr:pic>
      <xdr:nvPicPr>
        <xdr:cNvPr id="54" name="Рисунок 53" descr="ÐÐ¾ÑÐ¾Ð±ÐºÐ° Ð´Ð»Ñ ÑÐ²ÐµÑÐ¾Ð² ÐÐ°Ð·Ð° Flower 25*14.2*21ÑÐ¼. ÐÑÑ: 720-34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" y="13620751"/>
          <a:ext cx="52527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930607</xdr:colOff>
      <xdr:row>43</xdr:row>
      <xdr:rowOff>400050</xdr:rowOff>
    </xdr:from>
    <xdr:to>
      <xdr:col>0</xdr:col>
      <xdr:colOff>1485899</xdr:colOff>
      <xdr:row>45</xdr:row>
      <xdr:rowOff>0</xdr:rowOff>
    </xdr:to>
    <xdr:pic>
      <xdr:nvPicPr>
        <xdr:cNvPr id="55" name="Рисунок 54" descr="ÐÐ¾ÑÐ¾Ð±ÐºÐ° Ð´Ð»Ñ ÑÐ²ÐµÑÐ¾Ð² ÐÐ°Ð·Ð° Flower 25*14.2*21ÑÐ¼. ÐÑÑ: 720-34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607" y="14011275"/>
          <a:ext cx="555292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400051</xdr:colOff>
      <xdr:row>44</xdr:row>
      <xdr:rowOff>523874</xdr:rowOff>
    </xdr:from>
    <xdr:to>
      <xdr:col>0</xdr:col>
      <xdr:colOff>923925</xdr:colOff>
      <xdr:row>46</xdr:row>
      <xdr:rowOff>83945</xdr:rowOff>
    </xdr:to>
    <xdr:pic>
      <xdr:nvPicPr>
        <xdr:cNvPr id="56" name="Рисунок 55" descr="ÐÐ¾ÑÐ¾Ð±ÐºÐ° Ð´Ð»Ñ ÑÐ²ÐµÑÐ¾Ð² ÐÐ°Ð·Ð° Flower 25*14.2*21ÑÐ¼. ÐÑÑ: 720-34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14687549"/>
          <a:ext cx="523874" cy="66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361949</xdr:colOff>
      <xdr:row>8</xdr:row>
      <xdr:rowOff>190501</xdr:rowOff>
    </xdr:from>
    <xdr:to>
      <xdr:col>0</xdr:col>
      <xdr:colOff>1447799</xdr:colOff>
      <xdr:row>8</xdr:row>
      <xdr:rowOff>1276351</xdr:rowOff>
    </xdr:to>
    <xdr:pic>
      <xdr:nvPicPr>
        <xdr:cNvPr id="49" name="Рисунок 48" descr="ÐÐ°ÑÑÐ¸Ð½ÐºÐ¸ Ð¿Ð¾ Ð·Ð°Ð¿ÑÐ¾ÑÑ Ð¾Ð°Ð·Ð¸Ñ ÐºÐ»Ð°ÑÑÐ¸Ðº ÐºÐ¸ÑÐ¿Ð¸Ñ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" y="1762126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154</xdr:row>
      <xdr:rowOff>85725</xdr:rowOff>
    </xdr:from>
    <xdr:to>
      <xdr:col>0</xdr:col>
      <xdr:colOff>1074644</xdr:colOff>
      <xdr:row>154</xdr:row>
      <xdr:rowOff>859645</xdr:rowOff>
    </xdr:to>
    <xdr:pic>
      <xdr:nvPicPr>
        <xdr:cNvPr id="43" name="Рисунок 42" descr="https://static-eu.insales.ru/images/products/1/4792/152556216/large_Per0fh7-Xu41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7034450"/>
          <a:ext cx="579344" cy="77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160</xdr:row>
      <xdr:rowOff>67894</xdr:rowOff>
    </xdr:from>
    <xdr:to>
      <xdr:col>0</xdr:col>
      <xdr:colOff>1070721</xdr:colOff>
      <xdr:row>161</xdr:row>
      <xdr:rowOff>314650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50664694"/>
          <a:ext cx="480171" cy="608706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162</xdr:row>
      <xdr:rowOff>95682</xdr:rowOff>
    </xdr:from>
    <xdr:to>
      <xdr:col>0</xdr:col>
      <xdr:colOff>1058395</xdr:colOff>
      <xdr:row>164</xdr:row>
      <xdr:rowOff>128481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1416382"/>
          <a:ext cx="515470" cy="623349"/>
        </a:xfrm>
        <a:prstGeom prst="rect">
          <a:avLst/>
        </a:prstGeom>
      </xdr:spPr>
    </xdr:pic>
    <xdr:clientData/>
  </xdr:twoCellAnchor>
  <xdr:twoCellAnchor editAs="oneCell">
    <xdr:from>
      <xdr:col>0</xdr:col>
      <xdr:colOff>560973</xdr:colOff>
      <xdr:row>165</xdr:row>
      <xdr:rowOff>94129</xdr:rowOff>
    </xdr:from>
    <xdr:to>
      <xdr:col>0</xdr:col>
      <xdr:colOff>1038224</xdr:colOff>
      <xdr:row>167</xdr:row>
      <xdr:rowOff>85725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973" y="52300654"/>
          <a:ext cx="477251" cy="582146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171</xdr:row>
      <xdr:rowOff>135606</xdr:rowOff>
    </xdr:from>
    <xdr:to>
      <xdr:col>0</xdr:col>
      <xdr:colOff>1028700</xdr:colOff>
      <xdr:row>173</xdr:row>
      <xdr:rowOff>131768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54113781"/>
          <a:ext cx="495301" cy="58671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174</xdr:row>
      <xdr:rowOff>53788</xdr:rowOff>
    </xdr:from>
    <xdr:to>
      <xdr:col>0</xdr:col>
      <xdr:colOff>1057274</xdr:colOff>
      <xdr:row>176</xdr:row>
      <xdr:rowOff>93005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4917788"/>
          <a:ext cx="514349" cy="629767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179</xdr:row>
      <xdr:rowOff>67664</xdr:rowOff>
    </xdr:from>
    <xdr:to>
      <xdr:col>0</xdr:col>
      <xdr:colOff>1071282</xdr:colOff>
      <xdr:row>181</xdr:row>
      <xdr:rowOff>174358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6541389"/>
          <a:ext cx="528357" cy="697244"/>
        </a:xfrm>
        <a:prstGeom prst="rect">
          <a:avLst/>
        </a:prstGeom>
      </xdr:spPr>
    </xdr:pic>
    <xdr:clientData/>
  </xdr:twoCellAnchor>
  <xdr:twoCellAnchor editAs="oneCell">
    <xdr:from>
      <xdr:col>0</xdr:col>
      <xdr:colOff>516587</xdr:colOff>
      <xdr:row>182</xdr:row>
      <xdr:rowOff>81024</xdr:rowOff>
    </xdr:from>
    <xdr:to>
      <xdr:col>0</xdr:col>
      <xdr:colOff>1033183</xdr:colOff>
      <xdr:row>184</xdr:row>
      <xdr:rowOff>123825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87" y="57440574"/>
          <a:ext cx="516596" cy="633351"/>
        </a:xfrm>
        <a:prstGeom prst="rect">
          <a:avLst/>
        </a:prstGeom>
      </xdr:spPr>
    </xdr:pic>
    <xdr:clientData/>
  </xdr:twoCellAnchor>
  <xdr:twoCellAnchor editAs="oneCell">
    <xdr:from>
      <xdr:col>0</xdr:col>
      <xdr:colOff>534719</xdr:colOff>
      <xdr:row>185</xdr:row>
      <xdr:rowOff>83966</xdr:rowOff>
    </xdr:from>
    <xdr:to>
      <xdr:col>0</xdr:col>
      <xdr:colOff>1051113</xdr:colOff>
      <xdr:row>187</xdr:row>
      <xdr:rowOff>104776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19" y="58329341"/>
          <a:ext cx="516394" cy="6113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548300</xdr:colOff>
      <xdr:row>188</xdr:row>
      <xdr:rowOff>68403</xdr:rowOff>
    </xdr:from>
    <xdr:to>
      <xdr:col>0</xdr:col>
      <xdr:colOff>1009650</xdr:colOff>
      <xdr:row>189</xdr:row>
      <xdr:rowOff>266700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00" y="61257003"/>
          <a:ext cx="461350" cy="560247"/>
        </a:xfrm>
        <a:prstGeom prst="rect">
          <a:avLst/>
        </a:prstGeom>
      </xdr:spPr>
    </xdr:pic>
    <xdr:clientData/>
  </xdr:twoCellAnchor>
  <xdr:twoCellAnchor editAs="oneCell">
    <xdr:from>
      <xdr:col>0</xdr:col>
      <xdr:colOff>488254</xdr:colOff>
      <xdr:row>190</xdr:row>
      <xdr:rowOff>91296</xdr:rowOff>
    </xdr:from>
    <xdr:to>
      <xdr:col>0</xdr:col>
      <xdr:colOff>1104899</xdr:colOff>
      <xdr:row>192</xdr:row>
      <xdr:rowOff>180975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54" y="59946396"/>
          <a:ext cx="616645" cy="680229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600074</xdr:colOff>
      <xdr:row>193</xdr:row>
      <xdr:rowOff>140746</xdr:rowOff>
    </xdr:from>
    <xdr:to>
      <xdr:col>0</xdr:col>
      <xdr:colOff>1066799</xdr:colOff>
      <xdr:row>195</xdr:row>
      <xdr:rowOff>127430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60881671"/>
          <a:ext cx="466725" cy="577234"/>
        </a:xfrm>
        <a:prstGeom prst="rect">
          <a:avLst/>
        </a:prstGeom>
      </xdr:spPr>
    </xdr:pic>
    <xdr:clientData/>
  </xdr:twoCellAnchor>
  <xdr:twoCellAnchor editAs="oneCell">
    <xdr:from>
      <xdr:col>0</xdr:col>
      <xdr:colOff>545033</xdr:colOff>
      <xdr:row>196</xdr:row>
      <xdr:rowOff>105656</xdr:rowOff>
    </xdr:from>
    <xdr:to>
      <xdr:col>0</xdr:col>
      <xdr:colOff>1019175</xdr:colOff>
      <xdr:row>198</xdr:row>
      <xdr:rowOff>104775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033" y="61732406"/>
          <a:ext cx="474142" cy="589669"/>
        </a:xfrm>
        <a:prstGeom prst="rect">
          <a:avLst/>
        </a:prstGeom>
      </xdr:spPr>
    </xdr:pic>
    <xdr:clientData/>
  </xdr:twoCellAnchor>
  <xdr:twoCellAnchor editAs="oneCell">
    <xdr:from>
      <xdr:col>0</xdr:col>
      <xdr:colOff>647318</xdr:colOff>
      <xdr:row>199</xdr:row>
      <xdr:rowOff>138953</xdr:rowOff>
    </xdr:from>
    <xdr:to>
      <xdr:col>0</xdr:col>
      <xdr:colOff>1099335</xdr:colOff>
      <xdr:row>200</xdr:row>
      <xdr:rowOff>276224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318" y="65251853"/>
          <a:ext cx="452017" cy="499221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201</xdr:row>
      <xdr:rowOff>178540</xdr:rowOff>
    </xdr:from>
    <xdr:to>
      <xdr:col>0</xdr:col>
      <xdr:colOff>1028139</xdr:colOff>
      <xdr:row>204</xdr:row>
      <xdr:rowOff>57150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63415015"/>
          <a:ext cx="561414" cy="707285"/>
        </a:xfrm>
        <a:prstGeom prst="rect">
          <a:avLst/>
        </a:prstGeom>
      </xdr:spPr>
    </xdr:pic>
    <xdr:clientData/>
  </xdr:twoCellAnchor>
  <xdr:twoCellAnchor editAs="oneCell">
    <xdr:from>
      <xdr:col>0</xdr:col>
      <xdr:colOff>489400</xdr:colOff>
      <xdr:row>205</xdr:row>
      <xdr:rowOff>111497</xdr:rowOff>
    </xdr:from>
    <xdr:to>
      <xdr:col>0</xdr:col>
      <xdr:colOff>1001734</xdr:colOff>
      <xdr:row>207</xdr:row>
      <xdr:rowOff>66675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400" y="64452872"/>
          <a:ext cx="512334" cy="545728"/>
        </a:xfrm>
        <a:prstGeom prst="rect">
          <a:avLst/>
        </a:prstGeom>
      </xdr:spPr>
    </xdr:pic>
    <xdr:clientData/>
  </xdr:twoCellAnchor>
  <xdr:twoCellAnchor editAs="oneCell">
    <xdr:from>
      <xdr:col>0</xdr:col>
      <xdr:colOff>583571</xdr:colOff>
      <xdr:row>177</xdr:row>
      <xdr:rowOff>27338</xdr:rowOff>
    </xdr:from>
    <xdr:to>
      <xdr:col>0</xdr:col>
      <xdr:colOff>1013572</xdr:colOff>
      <xdr:row>178</xdr:row>
      <xdr:rowOff>219076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71" y="57063038"/>
          <a:ext cx="430001" cy="55368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208</xdr:row>
      <xdr:rowOff>31937</xdr:rowOff>
    </xdr:from>
    <xdr:to>
      <xdr:col>0</xdr:col>
      <xdr:colOff>1076324</xdr:colOff>
      <xdr:row>209</xdr:row>
      <xdr:rowOff>279048</xdr:rowOff>
    </xdr:to>
    <xdr:pic>
      <xdr:nvPicPr>
        <xdr:cNvPr id="121" name="Рисунок 120" descr="https://static-eu.insales.ru/images/products/1/5986/134772578/large_4Wj7ju_l2ig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9164387"/>
          <a:ext cx="571499" cy="60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561812</xdr:colOff>
      <xdr:row>159</xdr:row>
      <xdr:rowOff>44305</xdr:rowOff>
    </xdr:from>
    <xdr:to>
      <xdr:col>0</xdr:col>
      <xdr:colOff>1088650</xdr:colOff>
      <xdr:row>159</xdr:row>
      <xdr:rowOff>742950</xdr:rowOff>
    </xdr:to>
    <xdr:pic>
      <xdr:nvPicPr>
        <xdr:cNvPr id="122" name="Рисунок 121" descr="https://static-eu.insales.ru/images/products/1/4362/152555786/large_oUTyzKnBdKQ1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812" y="49850530"/>
          <a:ext cx="526838" cy="698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575551</xdr:colOff>
      <xdr:row>157</xdr:row>
      <xdr:rowOff>99733</xdr:rowOff>
    </xdr:from>
    <xdr:to>
      <xdr:col>0</xdr:col>
      <xdr:colOff>1035421</xdr:colOff>
      <xdr:row>157</xdr:row>
      <xdr:rowOff>723900</xdr:rowOff>
    </xdr:to>
    <xdr:pic>
      <xdr:nvPicPr>
        <xdr:cNvPr id="123" name="Рисунок 122" descr="https://static-eu.insales.ru/images/products/1/4410/152555834/large_5cGlI7Bujyo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551" y="48324808"/>
          <a:ext cx="459870" cy="62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600074</xdr:colOff>
      <xdr:row>158</xdr:row>
      <xdr:rowOff>80121</xdr:rowOff>
    </xdr:from>
    <xdr:to>
      <xdr:col>0</xdr:col>
      <xdr:colOff>1076553</xdr:colOff>
      <xdr:row>158</xdr:row>
      <xdr:rowOff>717258</xdr:rowOff>
    </xdr:to>
    <xdr:pic>
      <xdr:nvPicPr>
        <xdr:cNvPr id="124" name="Рисунок 123" descr="https://static-eu.insales.ru/images/products/1/7715/159129123/large_lC-AQbU7PUc1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" y="49095771"/>
          <a:ext cx="476479" cy="63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571499</xdr:colOff>
      <xdr:row>168</xdr:row>
      <xdr:rowOff>67236</xdr:rowOff>
    </xdr:from>
    <xdr:to>
      <xdr:col>0</xdr:col>
      <xdr:colOff>1083608</xdr:colOff>
      <xdr:row>170</xdr:row>
      <xdr:rowOff>135933</xdr:rowOff>
    </xdr:to>
    <xdr:pic>
      <xdr:nvPicPr>
        <xdr:cNvPr id="128" name="Рисунок 127" descr="https://static-eu.insales.ru/images/products/1/3272/152554696/large_-wvxrn3mjBU1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53159586"/>
          <a:ext cx="512109" cy="659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nstagram.com/korobki_prazdnik_minsk/" TargetMode="External"/><Relationship Id="rId1" Type="http://schemas.openxmlformats.org/officeDocument/2006/relationships/hyperlink" Target="http://www.korobki-minsk.by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5"/>
  <sheetViews>
    <sheetView tabSelected="1" topLeftCell="A5" workbookViewId="0">
      <selection activeCell="K11" sqref="K11"/>
    </sheetView>
  </sheetViews>
  <sheetFormatPr defaultColWidth="14.42578125" defaultRowHeight="15" customHeight="1"/>
  <cols>
    <col min="1" max="1" width="25.28515625" customWidth="1"/>
    <col min="2" max="2" width="8.7109375" customWidth="1"/>
    <col min="3" max="3" width="9.42578125" customWidth="1"/>
    <col min="4" max="4" width="22.28515625" customWidth="1"/>
    <col min="5" max="5" width="15.85546875" customWidth="1"/>
    <col min="6" max="6" width="16.28515625" customWidth="1"/>
    <col min="7" max="7" width="13.28515625" customWidth="1"/>
    <col min="8" max="8" width="9.85546875" customWidth="1"/>
    <col min="9" max="24" width="8.7109375" customWidth="1"/>
  </cols>
  <sheetData>
    <row r="1" spans="1:9">
      <c r="A1" s="1"/>
      <c r="B1" s="2"/>
      <c r="C1" s="2"/>
      <c r="D1" s="2"/>
      <c r="E1" s="2"/>
      <c r="F1" s="2"/>
      <c r="G1" s="2"/>
      <c r="H1" s="3"/>
    </row>
    <row r="2" spans="1:9">
      <c r="A2" s="6" t="s">
        <v>0</v>
      </c>
      <c r="B2" s="5"/>
      <c r="D2" s="7"/>
      <c r="E2" s="215" t="s">
        <v>135</v>
      </c>
      <c r="F2" s="216"/>
      <c r="G2" s="217"/>
    </row>
    <row r="3" spans="1:9">
      <c r="A3" s="8" t="s">
        <v>1</v>
      </c>
      <c r="B3" s="5"/>
      <c r="D3" s="9"/>
      <c r="E3" s="11" t="s">
        <v>125</v>
      </c>
      <c r="F3" s="12" t="s">
        <v>3</v>
      </c>
      <c r="G3" s="10"/>
    </row>
    <row r="4" spans="1:9">
      <c r="A4" s="8" t="s">
        <v>2</v>
      </c>
      <c r="B4" s="5"/>
      <c r="D4" s="9"/>
      <c r="E4" s="11" t="s">
        <v>126</v>
      </c>
      <c r="F4" s="12" t="s">
        <v>127</v>
      </c>
      <c r="G4" s="10"/>
    </row>
    <row r="5" spans="1:9">
      <c r="A5" s="13" t="s">
        <v>4</v>
      </c>
      <c r="B5" s="5"/>
      <c r="D5" s="14"/>
      <c r="E5" s="11" t="s">
        <v>5</v>
      </c>
      <c r="F5" s="12" t="s">
        <v>6</v>
      </c>
      <c r="G5" s="10"/>
    </row>
    <row r="6" spans="1:9">
      <c r="A6" s="13" t="s">
        <v>7</v>
      </c>
      <c r="B6" s="5"/>
      <c r="D6" s="14"/>
      <c r="E6" s="11" t="s">
        <v>8</v>
      </c>
      <c r="F6" s="12" t="s">
        <v>9</v>
      </c>
      <c r="G6" s="10"/>
    </row>
    <row r="7" spans="1:9" ht="15.75" thickBot="1">
      <c r="A7" s="29" t="s">
        <v>10</v>
      </c>
      <c r="B7" s="34"/>
      <c r="D7" s="30"/>
      <c r="E7" s="31" t="s">
        <v>11</v>
      </c>
      <c r="F7" s="30"/>
      <c r="G7" s="32"/>
      <c r="I7" s="15"/>
    </row>
    <row r="8" spans="1:9" ht="18" customHeight="1" thickBot="1">
      <c r="A8" s="219" t="s">
        <v>122</v>
      </c>
      <c r="B8" s="220"/>
      <c r="C8" s="221"/>
      <c r="D8" s="114"/>
      <c r="E8" s="115" t="s">
        <v>14</v>
      </c>
      <c r="F8" s="218" t="s">
        <v>166</v>
      </c>
      <c r="G8" s="115" t="s">
        <v>115</v>
      </c>
      <c r="H8" s="116" t="s">
        <v>15</v>
      </c>
      <c r="I8" s="33"/>
    </row>
    <row r="9" spans="1:9" ht="106.5" customHeight="1" thickBot="1">
      <c r="A9" s="60"/>
      <c r="B9" s="129" t="s">
        <v>124</v>
      </c>
      <c r="C9" s="111"/>
      <c r="D9" s="244" t="s">
        <v>167</v>
      </c>
      <c r="E9" s="131" t="s">
        <v>123</v>
      </c>
      <c r="F9" s="150">
        <v>1.8</v>
      </c>
      <c r="G9" s="112"/>
      <c r="H9" s="113">
        <f>F9*G9</f>
        <v>0</v>
      </c>
      <c r="I9" s="33"/>
    </row>
    <row r="10" spans="1:9" ht="18" customHeight="1" thickBot="1">
      <c r="A10" s="219" t="s">
        <v>114</v>
      </c>
      <c r="B10" s="220"/>
      <c r="C10" s="221"/>
      <c r="D10" s="114" t="s">
        <v>13</v>
      </c>
      <c r="E10" s="115" t="s">
        <v>14</v>
      </c>
      <c r="F10" s="218" t="s">
        <v>166</v>
      </c>
      <c r="G10" s="115" t="s">
        <v>115</v>
      </c>
      <c r="H10" s="116" t="s">
        <v>15</v>
      </c>
      <c r="I10" s="33"/>
    </row>
    <row r="11" spans="1:9" ht="106.5" customHeight="1" thickBot="1">
      <c r="A11" s="98"/>
      <c r="B11" s="110"/>
      <c r="C11" s="111"/>
      <c r="D11" s="130" t="s">
        <v>95</v>
      </c>
      <c r="E11" s="131" t="s">
        <v>113</v>
      </c>
      <c r="F11" s="150">
        <v>28</v>
      </c>
      <c r="G11" s="112"/>
      <c r="H11" s="113">
        <f>F11*G11</f>
        <v>0</v>
      </c>
      <c r="I11" s="33"/>
    </row>
    <row r="12" spans="1:9" ht="106.5" hidden="1" customHeight="1" thickBot="1">
      <c r="A12" s="98"/>
      <c r="B12" s="175"/>
      <c r="C12" s="176"/>
      <c r="D12" s="130"/>
      <c r="E12" s="131"/>
      <c r="F12" s="150"/>
      <c r="G12" s="112"/>
      <c r="H12" s="113"/>
      <c r="I12" s="33"/>
    </row>
    <row r="13" spans="1:9" ht="18" customHeight="1" thickBot="1">
      <c r="A13" s="219" t="s">
        <v>12</v>
      </c>
      <c r="B13" s="220"/>
      <c r="C13" s="221"/>
      <c r="D13" s="114" t="s">
        <v>13</v>
      </c>
      <c r="E13" s="115" t="s">
        <v>14</v>
      </c>
      <c r="F13" s="218" t="s">
        <v>166</v>
      </c>
      <c r="G13" s="115" t="s">
        <v>115</v>
      </c>
      <c r="H13" s="116" t="s">
        <v>15</v>
      </c>
      <c r="I13" s="33"/>
    </row>
    <row r="14" spans="1:9" ht="75.75" customHeight="1" thickBot="1">
      <c r="A14" s="97"/>
      <c r="B14" s="22"/>
      <c r="C14" s="37"/>
      <c r="D14" s="147" t="s">
        <v>18</v>
      </c>
      <c r="E14" s="148" t="s">
        <v>17</v>
      </c>
      <c r="F14" s="150">
        <v>16.915384615384614</v>
      </c>
      <c r="G14" s="100"/>
      <c r="H14" s="78">
        <f>F14*G14</f>
        <v>0</v>
      </c>
    </row>
    <row r="15" spans="1:9" ht="76.5" hidden="1" customHeight="1" thickBot="1">
      <c r="A15" s="97"/>
      <c r="B15" s="177"/>
      <c r="C15" s="177"/>
      <c r="D15" s="178"/>
      <c r="E15" s="179"/>
      <c r="F15" s="150"/>
      <c r="G15" s="180"/>
      <c r="H15" s="181"/>
    </row>
    <row r="16" spans="1:9" ht="18" customHeight="1" thickBot="1">
      <c r="A16" s="219" t="s">
        <v>21</v>
      </c>
      <c r="B16" s="220"/>
      <c r="C16" s="221"/>
      <c r="D16" s="114" t="s">
        <v>13</v>
      </c>
      <c r="E16" s="115" t="s">
        <v>14</v>
      </c>
      <c r="F16" s="218" t="s">
        <v>166</v>
      </c>
      <c r="G16" s="115" t="s">
        <v>115</v>
      </c>
      <c r="H16" s="116" t="s">
        <v>15</v>
      </c>
      <c r="I16" s="33"/>
    </row>
    <row r="17" spans="1:9" ht="42.75" customHeight="1">
      <c r="A17" s="97"/>
      <c r="B17" s="16" t="s">
        <v>22</v>
      </c>
      <c r="C17" s="37"/>
      <c r="D17" s="18" t="s">
        <v>23</v>
      </c>
      <c r="E17" s="21" t="s">
        <v>24</v>
      </c>
      <c r="F17" s="153">
        <v>12.046153846153846</v>
      </c>
      <c r="G17" s="100"/>
      <c r="H17" s="78">
        <f>F17*G17</f>
        <v>0</v>
      </c>
    </row>
    <row r="18" spans="1:9" ht="42.75" customHeight="1" thickBot="1">
      <c r="A18" s="97"/>
      <c r="B18" s="22"/>
      <c r="C18" s="37"/>
      <c r="D18" s="18" t="s">
        <v>26</v>
      </c>
      <c r="E18" s="21" t="s">
        <v>24</v>
      </c>
      <c r="F18" s="154">
        <v>12.046153846153846</v>
      </c>
      <c r="G18" s="100"/>
      <c r="H18" s="78">
        <f t="shared" ref="H18" si="0">F18*G18</f>
        <v>0</v>
      </c>
    </row>
    <row r="19" spans="1:9" ht="18" customHeight="1" thickBot="1">
      <c r="A19" s="219" t="s">
        <v>28</v>
      </c>
      <c r="B19" s="220"/>
      <c r="C19" s="221"/>
      <c r="D19" s="114" t="s">
        <v>13</v>
      </c>
      <c r="E19" s="115" t="s">
        <v>14</v>
      </c>
      <c r="F19" s="218" t="s">
        <v>166</v>
      </c>
      <c r="G19" s="115" t="s">
        <v>115</v>
      </c>
      <c r="H19" s="116" t="s">
        <v>15</v>
      </c>
      <c r="I19" s="33"/>
    </row>
    <row r="20" spans="1:9" ht="14.25" customHeight="1" thickBot="1">
      <c r="A20" s="97"/>
      <c r="B20" s="72"/>
      <c r="C20" s="73"/>
      <c r="D20" s="74" t="s">
        <v>29</v>
      </c>
      <c r="E20" s="75" t="s">
        <v>30</v>
      </c>
      <c r="F20" s="156">
        <v>8.7230769230769223</v>
      </c>
      <c r="G20" s="75"/>
      <c r="H20" s="76">
        <f>F20*G20</f>
        <v>0</v>
      </c>
    </row>
    <row r="21" spans="1:9" ht="14.25" customHeight="1" thickBot="1">
      <c r="A21" s="97"/>
      <c r="B21" s="102" t="s">
        <v>31</v>
      </c>
      <c r="C21" s="37"/>
      <c r="D21" s="18" t="s">
        <v>29</v>
      </c>
      <c r="E21" s="21" t="s">
        <v>32</v>
      </c>
      <c r="F21" s="157">
        <v>9.5538461538461537</v>
      </c>
      <c r="G21" s="21"/>
      <c r="H21" s="76">
        <f t="shared" ref="H21:H22" si="1">F21*G21</f>
        <v>0</v>
      </c>
    </row>
    <row r="22" spans="1:9" ht="14.25" customHeight="1" thickBot="1">
      <c r="A22" s="97"/>
      <c r="B22" s="79"/>
      <c r="C22" s="80"/>
      <c r="D22" s="81" t="s">
        <v>29</v>
      </c>
      <c r="E22" s="82" t="s">
        <v>33</v>
      </c>
      <c r="F22" s="158">
        <v>10.384615384615385</v>
      </c>
      <c r="G22" s="82"/>
      <c r="H22" s="76">
        <f t="shared" si="1"/>
        <v>0</v>
      </c>
    </row>
    <row r="23" spans="1:9" ht="14.25" customHeight="1" thickBot="1">
      <c r="A23" s="97"/>
      <c r="B23" s="72"/>
      <c r="C23" s="73"/>
      <c r="D23" s="74" t="s">
        <v>34</v>
      </c>
      <c r="E23" s="75" t="s">
        <v>30</v>
      </c>
      <c r="F23" s="156">
        <v>8.7230769230769223</v>
      </c>
      <c r="G23" s="75"/>
      <c r="H23" s="76">
        <f>F23*G23</f>
        <v>0</v>
      </c>
    </row>
    <row r="24" spans="1:9" ht="14.25" customHeight="1" thickBot="1">
      <c r="A24" s="97"/>
      <c r="B24" s="77"/>
      <c r="C24" s="37"/>
      <c r="D24" s="18" t="s">
        <v>34</v>
      </c>
      <c r="E24" s="21" t="s">
        <v>32</v>
      </c>
      <c r="F24" s="157">
        <v>9.5538461538461537</v>
      </c>
      <c r="G24" s="21"/>
      <c r="H24" s="76">
        <f t="shared" ref="H24:H25" si="2">F24*G24</f>
        <v>0</v>
      </c>
    </row>
    <row r="25" spans="1:9" ht="14.25" customHeight="1" thickBot="1">
      <c r="A25" s="98"/>
      <c r="B25" s="79"/>
      <c r="C25" s="80"/>
      <c r="D25" s="81" t="s">
        <v>34</v>
      </c>
      <c r="E25" s="82" t="s">
        <v>33</v>
      </c>
      <c r="F25" s="158">
        <v>10.384615384615385</v>
      </c>
      <c r="G25" s="82"/>
      <c r="H25" s="76">
        <f t="shared" si="2"/>
        <v>0</v>
      </c>
    </row>
    <row r="26" spans="1:9" ht="18" customHeight="1" thickBot="1">
      <c r="A26" s="219" t="s">
        <v>35</v>
      </c>
      <c r="B26" s="220"/>
      <c r="C26" s="221"/>
      <c r="D26" s="114" t="s">
        <v>13</v>
      </c>
      <c r="E26" s="115" t="s">
        <v>14</v>
      </c>
      <c r="F26" s="218" t="s">
        <v>166</v>
      </c>
      <c r="G26" s="115" t="s">
        <v>115</v>
      </c>
      <c r="H26" s="116" t="s">
        <v>15</v>
      </c>
      <c r="I26" s="33"/>
    </row>
    <row r="27" spans="1:9" ht="18" customHeight="1" thickBot="1">
      <c r="A27" s="97"/>
      <c r="B27" s="149" t="s">
        <v>36</v>
      </c>
      <c r="C27" s="73"/>
      <c r="D27" s="74" t="s">
        <v>16</v>
      </c>
      <c r="E27" s="75" t="s">
        <v>37</v>
      </c>
      <c r="F27" s="159">
        <v>7.8999999999999995</v>
      </c>
      <c r="G27" s="103"/>
      <c r="H27" s="76">
        <f>F27*G27</f>
        <v>0</v>
      </c>
    </row>
    <row r="28" spans="1:9" ht="18" customHeight="1" thickBot="1">
      <c r="A28" s="97"/>
      <c r="B28" s="77"/>
      <c r="C28" s="37"/>
      <c r="D28" s="18" t="s">
        <v>38</v>
      </c>
      <c r="E28" s="21" t="s">
        <v>37</v>
      </c>
      <c r="F28" s="160">
        <v>7.8999999999999995</v>
      </c>
      <c r="G28" s="100"/>
      <c r="H28" s="76">
        <f t="shared" ref="H28:H33" si="3">F28*G28</f>
        <v>0</v>
      </c>
    </row>
    <row r="29" spans="1:9" ht="18" customHeight="1" thickBot="1">
      <c r="A29" s="97"/>
      <c r="B29" s="79"/>
      <c r="C29" s="80"/>
      <c r="D29" s="81" t="s">
        <v>20</v>
      </c>
      <c r="E29" s="82" t="s">
        <v>37</v>
      </c>
      <c r="F29" s="161">
        <v>7.8999999999999995</v>
      </c>
      <c r="G29" s="101"/>
      <c r="H29" s="76">
        <f t="shared" si="3"/>
        <v>0</v>
      </c>
    </row>
    <row r="30" spans="1:9" ht="18" customHeight="1" thickBot="1">
      <c r="A30" s="97"/>
      <c r="B30" s="149" t="s">
        <v>39</v>
      </c>
      <c r="C30" s="73"/>
      <c r="D30" s="74" t="s">
        <v>16</v>
      </c>
      <c r="E30" s="75" t="s">
        <v>40</v>
      </c>
      <c r="F30" s="159">
        <v>4.569230769230769</v>
      </c>
      <c r="G30" s="103"/>
      <c r="H30" s="76">
        <f t="shared" si="3"/>
        <v>0</v>
      </c>
    </row>
    <row r="31" spans="1:9" ht="18" customHeight="1" thickBot="1">
      <c r="A31" s="97"/>
      <c r="B31" s="77"/>
      <c r="C31" s="37"/>
      <c r="D31" s="18" t="s">
        <v>19</v>
      </c>
      <c r="E31" s="21" t="s">
        <v>40</v>
      </c>
      <c r="F31" s="160">
        <v>4.569230769230769</v>
      </c>
      <c r="G31" s="100"/>
      <c r="H31" s="76">
        <f t="shared" si="3"/>
        <v>0</v>
      </c>
    </row>
    <row r="32" spans="1:9" ht="18" customHeight="1" thickBot="1">
      <c r="A32" s="97"/>
      <c r="B32" s="77"/>
      <c r="C32" s="37"/>
      <c r="D32" s="122" t="s">
        <v>116</v>
      </c>
      <c r="E32" s="21" t="s">
        <v>40</v>
      </c>
      <c r="F32" s="160">
        <v>4.569230769230769</v>
      </c>
      <c r="G32" s="100"/>
      <c r="H32" s="76">
        <f t="shared" si="3"/>
        <v>0</v>
      </c>
    </row>
    <row r="33" spans="1:9" ht="18" customHeight="1" thickBot="1">
      <c r="A33" s="98"/>
      <c r="B33" s="79"/>
      <c r="C33" s="80"/>
      <c r="D33" s="123" t="s">
        <v>38</v>
      </c>
      <c r="E33" s="132" t="s">
        <v>40</v>
      </c>
      <c r="F33" s="161">
        <v>4.569230769230769</v>
      </c>
      <c r="G33" s="101"/>
      <c r="H33" s="76">
        <f t="shared" si="3"/>
        <v>0</v>
      </c>
    </row>
    <row r="34" spans="1:9" ht="18" customHeight="1" thickBot="1">
      <c r="A34" s="219" t="s">
        <v>41</v>
      </c>
      <c r="B34" s="220"/>
      <c r="C34" s="221"/>
      <c r="D34" s="114" t="s">
        <v>13</v>
      </c>
      <c r="E34" s="115" t="s">
        <v>14</v>
      </c>
      <c r="F34" s="218" t="s">
        <v>166</v>
      </c>
      <c r="G34" s="115" t="s">
        <v>115</v>
      </c>
      <c r="H34" s="116" t="s">
        <v>15</v>
      </c>
      <c r="I34" s="33"/>
    </row>
    <row r="35" spans="1:9" ht="28.5" customHeight="1">
      <c r="A35" s="108"/>
      <c r="B35" s="106" t="s">
        <v>42</v>
      </c>
      <c r="C35" s="84"/>
      <c r="D35" s="85" t="s">
        <v>43</v>
      </c>
      <c r="E35" s="86" t="s">
        <v>44</v>
      </c>
      <c r="F35" s="151">
        <v>9.9692307692307693</v>
      </c>
      <c r="G35" s="86"/>
      <c r="H35" s="92">
        <f>F35*G35</f>
        <v>0</v>
      </c>
    </row>
    <row r="36" spans="1:9" ht="28.5" customHeight="1" thickBot="1">
      <c r="A36" s="109"/>
      <c r="B36" s="107"/>
      <c r="C36" s="93"/>
      <c r="D36" s="94" t="s">
        <v>43</v>
      </c>
      <c r="E36" s="95" t="s">
        <v>45</v>
      </c>
      <c r="F36" s="152">
        <v>11.076923076923077</v>
      </c>
      <c r="G36" s="95"/>
      <c r="H36" s="92">
        <f t="shared" ref="H36:H42" si="4">F36*G36</f>
        <v>0</v>
      </c>
    </row>
    <row r="37" spans="1:9" ht="28.5" customHeight="1">
      <c r="A37" s="108"/>
      <c r="B37" s="106"/>
      <c r="C37" s="84"/>
      <c r="D37" s="85" t="s">
        <v>46</v>
      </c>
      <c r="E37" s="86" t="s">
        <v>44</v>
      </c>
      <c r="F37" s="151">
        <v>9.9692307692307693</v>
      </c>
      <c r="G37" s="86"/>
      <c r="H37" s="92">
        <f t="shared" si="4"/>
        <v>0</v>
      </c>
    </row>
    <row r="38" spans="1:9" ht="27" customHeight="1" thickBot="1">
      <c r="A38" s="109"/>
      <c r="B38" s="107"/>
      <c r="C38" s="93"/>
      <c r="D38" s="94" t="s">
        <v>47</v>
      </c>
      <c r="E38" s="95" t="s">
        <v>48</v>
      </c>
      <c r="F38" s="152">
        <v>11.076923076923077</v>
      </c>
      <c r="G38" s="95"/>
      <c r="H38" s="92">
        <f t="shared" si="4"/>
        <v>0</v>
      </c>
    </row>
    <row r="39" spans="1:9" ht="1.5" hidden="1" customHeight="1" thickBot="1">
      <c r="A39" s="109"/>
      <c r="B39" s="107"/>
      <c r="C39" s="93"/>
      <c r="D39" s="94"/>
      <c r="E39" s="95"/>
      <c r="F39" s="152">
        <v>0</v>
      </c>
      <c r="G39" s="95"/>
      <c r="H39" s="92"/>
    </row>
    <row r="40" spans="1:9" ht="54" customHeight="1" thickBot="1">
      <c r="A40" s="109"/>
      <c r="B40" s="107"/>
      <c r="C40" s="93"/>
      <c r="D40" s="94" t="s">
        <v>49</v>
      </c>
      <c r="E40" s="95" t="s">
        <v>45</v>
      </c>
      <c r="F40" s="152">
        <v>11.076923076923077</v>
      </c>
      <c r="G40" s="95"/>
      <c r="H40" s="92">
        <f t="shared" si="4"/>
        <v>0</v>
      </c>
    </row>
    <row r="41" spans="1:9" ht="28.5" customHeight="1">
      <c r="A41" s="108"/>
      <c r="B41" s="106"/>
      <c r="C41" s="84"/>
      <c r="D41" s="87" t="s">
        <v>111</v>
      </c>
      <c r="E41" s="86" t="s">
        <v>44</v>
      </c>
      <c r="F41" s="151">
        <v>9.9692307692307693</v>
      </c>
      <c r="G41" s="86"/>
      <c r="H41" s="92">
        <f t="shared" si="4"/>
        <v>0</v>
      </c>
    </row>
    <row r="42" spans="1:9" ht="28.5" customHeight="1" thickBot="1">
      <c r="A42" s="109"/>
      <c r="B42" s="107"/>
      <c r="C42" s="93"/>
      <c r="D42" s="96" t="s">
        <v>111</v>
      </c>
      <c r="E42" s="95" t="s">
        <v>45</v>
      </c>
      <c r="F42" s="152">
        <v>11.076923076923077</v>
      </c>
      <c r="G42" s="95"/>
      <c r="H42" s="92">
        <f t="shared" si="4"/>
        <v>0</v>
      </c>
    </row>
    <row r="43" spans="1:9" ht="18" customHeight="1" thickBot="1">
      <c r="A43" s="219" t="s">
        <v>50</v>
      </c>
      <c r="B43" s="220"/>
      <c r="C43" s="221"/>
      <c r="D43" s="114" t="s">
        <v>13</v>
      </c>
      <c r="E43" s="115" t="s">
        <v>14</v>
      </c>
      <c r="F43" s="218" t="s">
        <v>166</v>
      </c>
      <c r="G43" s="115" t="s">
        <v>115</v>
      </c>
      <c r="H43" s="116" t="s">
        <v>15</v>
      </c>
      <c r="I43" s="33"/>
    </row>
    <row r="44" spans="1:9" ht="43.5" customHeight="1" thickBot="1">
      <c r="A44" s="124"/>
      <c r="B44" s="125" t="s">
        <v>117</v>
      </c>
      <c r="C44" s="89"/>
      <c r="D44" s="126" t="s">
        <v>118</v>
      </c>
      <c r="E44" s="90" t="s">
        <v>121</v>
      </c>
      <c r="F44" s="162">
        <v>4.9461538461538455</v>
      </c>
      <c r="G44" s="90"/>
      <c r="H44" s="91">
        <f>F44*G44</f>
        <v>0</v>
      </c>
    </row>
    <row r="45" spans="1:9" ht="43.5" customHeight="1" thickBot="1">
      <c r="A45" s="127"/>
      <c r="B45" s="84"/>
      <c r="C45" s="84"/>
      <c r="D45" s="87" t="s">
        <v>119</v>
      </c>
      <c r="E45" s="88" t="s">
        <v>121</v>
      </c>
      <c r="F45" s="151">
        <v>4.9461538461538455</v>
      </c>
      <c r="G45" s="86"/>
      <c r="H45" s="91">
        <f t="shared" ref="H45:H46" si="5">F45*G45</f>
        <v>0</v>
      </c>
    </row>
    <row r="46" spans="1:9" ht="43.5" customHeight="1" thickBot="1">
      <c r="A46" s="128"/>
      <c r="B46" s="93"/>
      <c r="C46" s="93"/>
      <c r="D46" s="96" t="s">
        <v>120</v>
      </c>
      <c r="E46" s="133" t="s">
        <v>121</v>
      </c>
      <c r="F46" s="152">
        <v>4.9461538461538455</v>
      </c>
      <c r="G46" s="95"/>
      <c r="H46" s="91">
        <f t="shared" si="5"/>
        <v>0</v>
      </c>
    </row>
    <row r="47" spans="1:9" ht="18" customHeight="1" thickBot="1">
      <c r="A47" s="222" t="s">
        <v>50</v>
      </c>
      <c r="B47" s="223"/>
      <c r="C47" s="224"/>
      <c r="D47" s="119" t="s">
        <v>13</v>
      </c>
      <c r="E47" s="120" t="s">
        <v>14</v>
      </c>
      <c r="F47" s="218" t="s">
        <v>166</v>
      </c>
      <c r="G47" s="120" t="s">
        <v>115</v>
      </c>
      <c r="H47" s="121" t="s">
        <v>15</v>
      </c>
      <c r="I47" s="33"/>
    </row>
    <row r="48" spans="1:9" ht="42.75" customHeight="1" thickBot="1">
      <c r="A48" s="109"/>
      <c r="B48" s="80"/>
      <c r="C48" s="80"/>
      <c r="D48" s="81" t="s">
        <v>38</v>
      </c>
      <c r="E48" s="82" t="s">
        <v>51</v>
      </c>
      <c r="F48" s="155">
        <v>8.8615384615384603</v>
      </c>
      <c r="G48" s="101"/>
      <c r="H48" s="83">
        <f>F48*G48</f>
        <v>0</v>
      </c>
    </row>
    <row r="49" spans="1:9" ht="42.75" customHeight="1" thickBot="1">
      <c r="A49" s="109"/>
      <c r="B49" s="80"/>
      <c r="C49" s="80"/>
      <c r="D49" s="81" t="s">
        <v>26</v>
      </c>
      <c r="E49" s="82" t="s">
        <v>51</v>
      </c>
      <c r="F49" s="155">
        <v>8.8615384615384603</v>
      </c>
      <c r="G49" s="101"/>
      <c r="H49" s="83">
        <f>F49*G49</f>
        <v>0</v>
      </c>
    </row>
    <row r="50" spans="1:9" ht="18" customHeight="1" thickBot="1">
      <c r="A50" s="219" t="s">
        <v>52</v>
      </c>
      <c r="B50" s="220"/>
      <c r="C50" s="221"/>
      <c r="D50" s="114" t="s">
        <v>13</v>
      </c>
      <c r="E50" s="115" t="s">
        <v>14</v>
      </c>
      <c r="F50" s="218" t="s">
        <v>166</v>
      </c>
      <c r="G50" s="115" t="s">
        <v>115</v>
      </c>
      <c r="H50" s="116" t="s">
        <v>15</v>
      </c>
      <c r="I50" s="33"/>
    </row>
    <row r="51" spans="1:9" ht="18.75" customHeight="1">
      <c r="A51" s="4"/>
      <c r="B51" s="22"/>
      <c r="C51" s="17"/>
      <c r="D51" s="18" t="s">
        <v>23</v>
      </c>
      <c r="E51" s="21" t="s">
        <v>58</v>
      </c>
      <c r="F51" s="154">
        <v>6.7846153846153845</v>
      </c>
      <c r="G51" s="100"/>
      <c r="H51" s="20">
        <f>F51*G51</f>
        <v>0</v>
      </c>
    </row>
    <row r="52" spans="1:9" ht="18.75" customHeight="1">
      <c r="A52" s="4"/>
      <c r="B52" s="16" t="s">
        <v>54</v>
      </c>
      <c r="C52" s="17"/>
      <c r="D52" s="18" t="s">
        <v>23</v>
      </c>
      <c r="E52" s="21" t="s">
        <v>59</v>
      </c>
      <c r="F52" s="154">
        <v>7.2692307692307683</v>
      </c>
      <c r="G52" s="100"/>
      <c r="H52" s="20">
        <f t="shared" ref="H52:H56" si="6">F52*G52</f>
        <v>0</v>
      </c>
    </row>
    <row r="53" spans="1:9" ht="18.75" customHeight="1">
      <c r="A53" s="4"/>
      <c r="B53" s="22"/>
      <c r="C53" s="17"/>
      <c r="D53" s="18" t="s">
        <v>23</v>
      </c>
      <c r="E53" s="21" t="s">
        <v>60</v>
      </c>
      <c r="F53" s="154">
        <v>8.2384615384615394</v>
      </c>
      <c r="G53" s="100"/>
      <c r="H53" s="20">
        <f t="shared" si="6"/>
        <v>0</v>
      </c>
    </row>
    <row r="54" spans="1:9" ht="18.75" customHeight="1">
      <c r="A54" s="4"/>
      <c r="B54" s="22"/>
      <c r="C54" s="17"/>
      <c r="D54" s="18" t="s">
        <v>23</v>
      </c>
      <c r="E54" s="21" t="s">
        <v>61</v>
      </c>
      <c r="F54" s="154">
        <v>8.7230769230769223</v>
      </c>
      <c r="G54" s="100"/>
      <c r="H54" s="20">
        <f t="shared" si="6"/>
        <v>0</v>
      </c>
    </row>
    <row r="55" spans="1:9" ht="18.75" customHeight="1">
      <c r="A55" s="4"/>
      <c r="B55" s="22"/>
      <c r="C55" s="17"/>
      <c r="D55" s="18" t="s">
        <v>23</v>
      </c>
      <c r="E55" s="21" t="s">
        <v>62</v>
      </c>
      <c r="F55" s="154">
        <v>9.6923076923076916</v>
      </c>
      <c r="G55" s="100"/>
      <c r="H55" s="20">
        <f t="shared" si="6"/>
        <v>0</v>
      </c>
    </row>
    <row r="56" spans="1:9" ht="18.75" customHeight="1" thickBot="1">
      <c r="A56" s="24"/>
      <c r="B56" s="22"/>
      <c r="C56" s="17"/>
      <c r="D56" s="18" t="s">
        <v>23</v>
      </c>
      <c r="E56" s="21" t="s">
        <v>63</v>
      </c>
      <c r="F56" s="155">
        <v>10.176923076923076</v>
      </c>
      <c r="G56" s="100"/>
      <c r="H56" s="20">
        <f t="shared" si="6"/>
        <v>0</v>
      </c>
    </row>
    <row r="57" spans="1:9" ht="18" customHeight="1" thickBot="1">
      <c r="A57" s="219" t="s">
        <v>64</v>
      </c>
      <c r="B57" s="220"/>
      <c r="C57" s="221"/>
      <c r="D57" s="114" t="s">
        <v>13</v>
      </c>
      <c r="E57" s="115" t="s">
        <v>14</v>
      </c>
      <c r="F57" s="218" t="s">
        <v>166</v>
      </c>
      <c r="G57" s="115" t="s">
        <v>115</v>
      </c>
      <c r="H57" s="116" t="s">
        <v>15</v>
      </c>
      <c r="I57" s="33"/>
    </row>
    <row r="58" spans="1:9" ht="15.75" customHeight="1">
      <c r="A58" s="4"/>
      <c r="B58" s="16"/>
      <c r="C58" s="17"/>
      <c r="D58" s="18" t="s">
        <v>65</v>
      </c>
      <c r="E58" s="21" t="s">
        <v>67</v>
      </c>
      <c r="F58" s="154">
        <v>2.9076923076923076</v>
      </c>
      <c r="G58" s="100"/>
      <c r="H58" s="20">
        <f>F58*G58</f>
        <v>0</v>
      </c>
    </row>
    <row r="59" spans="1:9" ht="15.75" customHeight="1">
      <c r="A59" s="4"/>
      <c r="B59" s="22"/>
      <c r="C59" s="17"/>
      <c r="D59" s="18" t="s">
        <v>65</v>
      </c>
      <c r="E59" s="21" t="s">
        <v>55</v>
      </c>
      <c r="F59" s="154">
        <v>3.8769230769230769</v>
      </c>
      <c r="G59" s="100"/>
      <c r="H59" s="20">
        <f t="shared" ref="H59:H68" si="7">F59*G59</f>
        <v>0</v>
      </c>
    </row>
    <row r="60" spans="1:9" ht="15.75" customHeight="1">
      <c r="A60" s="4"/>
      <c r="B60" s="16" t="s">
        <v>66</v>
      </c>
      <c r="C60" s="17"/>
      <c r="D60" s="18" t="s">
        <v>65</v>
      </c>
      <c r="E60" s="21" t="s">
        <v>68</v>
      </c>
      <c r="F60" s="154">
        <v>4.3615384615384611</v>
      </c>
      <c r="G60" s="100"/>
      <c r="H60" s="20">
        <f t="shared" si="7"/>
        <v>0</v>
      </c>
    </row>
    <row r="61" spans="1:9" ht="15.75" customHeight="1">
      <c r="A61" s="4"/>
      <c r="B61" s="22"/>
      <c r="C61" s="17"/>
      <c r="D61" s="18" t="s">
        <v>65</v>
      </c>
      <c r="E61" s="21" t="s">
        <v>56</v>
      </c>
      <c r="F61" s="154">
        <v>5.3307692307692305</v>
      </c>
      <c r="G61" s="100"/>
      <c r="H61" s="20">
        <f t="shared" si="7"/>
        <v>0</v>
      </c>
    </row>
    <row r="62" spans="1:9" ht="15.75" customHeight="1">
      <c r="A62" s="4"/>
      <c r="B62" s="22"/>
      <c r="C62" s="17"/>
      <c r="D62" s="18" t="s">
        <v>65</v>
      </c>
      <c r="E62" s="21" t="s">
        <v>57</v>
      </c>
      <c r="F62" s="154">
        <v>5.8153846153846152</v>
      </c>
      <c r="G62" s="100"/>
      <c r="H62" s="20">
        <f t="shared" si="7"/>
        <v>0</v>
      </c>
    </row>
    <row r="63" spans="1:9" ht="15.75" customHeight="1">
      <c r="A63" s="4"/>
      <c r="B63" s="22"/>
      <c r="C63" s="17"/>
      <c r="D63" s="18" t="s">
        <v>65</v>
      </c>
      <c r="E63" s="21" t="s">
        <v>58</v>
      </c>
      <c r="F63" s="154">
        <v>6.7846153846153845</v>
      </c>
      <c r="G63" s="100"/>
      <c r="H63" s="20">
        <f t="shared" si="7"/>
        <v>0</v>
      </c>
    </row>
    <row r="64" spans="1:9" ht="15.75" customHeight="1">
      <c r="A64" s="4"/>
      <c r="B64" s="22"/>
      <c r="C64" s="17"/>
      <c r="D64" s="18" t="s">
        <v>65</v>
      </c>
      <c r="E64" s="21" t="s">
        <v>59</v>
      </c>
      <c r="F64" s="154">
        <v>7.2692307692307683</v>
      </c>
      <c r="G64" s="100"/>
      <c r="H64" s="20">
        <f t="shared" si="7"/>
        <v>0</v>
      </c>
    </row>
    <row r="65" spans="1:9" ht="15.75" customHeight="1">
      <c r="A65" s="4"/>
      <c r="B65" s="22"/>
      <c r="C65" s="17"/>
      <c r="D65" s="18" t="s">
        <v>65</v>
      </c>
      <c r="E65" s="21" t="s">
        <v>69</v>
      </c>
      <c r="F65" s="154">
        <v>8.2384615384615394</v>
      </c>
      <c r="G65" s="100"/>
      <c r="H65" s="20">
        <f t="shared" si="7"/>
        <v>0</v>
      </c>
    </row>
    <row r="66" spans="1:9" ht="15.75" customHeight="1">
      <c r="A66" s="4"/>
      <c r="B66" s="22"/>
      <c r="C66" s="17"/>
      <c r="D66" s="18" t="s">
        <v>65</v>
      </c>
      <c r="E66" s="21" t="s">
        <v>61</v>
      </c>
      <c r="F66" s="154">
        <v>8.7230769230769223</v>
      </c>
      <c r="G66" s="100"/>
      <c r="H66" s="20">
        <f t="shared" si="7"/>
        <v>0</v>
      </c>
    </row>
    <row r="67" spans="1:9" ht="15.75" customHeight="1">
      <c r="A67" s="4"/>
      <c r="B67" s="22"/>
      <c r="C67" s="17"/>
      <c r="D67" s="18" t="s">
        <v>65</v>
      </c>
      <c r="E67" s="21" t="s">
        <v>62</v>
      </c>
      <c r="F67" s="154">
        <v>9.6923076923076916</v>
      </c>
      <c r="G67" s="100"/>
      <c r="H67" s="20">
        <f t="shared" si="7"/>
        <v>0</v>
      </c>
    </row>
    <row r="68" spans="1:9" ht="15.75" customHeight="1" thickBot="1">
      <c r="A68" s="4"/>
      <c r="B68" s="22"/>
      <c r="C68" s="17"/>
      <c r="D68" s="18" t="s">
        <v>65</v>
      </c>
      <c r="E68" s="21" t="s">
        <v>63</v>
      </c>
      <c r="F68" s="155">
        <v>10.176923076923076</v>
      </c>
      <c r="G68" s="100"/>
      <c r="H68" s="20">
        <f t="shared" si="7"/>
        <v>0</v>
      </c>
    </row>
    <row r="69" spans="1:9" ht="18" customHeight="1" thickBot="1">
      <c r="A69" s="219" t="s">
        <v>64</v>
      </c>
      <c r="B69" s="220"/>
      <c r="C69" s="221"/>
      <c r="D69" s="114" t="s">
        <v>13</v>
      </c>
      <c r="E69" s="115" t="s">
        <v>14</v>
      </c>
      <c r="F69" s="218" t="s">
        <v>166</v>
      </c>
      <c r="G69" s="115" t="s">
        <v>115</v>
      </c>
      <c r="H69" s="116" t="s">
        <v>15</v>
      </c>
      <c r="I69" s="33"/>
    </row>
    <row r="70" spans="1:9" ht="15.75" customHeight="1">
      <c r="A70" s="23"/>
      <c r="B70" s="22"/>
      <c r="C70" s="17"/>
      <c r="D70" s="18" t="s">
        <v>70</v>
      </c>
      <c r="E70" s="21" t="s">
        <v>53</v>
      </c>
      <c r="F70" s="153">
        <v>2.4230769230769229</v>
      </c>
      <c r="G70" s="100"/>
      <c r="H70" s="20">
        <f>F70*G70</f>
        <v>0</v>
      </c>
    </row>
    <row r="71" spans="1:9" ht="15.75" customHeight="1">
      <c r="A71" s="4"/>
      <c r="B71" s="16" t="s">
        <v>71</v>
      </c>
      <c r="C71" s="17"/>
      <c r="D71" s="18" t="s">
        <v>70</v>
      </c>
      <c r="E71" s="21" t="s">
        <v>67</v>
      </c>
      <c r="F71" s="154">
        <v>2.9076923076923076</v>
      </c>
      <c r="G71" s="100"/>
      <c r="H71" s="20">
        <f t="shared" ref="H71:H81" si="8">F71*G71</f>
        <v>0</v>
      </c>
    </row>
    <row r="72" spans="1:9" ht="15.75" customHeight="1">
      <c r="A72" s="4"/>
      <c r="B72" s="22"/>
      <c r="C72" s="17"/>
      <c r="D72" s="18" t="s">
        <v>70</v>
      </c>
      <c r="E72" s="21" t="s">
        <v>55</v>
      </c>
      <c r="F72" s="154">
        <v>3.8769230769230769</v>
      </c>
      <c r="G72" s="100"/>
      <c r="H72" s="20">
        <f t="shared" si="8"/>
        <v>0</v>
      </c>
    </row>
    <row r="73" spans="1:9" ht="15.75" customHeight="1">
      <c r="A73" s="4"/>
      <c r="B73" s="22"/>
      <c r="C73" s="17"/>
      <c r="D73" s="18" t="s">
        <v>70</v>
      </c>
      <c r="E73" s="21" t="s">
        <v>68</v>
      </c>
      <c r="F73" s="154">
        <v>4.3615384615384611</v>
      </c>
      <c r="G73" s="100"/>
      <c r="H73" s="20">
        <f t="shared" si="8"/>
        <v>0</v>
      </c>
    </row>
    <row r="74" spans="1:9" ht="15.75" customHeight="1">
      <c r="A74" s="4"/>
      <c r="B74" s="22"/>
      <c r="C74" s="17"/>
      <c r="D74" s="18" t="s">
        <v>70</v>
      </c>
      <c r="E74" s="21" t="s">
        <v>56</v>
      </c>
      <c r="F74" s="154">
        <v>5.3307692307692305</v>
      </c>
      <c r="G74" s="100"/>
      <c r="H74" s="20">
        <f t="shared" si="8"/>
        <v>0</v>
      </c>
    </row>
    <row r="75" spans="1:9" ht="15.75" customHeight="1">
      <c r="A75" s="4"/>
      <c r="B75" s="22"/>
      <c r="C75" s="17"/>
      <c r="D75" s="18" t="s">
        <v>70</v>
      </c>
      <c r="E75" s="21" t="s">
        <v>57</v>
      </c>
      <c r="F75" s="154">
        <v>5.8153846153846152</v>
      </c>
      <c r="G75" s="100"/>
      <c r="H75" s="20">
        <f t="shared" si="8"/>
        <v>0</v>
      </c>
    </row>
    <row r="76" spans="1:9" ht="15.75" customHeight="1">
      <c r="A76" s="4"/>
      <c r="B76" s="22"/>
      <c r="C76" s="17"/>
      <c r="D76" s="18" t="s">
        <v>70</v>
      </c>
      <c r="E76" s="21" t="s">
        <v>58</v>
      </c>
      <c r="F76" s="154">
        <v>6.7846153846153845</v>
      </c>
      <c r="G76" s="100"/>
      <c r="H76" s="20">
        <f t="shared" si="8"/>
        <v>0</v>
      </c>
    </row>
    <row r="77" spans="1:9" ht="15.75" customHeight="1">
      <c r="A77" s="4"/>
      <c r="B77" s="22"/>
      <c r="C77" s="17"/>
      <c r="D77" s="18" t="s">
        <v>70</v>
      </c>
      <c r="E77" s="21" t="s">
        <v>59</v>
      </c>
      <c r="F77" s="154">
        <v>7.2692307692307683</v>
      </c>
      <c r="G77" s="100"/>
      <c r="H77" s="20">
        <f t="shared" si="8"/>
        <v>0</v>
      </c>
    </row>
    <row r="78" spans="1:9" ht="15.75" customHeight="1">
      <c r="A78" s="4"/>
      <c r="B78" s="22"/>
      <c r="C78" s="17"/>
      <c r="D78" s="18" t="s">
        <v>70</v>
      </c>
      <c r="E78" s="21" t="s">
        <v>69</v>
      </c>
      <c r="F78" s="154">
        <v>8.2384615384615394</v>
      </c>
      <c r="G78" s="100"/>
      <c r="H78" s="20">
        <f t="shared" si="8"/>
        <v>0</v>
      </c>
    </row>
    <row r="79" spans="1:9" ht="15.75" customHeight="1">
      <c r="A79" s="4"/>
      <c r="B79" s="22"/>
      <c r="C79" s="17"/>
      <c r="D79" s="18" t="s">
        <v>70</v>
      </c>
      <c r="E79" s="21" t="s">
        <v>61</v>
      </c>
      <c r="F79" s="154">
        <v>8.7230769230769223</v>
      </c>
      <c r="G79" s="100"/>
      <c r="H79" s="20">
        <f t="shared" si="8"/>
        <v>0</v>
      </c>
    </row>
    <row r="80" spans="1:9" ht="15.75" customHeight="1">
      <c r="A80" s="4"/>
      <c r="B80" s="22"/>
      <c r="C80" s="17"/>
      <c r="D80" s="18" t="s">
        <v>70</v>
      </c>
      <c r="E80" s="21" t="s">
        <v>62</v>
      </c>
      <c r="F80" s="154">
        <v>9.6923076923076916</v>
      </c>
      <c r="G80" s="100"/>
      <c r="H80" s="20">
        <f t="shared" si="8"/>
        <v>0</v>
      </c>
    </row>
    <row r="81" spans="1:9" ht="15.75" customHeight="1" thickBot="1">
      <c r="A81" s="24"/>
      <c r="B81" s="22"/>
      <c r="C81" s="17"/>
      <c r="D81" s="18" t="s">
        <v>70</v>
      </c>
      <c r="E81" s="21" t="s">
        <v>63</v>
      </c>
      <c r="F81" s="155">
        <v>10.176923076923076</v>
      </c>
      <c r="G81" s="100"/>
      <c r="H81" s="20">
        <f t="shared" si="8"/>
        <v>0</v>
      </c>
    </row>
    <row r="82" spans="1:9" ht="18" customHeight="1" thickBot="1">
      <c r="A82" s="219" t="s">
        <v>64</v>
      </c>
      <c r="B82" s="220"/>
      <c r="C82" s="221"/>
      <c r="D82" s="114" t="s">
        <v>13</v>
      </c>
      <c r="E82" s="115" t="s">
        <v>14</v>
      </c>
      <c r="F82" s="218" t="s">
        <v>166</v>
      </c>
      <c r="G82" s="115" t="s">
        <v>115</v>
      </c>
      <c r="H82" s="116" t="s">
        <v>15</v>
      </c>
      <c r="I82" s="33"/>
    </row>
    <row r="83" spans="1:9" ht="15.75" customHeight="1">
      <c r="A83" s="4"/>
      <c r="B83" s="22"/>
      <c r="C83" s="17"/>
      <c r="D83" s="18" t="s">
        <v>34</v>
      </c>
      <c r="E83" s="21" t="s">
        <v>56</v>
      </c>
      <c r="F83" s="154">
        <v>5.3307692307692305</v>
      </c>
      <c r="G83" s="100"/>
      <c r="H83" s="20">
        <f>F83*G83</f>
        <v>0</v>
      </c>
    </row>
    <row r="84" spans="1:9" ht="15.75" customHeight="1">
      <c r="A84" s="4"/>
      <c r="B84" s="16" t="s">
        <v>72</v>
      </c>
      <c r="C84" s="17"/>
      <c r="D84" s="18" t="s">
        <v>34</v>
      </c>
      <c r="E84" s="21" t="s">
        <v>57</v>
      </c>
      <c r="F84" s="154">
        <v>5.8153846153846152</v>
      </c>
      <c r="G84" s="100"/>
      <c r="H84" s="20">
        <f t="shared" ref="H84:H90" si="9">F84*G84</f>
        <v>0</v>
      </c>
    </row>
    <row r="85" spans="1:9" ht="15.75" customHeight="1">
      <c r="A85" s="4"/>
      <c r="B85" s="22"/>
      <c r="C85" s="17"/>
      <c r="D85" s="18" t="s">
        <v>34</v>
      </c>
      <c r="E85" s="21" t="s">
        <v>58</v>
      </c>
      <c r="F85" s="154">
        <v>6.7846153846153845</v>
      </c>
      <c r="G85" s="100"/>
      <c r="H85" s="20">
        <f t="shared" si="9"/>
        <v>0</v>
      </c>
    </row>
    <row r="86" spans="1:9" ht="15.75" customHeight="1">
      <c r="A86" s="4"/>
      <c r="B86" s="22"/>
      <c r="C86" s="17"/>
      <c r="D86" s="18" t="s">
        <v>34</v>
      </c>
      <c r="E86" s="21" t="s">
        <v>59</v>
      </c>
      <c r="F86" s="154">
        <v>7.2692307692307683</v>
      </c>
      <c r="G86" s="100"/>
      <c r="H86" s="20">
        <f t="shared" si="9"/>
        <v>0</v>
      </c>
    </row>
    <row r="87" spans="1:9" ht="15.75" customHeight="1">
      <c r="A87" s="4"/>
      <c r="B87" s="22"/>
      <c r="C87" s="17"/>
      <c r="D87" s="18" t="s">
        <v>34</v>
      </c>
      <c r="E87" s="21" t="s">
        <v>69</v>
      </c>
      <c r="F87" s="154">
        <v>8.2384615384615394</v>
      </c>
      <c r="G87" s="100"/>
      <c r="H87" s="20">
        <f t="shared" si="9"/>
        <v>0</v>
      </c>
    </row>
    <row r="88" spans="1:9" ht="15.75" customHeight="1">
      <c r="A88" s="4"/>
      <c r="B88" s="22"/>
      <c r="C88" s="17"/>
      <c r="D88" s="18" t="s">
        <v>34</v>
      </c>
      <c r="E88" s="21" t="s">
        <v>61</v>
      </c>
      <c r="F88" s="154">
        <v>8.7230769230769223</v>
      </c>
      <c r="G88" s="100"/>
      <c r="H88" s="20">
        <f t="shared" si="9"/>
        <v>0</v>
      </c>
    </row>
    <row r="89" spans="1:9" ht="15.75" customHeight="1">
      <c r="A89" s="4"/>
      <c r="B89" s="22"/>
      <c r="C89" s="17"/>
      <c r="D89" s="18" t="s">
        <v>34</v>
      </c>
      <c r="E89" s="21" t="s">
        <v>62</v>
      </c>
      <c r="F89" s="154">
        <v>9.6923076923076916</v>
      </c>
      <c r="G89" s="100"/>
      <c r="H89" s="20">
        <f t="shared" si="9"/>
        <v>0</v>
      </c>
    </row>
    <row r="90" spans="1:9" ht="15.75" customHeight="1" thickBot="1">
      <c r="A90" s="4"/>
      <c r="B90" s="22"/>
      <c r="C90" s="17"/>
      <c r="D90" s="18" t="s">
        <v>34</v>
      </c>
      <c r="E90" s="21" t="s">
        <v>63</v>
      </c>
      <c r="F90" s="155">
        <v>10.176923076923076</v>
      </c>
      <c r="G90" s="100"/>
      <c r="H90" s="20">
        <f t="shared" si="9"/>
        <v>0</v>
      </c>
    </row>
    <row r="91" spans="1:9" ht="18" customHeight="1" thickBot="1">
      <c r="A91" s="219" t="s">
        <v>73</v>
      </c>
      <c r="B91" s="220"/>
      <c r="C91" s="221"/>
      <c r="D91" s="114" t="s">
        <v>13</v>
      </c>
      <c r="E91" s="115" t="s">
        <v>14</v>
      </c>
      <c r="F91" s="218" t="s">
        <v>166</v>
      </c>
      <c r="G91" s="115" t="s">
        <v>115</v>
      </c>
      <c r="H91" s="116" t="s">
        <v>15</v>
      </c>
      <c r="I91" s="33"/>
    </row>
    <row r="92" spans="1:9" ht="39" customHeight="1" thickBot="1">
      <c r="A92" s="98"/>
      <c r="B92" s="99"/>
      <c r="C92" s="80"/>
      <c r="D92" s="81" t="s">
        <v>79</v>
      </c>
      <c r="E92" s="82" t="s">
        <v>77</v>
      </c>
      <c r="F92" s="161">
        <v>4.569230769230769</v>
      </c>
      <c r="G92" s="101"/>
      <c r="H92" s="83">
        <f>F92*G92</f>
        <v>0</v>
      </c>
    </row>
    <row r="93" spans="1:9" ht="19.5" customHeight="1" thickBot="1">
      <c r="A93" s="104"/>
      <c r="B93" s="105"/>
      <c r="C93" s="73"/>
      <c r="D93" s="74" t="s">
        <v>83</v>
      </c>
      <c r="E93" s="75" t="s">
        <v>75</v>
      </c>
      <c r="F93" s="159">
        <v>2.9076923076923076</v>
      </c>
      <c r="G93" s="103"/>
      <c r="H93" s="83">
        <f t="shared" ref="H93:H104" si="10">F93*G93</f>
        <v>0</v>
      </c>
    </row>
    <row r="94" spans="1:9" ht="19.5" customHeight="1" thickBot="1">
      <c r="A94" s="97"/>
      <c r="B94" s="16"/>
      <c r="C94" s="37"/>
      <c r="D94" s="18" t="s">
        <v>83</v>
      </c>
      <c r="E94" s="21" t="s">
        <v>76</v>
      </c>
      <c r="F94" s="160">
        <v>3.7384615384615385</v>
      </c>
      <c r="G94" s="100"/>
      <c r="H94" s="83">
        <f t="shared" si="10"/>
        <v>0</v>
      </c>
    </row>
    <row r="95" spans="1:9" ht="19.5" customHeight="1" thickBot="1">
      <c r="A95" s="98"/>
      <c r="B95" s="99"/>
      <c r="C95" s="80"/>
      <c r="D95" s="81" t="s">
        <v>83</v>
      </c>
      <c r="E95" s="82" t="s">
        <v>77</v>
      </c>
      <c r="F95" s="161">
        <v>4.569230769230769</v>
      </c>
      <c r="G95" s="101"/>
      <c r="H95" s="83">
        <f t="shared" si="10"/>
        <v>0</v>
      </c>
    </row>
    <row r="96" spans="1:9" ht="19.5" customHeight="1" thickBot="1">
      <c r="A96" s="104"/>
      <c r="B96" s="105"/>
      <c r="C96" s="73"/>
      <c r="D96" s="74" t="s">
        <v>80</v>
      </c>
      <c r="E96" s="75" t="s">
        <v>75</v>
      </c>
      <c r="F96" s="159">
        <v>2.9076923076923076</v>
      </c>
      <c r="G96" s="103"/>
      <c r="H96" s="83">
        <f t="shared" si="10"/>
        <v>0</v>
      </c>
    </row>
    <row r="97" spans="1:9" ht="19.5" customHeight="1" thickBot="1">
      <c r="A97" s="97"/>
      <c r="B97" s="16"/>
      <c r="C97" s="37"/>
      <c r="D97" s="18" t="s">
        <v>80</v>
      </c>
      <c r="E97" s="21" t="s">
        <v>76</v>
      </c>
      <c r="F97" s="160">
        <v>3.7384615384615385</v>
      </c>
      <c r="G97" s="100"/>
      <c r="H97" s="83">
        <f t="shared" si="10"/>
        <v>0</v>
      </c>
    </row>
    <row r="98" spans="1:9" ht="19.5" customHeight="1" thickBot="1">
      <c r="A98" s="98"/>
      <c r="B98" s="99"/>
      <c r="C98" s="80"/>
      <c r="D98" s="81" t="s">
        <v>80</v>
      </c>
      <c r="E98" s="82" t="s">
        <v>77</v>
      </c>
      <c r="F98" s="161">
        <v>4.569230769230769</v>
      </c>
      <c r="G98" s="101"/>
      <c r="H98" s="83">
        <f t="shared" si="10"/>
        <v>0</v>
      </c>
    </row>
    <row r="99" spans="1:9" ht="19.5" customHeight="1" thickBot="1">
      <c r="A99" s="104"/>
      <c r="B99" s="105"/>
      <c r="C99" s="73"/>
      <c r="D99" s="74" t="s">
        <v>82</v>
      </c>
      <c r="E99" s="75" t="s">
        <v>75</v>
      </c>
      <c r="F99" s="159">
        <v>2.9076923076923076</v>
      </c>
      <c r="G99" s="103"/>
      <c r="H99" s="83">
        <f t="shared" si="10"/>
        <v>0</v>
      </c>
    </row>
    <row r="100" spans="1:9" ht="19.5" customHeight="1" thickBot="1">
      <c r="A100" s="97"/>
      <c r="B100" s="16"/>
      <c r="C100" s="37"/>
      <c r="D100" s="18" t="s">
        <v>82</v>
      </c>
      <c r="E100" s="21" t="s">
        <v>76</v>
      </c>
      <c r="F100" s="160">
        <v>3.7384615384615385</v>
      </c>
      <c r="G100" s="100"/>
      <c r="H100" s="83">
        <f t="shared" si="10"/>
        <v>0</v>
      </c>
    </row>
    <row r="101" spans="1:9" ht="19.5" customHeight="1" thickBot="1">
      <c r="A101" s="98"/>
      <c r="B101" s="99"/>
      <c r="C101" s="80"/>
      <c r="D101" s="81" t="s">
        <v>82</v>
      </c>
      <c r="E101" s="82" t="s">
        <v>77</v>
      </c>
      <c r="F101" s="161">
        <v>4.569230769230769</v>
      </c>
      <c r="G101" s="101"/>
      <c r="H101" s="83">
        <f t="shared" si="10"/>
        <v>0</v>
      </c>
    </row>
    <row r="102" spans="1:9" ht="19.5" customHeight="1" thickBot="1">
      <c r="A102" s="104"/>
      <c r="B102" s="105"/>
      <c r="C102" s="73"/>
      <c r="D102" s="74" t="s">
        <v>78</v>
      </c>
      <c r="E102" s="75" t="s">
        <v>75</v>
      </c>
      <c r="F102" s="159">
        <v>3.8769230769230769</v>
      </c>
      <c r="G102" s="103"/>
      <c r="H102" s="83">
        <f t="shared" si="10"/>
        <v>0</v>
      </c>
    </row>
    <row r="103" spans="1:9" ht="19.5" customHeight="1" thickBot="1">
      <c r="A103" s="97"/>
      <c r="B103" s="16"/>
      <c r="C103" s="37"/>
      <c r="D103" s="18" t="s">
        <v>78</v>
      </c>
      <c r="E103" s="21" t="s">
        <v>76</v>
      </c>
      <c r="F103" s="160">
        <v>4.9846153846153847</v>
      </c>
      <c r="G103" s="100"/>
      <c r="H103" s="83">
        <f t="shared" si="10"/>
        <v>0</v>
      </c>
    </row>
    <row r="104" spans="1:9" ht="19.5" customHeight="1" thickBot="1">
      <c r="A104" s="98"/>
      <c r="B104" s="99"/>
      <c r="C104" s="80"/>
      <c r="D104" s="81" t="s">
        <v>78</v>
      </c>
      <c r="E104" s="82" t="s">
        <v>77</v>
      </c>
      <c r="F104" s="161">
        <v>6.092307692307692</v>
      </c>
      <c r="G104" s="101"/>
      <c r="H104" s="83">
        <f t="shared" si="10"/>
        <v>0</v>
      </c>
    </row>
    <row r="105" spans="1:9" ht="18" customHeight="1" thickBot="1">
      <c r="A105" s="219" t="s">
        <v>84</v>
      </c>
      <c r="B105" s="220"/>
      <c r="C105" s="221"/>
      <c r="D105" s="114" t="s">
        <v>13</v>
      </c>
      <c r="E105" s="115" t="s">
        <v>14</v>
      </c>
      <c r="F105" s="218" t="s">
        <v>166</v>
      </c>
      <c r="G105" s="115" t="s">
        <v>115</v>
      </c>
      <c r="H105" s="116" t="s">
        <v>15</v>
      </c>
      <c r="I105" s="33"/>
    </row>
    <row r="106" spans="1:9" ht="23.25" customHeight="1" thickBot="1">
      <c r="A106" s="104"/>
      <c r="B106" s="105"/>
      <c r="C106" s="73"/>
      <c r="D106" s="74" t="s">
        <v>74</v>
      </c>
      <c r="E106" s="75" t="s">
        <v>86</v>
      </c>
      <c r="F106" s="159">
        <v>3.8769230769230769</v>
      </c>
      <c r="G106" s="103"/>
      <c r="H106" s="76">
        <f t="shared" ref="H106:H111" si="11">F106*G106</f>
        <v>0</v>
      </c>
    </row>
    <row r="107" spans="1:9" ht="23.25" customHeight="1" thickBot="1">
      <c r="A107" s="97"/>
      <c r="B107" s="22"/>
      <c r="C107" s="37"/>
      <c r="D107" s="18" t="s">
        <v>74</v>
      </c>
      <c r="E107" s="21" t="s">
        <v>88</v>
      </c>
      <c r="F107" s="160">
        <v>4.9846153846153847</v>
      </c>
      <c r="G107" s="100"/>
      <c r="H107" s="76">
        <f t="shared" si="11"/>
        <v>0</v>
      </c>
    </row>
    <row r="108" spans="1:9" ht="23.25" customHeight="1" thickBot="1">
      <c r="A108" s="104"/>
      <c r="B108" s="105"/>
      <c r="C108" s="73"/>
      <c r="D108" s="74" t="s">
        <v>81</v>
      </c>
      <c r="E108" s="75" t="s">
        <v>86</v>
      </c>
      <c r="F108" s="159">
        <v>3.8769230769230769</v>
      </c>
      <c r="G108" s="103"/>
      <c r="H108" s="76">
        <f t="shared" si="11"/>
        <v>0</v>
      </c>
    </row>
    <row r="109" spans="1:9" ht="23.25" customHeight="1" thickBot="1">
      <c r="A109" s="97"/>
      <c r="B109" s="22"/>
      <c r="C109" s="37"/>
      <c r="D109" s="18" t="s">
        <v>81</v>
      </c>
      <c r="E109" s="21" t="s">
        <v>88</v>
      </c>
      <c r="F109" s="160">
        <v>4.9846153846153847</v>
      </c>
      <c r="G109" s="100"/>
      <c r="H109" s="76">
        <f t="shared" si="11"/>
        <v>0</v>
      </c>
    </row>
    <row r="110" spans="1:9" ht="23.25" customHeight="1" thickBot="1">
      <c r="A110" s="98"/>
      <c r="B110" s="99"/>
      <c r="C110" s="80"/>
      <c r="D110" s="81" t="s">
        <v>81</v>
      </c>
      <c r="E110" s="82" t="s">
        <v>89</v>
      </c>
      <c r="F110" s="161">
        <v>6.092307692307692</v>
      </c>
      <c r="G110" s="101"/>
      <c r="H110" s="76">
        <f t="shared" si="11"/>
        <v>0</v>
      </c>
    </row>
    <row r="111" spans="1:9" ht="23.25" customHeight="1" thickBot="1">
      <c r="A111" s="104"/>
      <c r="B111" s="105"/>
      <c r="C111" s="73"/>
      <c r="D111" s="74" t="s">
        <v>85</v>
      </c>
      <c r="E111" s="75" t="s">
        <v>86</v>
      </c>
      <c r="F111" s="159">
        <v>2.9076923076923076</v>
      </c>
      <c r="G111" s="103"/>
      <c r="H111" s="76">
        <f t="shared" si="11"/>
        <v>0</v>
      </c>
    </row>
    <row r="112" spans="1:9" ht="23.25" customHeight="1" thickBot="1">
      <c r="A112" s="97"/>
      <c r="B112" s="22" t="s">
        <v>87</v>
      </c>
      <c r="C112" s="37"/>
      <c r="D112" s="18" t="s">
        <v>85</v>
      </c>
      <c r="E112" s="21" t="s">
        <v>88</v>
      </c>
      <c r="F112" s="160">
        <v>3.7384615384615385</v>
      </c>
      <c r="G112" s="100"/>
      <c r="H112" s="76">
        <f t="shared" ref="H112:H122" si="12">F112*G112</f>
        <v>0</v>
      </c>
    </row>
    <row r="113" spans="1:9" ht="23.25" customHeight="1" thickBot="1">
      <c r="A113" s="98"/>
      <c r="B113" s="99"/>
      <c r="C113" s="80"/>
      <c r="D113" s="81" t="s">
        <v>85</v>
      </c>
      <c r="E113" s="82" t="s">
        <v>89</v>
      </c>
      <c r="F113" s="161">
        <v>4.569230769230769</v>
      </c>
      <c r="G113" s="101"/>
      <c r="H113" s="76">
        <f t="shared" si="12"/>
        <v>0</v>
      </c>
    </row>
    <row r="114" spans="1:9" ht="23.25" customHeight="1" thickBot="1">
      <c r="A114" s="104"/>
      <c r="B114" s="105"/>
      <c r="C114" s="73"/>
      <c r="D114" s="74" t="s">
        <v>90</v>
      </c>
      <c r="E114" s="75" t="s">
        <v>86</v>
      </c>
      <c r="F114" s="159">
        <v>2.9076923076923076</v>
      </c>
      <c r="G114" s="103"/>
      <c r="H114" s="76">
        <f t="shared" si="12"/>
        <v>0</v>
      </c>
    </row>
    <row r="115" spans="1:9" ht="23.25" customHeight="1" thickBot="1">
      <c r="A115" s="97"/>
      <c r="B115" s="22"/>
      <c r="C115" s="37"/>
      <c r="D115" s="18" t="s">
        <v>90</v>
      </c>
      <c r="E115" s="21" t="s">
        <v>88</v>
      </c>
      <c r="F115" s="160">
        <v>3.7384615384615385</v>
      </c>
      <c r="G115" s="100"/>
      <c r="H115" s="76">
        <f t="shared" si="12"/>
        <v>0</v>
      </c>
    </row>
    <row r="116" spans="1:9" ht="23.25" customHeight="1" thickBot="1">
      <c r="A116" s="98"/>
      <c r="B116" s="99"/>
      <c r="C116" s="80"/>
      <c r="D116" s="81" t="s">
        <v>90</v>
      </c>
      <c r="E116" s="82" t="s">
        <v>89</v>
      </c>
      <c r="F116" s="161">
        <v>4.569230769230769</v>
      </c>
      <c r="G116" s="101"/>
      <c r="H116" s="76">
        <f t="shared" si="12"/>
        <v>0</v>
      </c>
    </row>
    <row r="117" spans="1:9" ht="23.25" customHeight="1" thickBot="1">
      <c r="A117" s="104"/>
      <c r="B117" s="105"/>
      <c r="C117" s="73"/>
      <c r="D117" s="74" t="s">
        <v>79</v>
      </c>
      <c r="E117" s="75" t="s">
        <v>86</v>
      </c>
      <c r="F117" s="159">
        <v>2.9076923076923076</v>
      </c>
      <c r="G117" s="103"/>
      <c r="H117" s="76">
        <f t="shared" si="12"/>
        <v>0</v>
      </c>
    </row>
    <row r="118" spans="1:9" ht="23.25" customHeight="1" thickBot="1">
      <c r="A118" s="97"/>
      <c r="B118" s="22"/>
      <c r="C118" s="37"/>
      <c r="D118" s="18" t="s">
        <v>79</v>
      </c>
      <c r="E118" s="21" t="s">
        <v>88</v>
      </c>
      <c r="F118" s="160">
        <v>3.7384615384615385</v>
      </c>
      <c r="G118" s="100"/>
      <c r="H118" s="76">
        <f t="shared" si="12"/>
        <v>0</v>
      </c>
    </row>
    <row r="119" spans="1:9" ht="23.25" customHeight="1" thickBot="1">
      <c r="A119" s="98"/>
      <c r="B119" s="99"/>
      <c r="C119" s="80"/>
      <c r="D119" s="81" t="s">
        <v>79</v>
      </c>
      <c r="E119" s="82" t="s">
        <v>89</v>
      </c>
      <c r="F119" s="161">
        <v>4.569230769230769</v>
      </c>
      <c r="G119" s="101"/>
      <c r="H119" s="76">
        <f t="shared" si="12"/>
        <v>0</v>
      </c>
    </row>
    <row r="120" spans="1:9" ht="23.25" customHeight="1" thickBot="1">
      <c r="A120" s="104"/>
      <c r="B120" s="105"/>
      <c r="C120" s="73"/>
      <c r="D120" s="74" t="s">
        <v>83</v>
      </c>
      <c r="E120" s="75" t="s">
        <v>86</v>
      </c>
      <c r="F120" s="159">
        <v>2.9076923076923076</v>
      </c>
      <c r="G120" s="103"/>
      <c r="H120" s="76">
        <f t="shared" si="12"/>
        <v>0</v>
      </c>
    </row>
    <row r="121" spans="1:9" ht="23.25" customHeight="1" thickBot="1">
      <c r="A121" s="97"/>
      <c r="B121" s="22"/>
      <c r="C121" s="37"/>
      <c r="D121" s="18" t="s">
        <v>83</v>
      </c>
      <c r="E121" s="21" t="s">
        <v>88</v>
      </c>
      <c r="F121" s="160">
        <v>3.7384615384615385</v>
      </c>
      <c r="G121" s="100"/>
      <c r="H121" s="76">
        <f t="shared" si="12"/>
        <v>0</v>
      </c>
    </row>
    <row r="122" spans="1:9" ht="23.25" customHeight="1" thickBot="1">
      <c r="A122" s="98"/>
      <c r="B122" s="99"/>
      <c r="C122" s="80"/>
      <c r="D122" s="81" t="s">
        <v>83</v>
      </c>
      <c r="E122" s="82" t="s">
        <v>89</v>
      </c>
      <c r="F122" s="161">
        <v>4.569230769230769</v>
      </c>
      <c r="G122" s="101"/>
      <c r="H122" s="76">
        <f t="shared" si="12"/>
        <v>0</v>
      </c>
    </row>
    <row r="123" spans="1:9" ht="18" customHeight="1" thickBot="1">
      <c r="A123" s="219" t="s">
        <v>91</v>
      </c>
      <c r="B123" s="220"/>
      <c r="C123" s="221"/>
      <c r="D123" s="114" t="s">
        <v>13</v>
      </c>
      <c r="E123" s="115" t="s">
        <v>14</v>
      </c>
      <c r="F123" s="218" t="s">
        <v>166</v>
      </c>
      <c r="G123" s="115" t="s">
        <v>115</v>
      </c>
      <c r="H123" s="116" t="s">
        <v>15</v>
      </c>
      <c r="I123" s="33"/>
    </row>
    <row r="124" spans="1:9" ht="30" customHeight="1" thickBot="1">
      <c r="A124" s="104"/>
      <c r="B124" s="105"/>
      <c r="C124" s="73"/>
      <c r="D124" s="74" t="s">
        <v>80</v>
      </c>
      <c r="E124" s="75" t="s">
        <v>75</v>
      </c>
      <c r="F124" s="153">
        <v>3.3923076923076922</v>
      </c>
      <c r="G124" s="103"/>
      <c r="H124" s="76">
        <f>F124*G124</f>
        <v>0</v>
      </c>
    </row>
    <row r="125" spans="1:9" ht="30" customHeight="1" thickBot="1">
      <c r="A125" s="97"/>
      <c r="B125" s="22"/>
      <c r="C125" s="37"/>
      <c r="D125" s="18" t="s">
        <v>80</v>
      </c>
      <c r="E125" s="21" t="s">
        <v>76</v>
      </c>
      <c r="F125" s="154">
        <v>4.3615384615384611</v>
      </c>
      <c r="G125" s="100"/>
      <c r="H125" s="76">
        <f t="shared" ref="H125:H126" si="13">F125*G125</f>
        <v>0</v>
      </c>
    </row>
    <row r="126" spans="1:9" ht="30" customHeight="1" thickBot="1">
      <c r="A126" s="98"/>
      <c r="B126" s="99"/>
      <c r="C126" s="80"/>
      <c r="D126" s="81" t="s">
        <v>80</v>
      </c>
      <c r="E126" s="82" t="s">
        <v>77</v>
      </c>
      <c r="F126" s="155">
        <v>5.3307692307692305</v>
      </c>
      <c r="G126" s="101"/>
      <c r="H126" s="76">
        <f t="shared" si="13"/>
        <v>0</v>
      </c>
    </row>
    <row r="127" spans="1:9" ht="18" customHeight="1" thickBot="1">
      <c r="A127" s="219" t="s">
        <v>109</v>
      </c>
      <c r="B127" s="220"/>
      <c r="C127" s="221"/>
      <c r="D127" s="114"/>
      <c r="E127" s="115" t="s">
        <v>14</v>
      </c>
      <c r="F127" s="218" t="s">
        <v>166</v>
      </c>
      <c r="G127" s="115" t="s">
        <v>115</v>
      </c>
      <c r="H127" s="116" t="s">
        <v>15</v>
      </c>
      <c r="I127" s="33"/>
    </row>
    <row r="128" spans="1:9" ht="30.75" customHeight="1">
      <c r="A128" s="34"/>
      <c r="B128" s="47"/>
      <c r="C128" s="47"/>
      <c r="D128" s="44" t="s">
        <v>25</v>
      </c>
      <c r="E128" s="134" t="s">
        <v>99</v>
      </c>
      <c r="F128" s="163">
        <v>8.4384615384615387</v>
      </c>
      <c r="G128" s="35"/>
      <c r="H128" s="35">
        <f>F128*G128</f>
        <v>0</v>
      </c>
    </row>
    <row r="129" spans="1:9" ht="30.75" customHeight="1">
      <c r="A129" s="40"/>
      <c r="B129" s="45" t="s">
        <v>97</v>
      </c>
      <c r="C129" s="45"/>
      <c r="D129" s="43" t="s">
        <v>25</v>
      </c>
      <c r="E129" s="134" t="s">
        <v>100</v>
      </c>
      <c r="F129" s="164">
        <v>9.2076923076923087</v>
      </c>
      <c r="G129" s="45"/>
      <c r="H129" s="35">
        <f t="shared" ref="H129:H130" si="14">F129*G129</f>
        <v>0</v>
      </c>
    </row>
    <row r="130" spans="1:9" ht="30.75" customHeight="1" thickBot="1">
      <c r="A130" s="46"/>
      <c r="B130" s="45"/>
      <c r="C130" s="45"/>
      <c r="D130" s="43" t="s">
        <v>25</v>
      </c>
      <c r="E130" s="134" t="s">
        <v>98</v>
      </c>
      <c r="F130" s="165">
        <v>10.176923076923076</v>
      </c>
      <c r="G130" s="45"/>
      <c r="H130" s="35">
        <f t="shared" si="14"/>
        <v>0</v>
      </c>
    </row>
    <row r="131" spans="1:9" ht="18" customHeight="1" thickBot="1">
      <c r="A131" s="219" t="s">
        <v>101</v>
      </c>
      <c r="B131" s="220" t="s">
        <v>102</v>
      </c>
      <c r="C131" s="221"/>
      <c r="D131" s="114" t="s">
        <v>13</v>
      </c>
      <c r="E131" s="115" t="s">
        <v>14</v>
      </c>
      <c r="F131" s="218" t="s">
        <v>166</v>
      </c>
      <c r="G131" s="115" t="s">
        <v>115</v>
      </c>
      <c r="H131" s="116" t="s">
        <v>15</v>
      </c>
      <c r="I131" s="33"/>
    </row>
    <row r="132" spans="1:9" ht="32.25" customHeight="1">
      <c r="B132" s="45"/>
      <c r="C132" s="118" t="s">
        <v>102</v>
      </c>
      <c r="D132" s="43" t="s">
        <v>27</v>
      </c>
      <c r="E132" s="134" t="s">
        <v>104</v>
      </c>
      <c r="F132" s="166">
        <v>15.507692307692308</v>
      </c>
      <c r="G132" s="45"/>
      <c r="H132" s="45">
        <f>F132*G132</f>
        <v>0</v>
      </c>
    </row>
    <row r="133" spans="1:9" ht="32.25" customHeight="1">
      <c r="B133" s="45"/>
      <c r="C133" s="45"/>
      <c r="D133" s="43" t="s">
        <v>23</v>
      </c>
      <c r="E133" s="134" t="s">
        <v>104</v>
      </c>
      <c r="F133" s="167">
        <v>15.507692307692308</v>
      </c>
      <c r="G133" s="45"/>
      <c r="H133" s="45">
        <f t="shared" ref="H133:H134" si="15">F133*G133</f>
        <v>0</v>
      </c>
    </row>
    <row r="134" spans="1:9" ht="32.25" customHeight="1" thickBot="1">
      <c r="A134" s="50"/>
      <c r="B134" s="48"/>
      <c r="C134" s="48"/>
      <c r="D134" s="51" t="s">
        <v>103</v>
      </c>
      <c r="E134" s="135" t="s">
        <v>104</v>
      </c>
      <c r="F134" s="166">
        <v>15.507692307692308</v>
      </c>
      <c r="G134" s="48"/>
      <c r="H134" s="45">
        <f t="shared" si="15"/>
        <v>0</v>
      </c>
    </row>
    <row r="135" spans="1:9" ht="18" customHeight="1" thickBot="1">
      <c r="A135" s="219" t="s">
        <v>108</v>
      </c>
      <c r="B135" s="220"/>
      <c r="C135" s="221"/>
      <c r="D135" s="114"/>
      <c r="E135" s="115" t="s">
        <v>14</v>
      </c>
      <c r="F135" s="218" t="s">
        <v>166</v>
      </c>
      <c r="G135" s="115" t="s">
        <v>115</v>
      </c>
      <c r="H135" s="116" t="s">
        <v>15</v>
      </c>
      <c r="I135" s="33"/>
    </row>
    <row r="136" spans="1:9" ht="30.75" customHeight="1">
      <c r="A136" s="40"/>
      <c r="B136" s="117" t="s">
        <v>105</v>
      </c>
      <c r="C136" s="49"/>
      <c r="D136" s="52" t="s">
        <v>23</v>
      </c>
      <c r="E136" s="136" t="s">
        <v>107</v>
      </c>
      <c r="F136" s="166">
        <v>15.992307692307691</v>
      </c>
      <c r="G136" s="49"/>
      <c r="H136" s="49">
        <f>F136*G136</f>
        <v>0</v>
      </c>
    </row>
    <row r="137" spans="1:9" ht="30.75" customHeight="1">
      <c r="A137" s="46"/>
      <c r="B137" s="49"/>
      <c r="C137" s="45"/>
      <c r="D137" s="43" t="s">
        <v>106</v>
      </c>
      <c r="E137" s="134" t="s">
        <v>107</v>
      </c>
      <c r="F137" s="164">
        <v>15.992307692307691</v>
      </c>
      <c r="G137" s="45"/>
      <c r="H137" s="49">
        <f t="shared" ref="H137:H139" si="16">F137*G137</f>
        <v>0</v>
      </c>
    </row>
    <row r="138" spans="1:9" ht="30.75" customHeight="1">
      <c r="A138" s="45"/>
      <c r="B138" s="45"/>
      <c r="C138" s="45"/>
      <c r="D138" s="43" t="s">
        <v>103</v>
      </c>
      <c r="E138" s="134" t="s">
        <v>107</v>
      </c>
      <c r="F138" s="168">
        <v>15.992307692307691</v>
      </c>
      <c r="G138" s="45"/>
      <c r="H138" s="49">
        <f t="shared" si="16"/>
        <v>0</v>
      </c>
    </row>
    <row r="139" spans="1:9" ht="30.75" customHeight="1" thickBot="1">
      <c r="A139" s="50"/>
      <c r="B139" s="48"/>
      <c r="C139" s="48"/>
      <c r="D139" s="51" t="s">
        <v>38</v>
      </c>
      <c r="E139" s="134" t="s">
        <v>107</v>
      </c>
      <c r="F139" s="169">
        <v>15.992307692307691</v>
      </c>
      <c r="G139" s="48"/>
      <c r="H139" s="49">
        <f t="shared" si="16"/>
        <v>0</v>
      </c>
    </row>
    <row r="140" spans="1:9" ht="15" customHeight="1" thickBot="1">
      <c r="A140" s="219" t="s">
        <v>96</v>
      </c>
      <c r="B140" s="220"/>
      <c r="C140" s="221"/>
      <c r="D140" s="114"/>
      <c r="E140" s="115" t="s">
        <v>14</v>
      </c>
      <c r="F140" s="218" t="s">
        <v>166</v>
      </c>
      <c r="G140" s="115" t="s">
        <v>115</v>
      </c>
      <c r="H140" s="116" t="s">
        <v>15</v>
      </c>
      <c r="I140" s="33"/>
    </row>
    <row r="141" spans="1:9" ht="29.25" hidden="1" customHeight="1">
      <c r="A141" s="38"/>
      <c r="B141" s="36"/>
      <c r="C141" s="22"/>
      <c r="D141" s="42"/>
      <c r="E141" s="137"/>
      <c r="F141" s="170"/>
      <c r="G141" s="19"/>
      <c r="H141" s="41"/>
    </row>
    <row r="142" spans="1:9" ht="66.75" customHeight="1" thickBot="1">
      <c r="A142" s="38"/>
      <c r="B142" s="37"/>
      <c r="C142" s="22"/>
      <c r="D142" s="42" t="s">
        <v>19</v>
      </c>
      <c r="E142" s="137" t="s">
        <v>112</v>
      </c>
      <c r="F142" s="170">
        <v>10.66</v>
      </c>
      <c r="G142" s="19"/>
      <c r="H142" s="41">
        <f t="shared" ref="H142" si="17">F142*G142</f>
        <v>0</v>
      </c>
    </row>
    <row r="143" spans="1:9" ht="18" customHeight="1" thickBot="1">
      <c r="A143" s="219" t="s">
        <v>110</v>
      </c>
      <c r="B143" s="220"/>
      <c r="C143" s="221" t="s">
        <v>92</v>
      </c>
      <c r="D143" s="114"/>
      <c r="E143" s="115" t="s">
        <v>14</v>
      </c>
      <c r="F143" s="218" t="s">
        <v>166</v>
      </c>
      <c r="G143" s="115" t="s">
        <v>115</v>
      </c>
      <c r="H143" s="116" t="s">
        <v>15</v>
      </c>
      <c r="I143" s="33"/>
    </row>
    <row r="144" spans="1:9" ht="39.75" customHeight="1" thickBot="1">
      <c r="A144" s="53"/>
      <c r="B144" s="54"/>
      <c r="C144" s="55"/>
      <c r="D144" s="56" t="s">
        <v>93</v>
      </c>
      <c r="E144" s="138" t="s">
        <v>128</v>
      </c>
      <c r="F144" s="171">
        <v>4.9846153846153847</v>
      </c>
      <c r="G144" s="57"/>
      <c r="H144" s="58">
        <f>F144*G144</f>
        <v>0</v>
      </c>
    </row>
    <row r="145" spans="1:9" ht="39.75" customHeight="1" thickBot="1">
      <c r="A145" s="59"/>
      <c r="B145" s="25"/>
      <c r="C145" s="19"/>
      <c r="D145" s="26" t="s">
        <v>93</v>
      </c>
      <c r="E145" s="139" t="s">
        <v>129</v>
      </c>
      <c r="F145" s="172">
        <v>3.7384615384615385</v>
      </c>
      <c r="G145" s="27"/>
      <c r="H145" s="58">
        <f t="shared" ref="H145:H153" si="18">F145*G145</f>
        <v>0</v>
      </c>
    </row>
    <row r="146" spans="1:9" ht="72" customHeight="1" thickBot="1">
      <c r="A146" s="67"/>
      <c r="B146" s="68"/>
      <c r="C146" s="69"/>
      <c r="D146" s="70" t="s">
        <v>94</v>
      </c>
      <c r="E146" s="140" t="s">
        <v>130</v>
      </c>
      <c r="F146" s="173">
        <v>10.384615384615385</v>
      </c>
      <c r="G146" s="71"/>
      <c r="H146" s="58">
        <f t="shared" si="18"/>
        <v>0</v>
      </c>
    </row>
    <row r="147" spans="1:9" ht="34.5" customHeight="1" thickBot="1">
      <c r="A147" s="64"/>
      <c r="B147" s="54"/>
      <c r="C147" s="55"/>
      <c r="D147" s="56" t="s">
        <v>94</v>
      </c>
      <c r="E147" s="138" t="s">
        <v>131</v>
      </c>
      <c r="F147" s="171">
        <v>18.692307692307693</v>
      </c>
      <c r="G147" s="65"/>
      <c r="H147" s="58">
        <f t="shared" si="18"/>
        <v>0</v>
      </c>
    </row>
    <row r="148" spans="1:9" ht="34.5" customHeight="1" thickBot="1">
      <c r="A148" s="59"/>
      <c r="B148" s="25"/>
      <c r="C148" s="19"/>
      <c r="D148" s="26" t="s">
        <v>94</v>
      </c>
      <c r="E148" s="139" t="s">
        <v>132</v>
      </c>
      <c r="F148" s="172">
        <v>16.615384615384617</v>
      </c>
      <c r="G148" s="28"/>
      <c r="H148" s="58">
        <f t="shared" si="18"/>
        <v>0</v>
      </c>
    </row>
    <row r="149" spans="1:9" ht="34.5" customHeight="1" thickBot="1">
      <c r="A149" s="60"/>
      <c r="B149" s="61"/>
      <c r="C149" s="62"/>
      <c r="D149" s="63" t="s">
        <v>94</v>
      </c>
      <c r="E149" s="141" t="s">
        <v>133</v>
      </c>
      <c r="F149" s="174">
        <v>14.538461538461537</v>
      </c>
      <c r="G149" s="66"/>
      <c r="H149" s="58">
        <f t="shared" si="18"/>
        <v>0</v>
      </c>
    </row>
    <row r="150" spans="1:9" ht="34.5" customHeight="1" thickBot="1">
      <c r="A150" s="64"/>
      <c r="B150" s="54"/>
      <c r="C150" s="55"/>
      <c r="D150" s="56" t="s">
        <v>94</v>
      </c>
      <c r="E150" s="138" t="s">
        <v>131</v>
      </c>
      <c r="F150" s="171">
        <v>18.692307692307693</v>
      </c>
      <c r="G150" s="65"/>
      <c r="H150" s="58">
        <f t="shared" si="18"/>
        <v>0</v>
      </c>
    </row>
    <row r="151" spans="1:9" ht="34.5" customHeight="1" thickBot="1">
      <c r="A151" s="59"/>
      <c r="B151" s="25"/>
      <c r="C151" s="19"/>
      <c r="D151" s="26" t="s">
        <v>94</v>
      </c>
      <c r="E151" s="139" t="s">
        <v>132</v>
      </c>
      <c r="F151" s="172">
        <v>16.615384615384617</v>
      </c>
      <c r="G151" s="28"/>
      <c r="H151" s="58">
        <f t="shared" si="18"/>
        <v>0</v>
      </c>
    </row>
    <row r="152" spans="1:9" ht="34.5" customHeight="1" thickBot="1">
      <c r="A152" s="59"/>
      <c r="B152" s="142"/>
      <c r="C152" s="143"/>
      <c r="D152" s="144" t="s">
        <v>94</v>
      </c>
      <c r="E152" s="145" t="s">
        <v>133</v>
      </c>
      <c r="F152" s="174">
        <v>14.538461538461537</v>
      </c>
      <c r="G152" s="39"/>
      <c r="H152" s="58">
        <f t="shared" si="18"/>
        <v>0</v>
      </c>
    </row>
    <row r="153" spans="1:9" ht="77.25" customHeight="1" thickBot="1">
      <c r="A153" s="146"/>
      <c r="B153" s="68"/>
      <c r="C153" s="69"/>
      <c r="D153" s="70" t="s">
        <v>94</v>
      </c>
      <c r="E153" s="140" t="s">
        <v>134</v>
      </c>
      <c r="F153" s="173">
        <v>2.4923076923076923</v>
      </c>
      <c r="G153" s="71"/>
      <c r="H153" s="58">
        <f t="shared" si="18"/>
        <v>0</v>
      </c>
    </row>
    <row r="154" spans="1:9" ht="18" customHeight="1" thickBot="1">
      <c r="A154" s="227" t="s">
        <v>136</v>
      </c>
      <c r="B154" s="228"/>
      <c r="C154" s="228"/>
      <c r="D154" s="229"/>
      <c r="E154" s="187" t="s">
        <v>14</v>
      </c>
      <c r="F154" s="218" t="s">
        <v>166</v>
      </c>
      <c r="G154" s="187" t="s">
        <v>115</v>
      </c>
      <c r="H154" s="116" t="s">
        <v>15</v>
      </c>
      <c r="I154" s="33"/>
    </row>
    <row r="155" spans="1:9" ht="82.5" customHeight="1" thickBot="1">
      <c r="A155" s="64"/>
      <c r="B155" s="230" t="s">
        <v>164</v>
      </c>
      <c r="C155" s="231"/>
      <c r="D155" s="232"/>
      <c r="E155" s="182" t="s">
        <v>137</v>
      </c>
      <c r="F155" s="207">
        <v>11.23</v>
      </c>
      <c r="G155" s="196"/>
      <c r="H155" s="197">
        <f>G155*F155</f>
        <v>0</v>
      </c>
    </row>
    <row r="156" spans="1:9" ht="77.25" hidden="1" customHeight="1" thickBot="1">
      <c r="A156" s="60"/>
      <c r="B156" s="208"/>
      <c r="C156" s="175"/>
      <c r="D156" s="209"/>
      <c r="E156" s="182"/>
      <c r="F156" s="210"/>
      <c r="G156" s="211"/>
      <c r="H156" s="212"/>
    </row>
    <row r="157" spans="1:9" ht="18" customHeight="1" thickBot="1">
      <c r="A157" s="219" t="s">
        <v>138</v>
      </c>
      <c r="B157" s="220"/>
      <c r="C157" s="220"/>
      <c r="D157" s="221"/>
      <c r="E157" s="115" t="s">
        <v>14</v>
      </c>
      <c r="F157" s="218" t="s">
        <v>166</v>
      </c>
      <c r="G157" s="115" t="s">
        <v>115</v>
      </c>
      <c r="H157" s="116" t="s">
        <v>15</v>
      </c>
      <c r="I157" s="33"/>
    </row>
    <row r="158" spans="1:9" ht="62.25" customHeight="1" thickBot="1">
      <c r="A158" s="190"/>
      <c r="B158" s="225" t="s">
        <v>160</v>
      </c>
      <c r="C158" s="225"/>
      <c r="D158" s="225"/>
      <c r="E158" s="186" t="s">
        <v>139</v>
      </c>
      <c r="F158" s="191">
        <v>7.8636363636363633</v>
      </c>
      <c r="G158" s="192"/>
      <c r="H158" s="193">
        <f>G158*F158</f>
        <v>0</v>
      </c>
    </row>
    <row r="159" spans="1:9" ht="62.25" customHeight="1" thickBot="1">
      <c r="A159" s="190"/>
      <c r="B159" s="225" t="s">
        <v>161</v>
      </c>
      <c r="C159" s="225"/>
      <c r="D159" s="225"/>
      <c r="E159" s="186" t="s">
        <v>139</v>
      </c>
      <c r="F159" s="191">
        <v>7.8636363636363633</v>
      </c>
      <c r="G159" s="192"/>
      <c r="H159" s="193">
        <f t="shared" ref="H159:H210" si="19">G159*F159</f>
        <v>0</v>
      </c>
    </row>
    <row r="160" spans="1:9" ht="62.25" customHeight="1" thickBot="1">
      <c r="A160" s="190"/>
      <c r="B160" s="225" t="s">
        <v>162</v>
      </c>
      <c r="C160" s="225"/>
      <c r="D160" s="225"/>
      <c r="E160" s="186" t="s">
        <v>139</v>
      </c>
      <c r="F160" s="191">
        <v>7.8636363636363633</v>
      </c>
      <c r="G160" s="192"/>
      <c r="H160" s="193">
        <f t="shared" si="19"/>
        <v>0</v>
      </c>
    </row>
    <row r="161" spans="1:8" ht="28.5" customHeight="1" thickBot="1">
      <c r="A161" s="194"/>
      <c r="B161" s="226" t="s">
        <v>140</v>
      </c>
      <c r="C161" s="226"/>
      <c r="D161" s="226"/>
      <c r="E161" s="183" t="s">
        <v>139</v>
      </c>
      <c r="F161" s="195">
        <v>7.8636363636363633</v>
      </c>
      <c r="G161" s="196"/>
      <c r="H161" s="193">
        <f t="shared" si="19"/>
        <v>0</v>
      </c>
    </row>
    <row r="162" spans="1:8" ht="28.5" customHeight="1" thickBot="1">
      <c r="A162" s="198"/>
      <c r="B162" s="234" t="s">
        <v>140</v>
      </c>
      <c r="C162" s="234"/>
      <c r="D162" s="234"/>
      <c r="E162" s="184" t="s">
        <v>141</v>
      </c>
      <c r="F162" s="199">
        <v>8.2272727272727266</v>
      </c>
      <c r="G162" s="200"/>
      <c r="H162" s="193">
        <f t="shared" si="19"/>
        <v>0</v>
      </c>
    </row>
    <row r="163" spans="1:8" ht="23.25" customHeight="1" thickBot="1">
      <c r="A163" s="194"/>
      <c r="B163" s="226" t="s">
        <v>163</v>
      </c>
      <c r="C163" s="226"/>
      <c r="D163" s="226"/>
      <c r="E163" s="183" t="s">
        <v>139</v>
      </c>
      <c r="F163" s="195">
        <v>7.8636363636363633</v>
      </c>
      <c r="G163" s="196"/>
      <c r="H163" s="193">
        <f t="shared" si="19"/>
        <v>0</v>
      </c>
    </row>
    <row r="164" spans="1:8" ht="23.25" customHeight="1" thickBot="1">
      <c r="A164" s="201"/>
      <c r="B164" s="233" t="s">
        <v>163</v>
      </c>
      <c r="C164" s="233"/>
      <c r="D164" s="233"/>
      <c r="E164" s="185" t="s">
        <v>141</v>
      </c>
      <c r="F164" s="188">
        <v>8.2272727272727266</v>
      </c>
      <c r="G164" s="189"/>
      <c r="H164" s="193">
        <f t="shared" si="19"/>
        <v>0</v>
      </c>
    </row>
    <row r="165" spans="1:8" ht="23.25" customHeight="1" thickBot="1">
      <c r="A165" s="198"/>
      <c r="B165" s="234" t="s">
        <v>163</v>
      </c>
      <c r="C165" s="234"/>
      <c r="D165" s="234"/>
      <c r="E165" s="184" t="s">
        <v>142</v>
      </c>
      <c r="F165" s="199">
        <v>8.5909090909090899</v>
      </c>
      <c r="G165" s="200"/>
      <c r="H165" s="193">
        <f t="shared" si="19"/>
        <v>0</v>
      </c>
    </row>
    <row r="166" spans="1:8" ht="23.25" customHeight="1" thickBot="1">
      <c r="A166" s="194"/>
      <c r="B166" s="226" t="s">
        <v>143</v>
      </c>
      <c r="C166" s="226"/>
      <c r="D166" s="226"/>
      <c r="E166" s="183" t="s">
        <v>139</v>
      </c>
      <c r="F166" s="195">
        <v>7.8636363636363633</v>
      </c>
      <c r="G166" s="196"/>
      <c r="H166" s="193">
        <f t="shared" si="19"/>
        <v>0</v>
      </c>
    </row>
    <row r="167" spans="1:8" ht="23.25" customHeight="1" thickBot="1">
      <c r="A167" s="201"/>
      <c r="B167" s="233" t="s">
        <v>143</v>
      </c>
      <c r="C167" s="233"/>
      <c r="D167" s="233"/>
      <c r="E167" s="185" t="s">
        <v>141</v>
      </c>
      <c r="F167" s="188">
        <v>8.2272727272727266</v>
      </c>
      <c r="G167" s="189"/>
      <c r="H167" s="193">
        <f t="shared" si="19"/>
        <v>0</v>
      </c>
    </row>
    <row r="168" spans="1:8" ht="23.25" customHeight="1" thickBot="1">
      <c r="A168" s="198"/>
      <c r="B168" s="234" t="s">
        <v>143</v>
      </c>
      <c r="C168" s="234"/>
      <c r="D168" s="234"/>
      <c r="E168" s="184" t="s">
        <v>142</v>
      </c>
      <c r="F168" s="199">
        <v>8.5909090909090899</v>
      </c>
      <c r="G168" s="200"/>
      <c r="H168" s="193">
        <f t="shared" si="19"/>
        <v>0</v>
      </c>
    </row>
    <row r="169" spans="1:8" ht="23.25" customHeight="1" thickBot="1">
      <c r="A169" s="194"/>
      <c r="B169" s="226" t="s">
        <v>144</v>
      </c>
      <c r="C169" s="226"/>
      <c r="D169" s="226"/>
      <c r="E169" s="183" t="s">
        <v>139</v>
      </c>
      <c r="F169" s="195">
        <v>7.8636363636363633</v>
      </c>
      <c r="G169" s="196"/>
      <c r="H169" s="193">
        <f t="shared" si="19"/>
        <v>0</v>
      </c>
    </row>
    <row r="170" spans="1:8" ht="23.25" customHeight="1" thickBot="1">
      <c r="A170" s="201"/>
      <c r="B170" s="233" t="s">
        <v>144</v>
      </c>
      <c r="C170" s="233"/>
      <c r="D170" s="233"/>
      <c r="E170" s="185" t="s">
        <v>141</v>
      </c>
      <c r="F170" s="188">
        <v>8.2272727272727266</v>
      </c>
      <c r="G170" s="189"/>
      <c r="H170" s="193">
        <f t="shared" si="19"/>
        <v>0</v>
      </c>
    </row>
    <row r="171" spans="1:8" ht="23.25" customHeight="1" thickBot="1">
      <c r="A171" s="198"/>
      <c r="B171" s="234" t="s">
        <v>144</v>
      </c>
      <c r="C171" s="234"/>
      <c r="D171" s="234"/>
      <c r="E171" s="184" t="s">
        <v>142</v>
      </c>
      <c r="F171" s="199">
        <v>8.5909090909090899</v>
      </c>
      <c r="G171" s="200"/>
      <c r="H171" s="193">
        <f t="shared" si="19"/>
        <v>0</v>
      </c>
    </row>
    <row r="172" spans="1:8" ht="23.25" customHeight="1" thickBot="1">
      <c r="A172" s="194"/>
      <c r="B172" s="226" t="s">
        <v>145</v>
      </c>
      <c r="C172" s="226"/>
      <c r="D172" s="226"/>
      <c r="E172" s="183" t="s">
        <v>139</v>
      </c>
      <c r="F172" s="195">
        <v>7.8636363636363633</v>
      </c>
      <c r="G172" s="196"/>
      <c r="H172" s="193">
        <f t="shared" si="19"/>
        <v>0</v>
      </c>
    </row>
    <row r="173" spans="1:8" ht="23.25" customHeight="1" thickBot="1">
      <c r="A173" s="201"/>
      <c r="B173" s="233" t="s">
        <v>145</v>
      </c>
      <c r="C173" s="233"/>
      <c r="D173" s="233"/>
      <c r="E173" s="185" t="s">
        <v>141</v>
      </c>
      <c r="F173" s="188">
        <v>8.2272727272727266</v>
      </c>
      <c r="G173" s="189"/>
      <c r="H173" s="193">
        <f t="shared" si="19"/>
        <v>0</v>
      </c>
    </row>
    <row r="174" spans="1:8" ht="23.25" customHeight="1" thickBot="1">
      <c r="A174" s="198"/>
      <c r="B174" s="234" t="s">
        <v>145</v>
      </c>
      <c r="C174" s="234"/>
      <c r="D174" s="234"/>
      <c r="E174" s="184" t="s">
        <v>142</v>
      </c>
      <c r="F174" s="199">
        <v>8.5909090909090899</v>
      </c>
      <c r="G174" s="200"/>
      <c r="H174" s="193">
        <f t="shared" si="19"/>
        <v>0</v>
      </c>
    </row>
    <row r="175" spans="1:8" ht="23.25" customHeight="1" thickBot="1">
      <c r="A175" s="194"/>
      <c r="B175" s="226" t="s">
        <v>146</v>
      </c>
      <c r="C175" s="226"/>
      <c r="D175" s="226"/>
      <c r="E175" s="183" t="s">
        <v>139</v>
      </c>
      <c r="F175" s="195">
        <v>7.8636363636363633</v>
      </c>
      <c r="G175" s="196"/>
      <c r="H175" s="193">
        <f t="shared" si="19"/>
        <v>0</v>
      </c>
    </row>
    <row r="176" spans="1:8" ht="23.25" customHeight="1" thickBot="1">
      <c r="A176" s="201"/>
      <c r="B176" s="233" t="s">
        <v>146</v>
      </c>
      <c r="C176" s="233"/>
      <c r="D176" s="233"/>
      <c r="E176" s="185" t="s">
        <v>141</v>
      </c>
      <c r="F176" s="188">
        <v>8.2272727272727266</v>
      </c>
      <c r="G176" s="189"/>
      <c r="H176" s="193">
        <f t="shared" si="19"/>
        <v>0</v>
      </c>
    </row>
    <row r="177" spans="1:8" ht="23.25" customHeight="1" thickBot="1">
      <c r="A177" s="198"/>
      <c r="B177" s="234" t="s">
        <v>146</v>
      </c>
      <c r="C177" s="234"/>
      <c r="D177" s="234"/>
      <c r="E177" s="184" t="s">
        <v>142</v>
      </c>
      <c r="F177" s="199">
        <v>8.5909090909090899</v>
      </c>
      <c r="G177" s="200"/>
      <c r="H177" s="193">
        <f t="shared" si="19"/>
        <v>0</v>
      </c>
    </row>
    <row r="178" spans="1:8" ht="28.5" customHeight="1" thickBot="1">
      <c r="A178" s="194"/>
      <c r="B178" s="226" t="s">
        <v>147</v>
      </c>
      <c r="C178" s="226"/>
      <c r="D178" s="226"/>
      <c r="E178" s="183" t="s">
        <v>139</v>
      </c>
      <c r="F178" s="195">
        <v>7.8636363636363633</v>
      </c>
      <c r="G178" s="196"/>
      <c r="H178" s="193">
        <f t="shared" si="19"/>
        <v>0</v>
      </c>
    </row>
    <row r="179" spans="1:8" ht="28.5" customHeight="1" thickBot="1">
      <c r="A179" s="198"/>
      <c r="B179" s="234" t="s">
        <v>147</v>
      </c>
      <c r="C179" s="234"/>
      <c r="D179" s="234"/>
      <c r="E179" s="184" t="s">
        <v>141</v>
      </c>
      <c r="F179" s="199">
        <v>8.2272727272727266</v>
      </c>
      <c r="G179" s="200"/>
      <c r="H179" s="193">
        <f t="shared" si="19"/>
        <v>0</v>
      </c>
    </row>
    <row r="180" spans="1:8" ht="23.25" customHeight="1" thickBot="1">
      <c r="A180" s="194"/>
      <c r="B180" s="226" t="s">
        <v>148</v>
      </c>
      <c r="C180" s="226"/>
      <c r="D180" s="226"/>
      <c r="E180" s="183" t="s">
        <v>139</v>
      </c>
      <c r="F180" s="195">
        <v>7.8636363636363633</v>
      </c>
      <c r="G180" s="196"/>
      <c r="H180" s="193">
        <f t="shared" si="19"/>
        <v>0</v>
      </c>
    </row>
    <row r="181" spans="1:8" ht="23.25" customHeight="1" thickBot="1">
      <c r="A181" s="201"/>
      <c r="B181" s="233" t="s">
        <v>148</v>
      </c>
      <c r="C181" s="233"/>
      <c r="D181" s="233"/>
      <c r="E181" s="185" t="s">
        <v>141</v>
      </c>
      <c r="F181" s="188">
        <v>8.2272727272727266</v>
      </c>
      <c r="G181" s="189"/>
      <c r="H181" s="193">
        <f t="shared" si="19"/>
        <v>0</v>
      </c>
    </row>
    <row r="182" spans="1:8" ht="23.25" customHeight="1" thickBot="1">
      <c r="A182" s="198"/>
      <c r="B182" s="234" t="s">
        <v>148</v>
      </c>
      <c r="C182" s="234"/>
      <c r="D182" s="234"/>
      <c r="E182" s="184" t="s">
        <v>142</v>
      </c>
      <c r="F182" s="199">
        <v>8.5909090909090899</v>
      </c>
      <c r="G182" s="200"/>
      <c r="H182" s="193">
        <f t="shared" si="19"/>
        <v>0</v>
      </c>
    </row>
    <row r="183" spans="1:8" ht="23.25" customHeight="1" thickBot="1">
      <c r="A183" s="194"/>
      <c r="B183" s="226" t="s">
        <v>149</v>
      </c>
      <c r="C183" s="226"/>
      <c r="D183" s="226"/>
      <c r="E183" s="183" t="s">
        <v>139</v>
      </c>
      <c r="F183" s="195">
        <v>7.8636363636363633</v>
      </c>
      <c r="G183" s="196"/>
      <c r="H183" s="193">
        <f t="shared" si="19"/>
        <v>0</v>
      </c>
    </row>
    <row r="184" spans="1:8" ht="23.25" customHeight="1" thickBot="1">
      <c r="A184" s="201"/>
      <c r="B184" s="233" t="s">
        <v>149</v>
      </c>
      <c r="C184" s="233"/>
      <c r="D184" s="233"/>
      <c r="E184" s="185" t="s">
        <v>141</v>
      </c>
      <c r="F184" s="188">
        <v>8.2272727272727266</v>
      </c>
      <c r="G184" s="189"/>
      <c r="H184" s="193">
        <f t="shared" si="19"/>
        <v>0</v>
      </c>
    </row>
    <row r="185" spans="1:8" ht="23.25" customHeight="1" thickBot="1">
      <c r="A185" s="198"/>
      <c r="B185" s="234" t="s">
        <v>149</v>
      </c>
      <c r="C185" s="234"/>
      <c r="D185" s="234"/>
      <c r="E185" s="184" t="s">
        <v>142</v>
      </c>
      <c r="F185" s="199">
        <v>8.5909090909090899</v>
      </c>
      <c r="G185" s="200"/>
      <c r="H185" s="193">
        <f t="shared" si="19"/>
        <v>0</v>
      </c>
    </row>
    <row r="186" spans="1:8" ht="23.25" customHeight="1" thickBot="1">
      <c r="A186" s="194"/>
      <c r="B186" s="226" t="s">
        <v>150</v>
      </c>
      <c r="C186" s="226"/>
      <c r="D186" s="226"/>
      <c r="E186" s="183" t="s">
        <v>139</v>
      </c>
      <c r="F186" s="195">
        <v>7.8636363636363633</v>
      </c>
      <c r="G186" s="196"/>
      <c r="H186" s="193">
        <f t="shared" si="19"/>
        <v>0</v>
      </c>
    </row>
    <row r="187" spans="1:8" ht="23.25" customHeight="1" thickBot="1">
      <c r="A187" s="201"/>
      <c r="B187" s="233" t="s">
        <v>150</v>
      </c>
      <c r="C187" s="233"/>
      <c r="D187" s="233"/>
      <c r="E187" s="185" t="s">
        <v>142</v>
      </c>
      <c r="F187" s="188">
        <v>8.5909090909090899</v>
      </c>
      <c r="G187" s="189"/>
      <c r="H187" s="193">
        <f t="shared" si="19"/>
        <v>0</v>
      </c>
    </row>
    <row r="188" spans="1:8" ht="23.25" customHeight="1" thickBot="1">
      <c r="A188" s="198"/>
      <c r="B188" s="234" t="s">
        <v>150</v>
      </c>
      <c r="C188" s="234"/>
      <c r="D188" s="234"/>
      <c r="E188" s="184" t="s">
        <v>151</v>
      </c>
      <c r="F188" s="199">
        <v>8.8636363636363633</v>
      </c>
      <c r="G188" s="200"/>
      <c r="H188" s="193">
        <f t="shared" si="19"/>
        <v>0</v>
      </c>
    </row>
    <row r="189" spans="1:8" ht="28.5" customHeight="1" thickBot="1">
      <c r="A189" s="194"/>
      <c r="B189" s="226" t="s">
        <v>152</v>
      </c>
      <c r="C189" s="226"/>
      <c r="D189" s="226"/>
      <c r="E189" s="183" t="s">
        <v>139</v>
      </c>
      <c r="F189" s="195">
        <v>7.8636363636363633</v>
      </c>
      <c r="G189" s="196"/>
      <c r="H189" s="193">
        <f t="shared" si="19"/>
        <v>0</v>
      </c>
    </row>
    <row r="190" spans="1:8" ht="28.5" customHeight="1" thickBot="1">
      <c r="A190" s="198"/>
      <c r="B190" s="234" t="s">
        <v>152</v>
      </c>
      <c r="C190" s="234"/>
      <c r="D190" s="234"/>
      <c r="E190" s="184" t="s">
        <v>141</v>
      </c>
      <c r="F190" s="199">
        <v>8.2272727272727266</v>
      </c>
      <c r="G190" s="200"/>
      <c r="H190" s="193">
        <f t="shared" si="19"/>
        <v>0</v>
      </c>
    </row>
    <row r="191" spans="1:8" ht="23.25" customHeight="1" thickBot="1">
      <c r="A191" s="194"/>
      <c r="B191" s="226" t="s">
        <v>153</v>
      </c>
      <c r="C191" s="226"/>
      <c r="D191" s="226"/>
      <c r="E191" s="183" t="s">
        <v>139</v>
      </c>
      <c r="F191" s="195">
        <v>7.8636363636363633</v>
      </c>
      <c r="G191" s="196"/>
      <c r="H191" s="193">
        <f t="shared" si="19"/>
        <v>0</v>
      </c>
    </row>
    <row r="192" spans="1:8" ht="23.25" customHeight="1" thickBot="1">
      <c r="A192" s="201"/>
      <c r="B192" s="233" t="s">
        <v>153</v>
      </c>
      <c r="C192" s="233"/>
      <c r="D192" s="233"/>
      <c r="E192" s="185" t="s">
        <v>141</v>
      </c>
      <c r="F192" s="188">
        <v>8.2272727272727266</v>
      </c>
      <c r="G192" s="189"/>
      <c r="H192" s="193">
        <f t="shared" si="19"/>
        <v>0</v>
      </c>
    </row>
    <row r="193" spans="1:8" ht="23.25" customHeight="1" thickBot="1">
      <c r="A193" s="198"/>
      <c r="B193" s="234" t="s">
        <v>153</v>
      </c>
      <c r="C193" s="234"/>
      <c r="D193" s="234"/>
      <c r="E193" s="184" t="s">
        <v>142</v>
      </c>
      <c r="F193" s="199">
        <v>8.5909090909090899</v>
      </c>
      <c r="G193" s="200"/>
      <c r="H193" s="193">
        <f t="shared" si="19"/>
        <v>0</v>
      </c>
    </row>
    <row r="194" spans="1:8" ht="23.25" customHeight="1" thickBot="1">
      <c r="A194" s="194"/>
      <c r="B194" s="226" t="s">
        <v>154</v>
      </c>
      <c r="C194" s="226"/>
      <c r="D194" s="226"/>
      <c r="E194" s="183" t="s">
        <v>139</v>
      </c>
      <c r="F194" s="195">
        <v>7.8636363636363633</v>
      </c>
      <c r="G194" s="196"/>
      <c r="H194" s="193">
        <f t="shared" si="19"/>
        <v>0</v>
      </c>
    </row>
    <row r="195" spans="1:8" ht="23.25" customHeight="1" thickBot="1">
      <c r="A195" s="201"/>
      <c r="B195" s="233" t="s">
        <v>154</v>
      </c>
      <c r="C195" s="233"/>
      <c r="D195" s="233"/>
      <c r="E195" s="185" t="s">
        <v>141</v>
      </c>
      <c r="F195" s="188">
        <v>8.2272727272727266</v>
      </c>
      <c r="G195" s="189"/>
      <c r="H195" s="193">
        <f t="shared" si="19"/>
        <v>0</v>
      </c>
    </row>
    <row r="196" spans="1:8" ht="23.25" customHeight="1" thickBot="1">
      <c r="A196" s="198"/>
      <c r="B196" s="234" t="s">
        <v>154</v>
      </c>
      <c r="C196" s="234"/>
      <c r="D196" s="234"/>
      <c r="E196" s="184" t="s">
        <v>142</v>
      </c>
      <c r="F196" s="199">
        <v>8.5909090909090899</v>
      </c>
      <c r="G196" s="200"/>
      <c r="H196" s="193">
        <f t="shared" si="19"/>
        <v>0</v>
      </c>
    </row>
    <row r="197" spans="1:8" ht="23.25" customHeight="1" thickBot="1">
      <c r="A197" s="194"/>
      <c r="B197" s="226" t="s">
        <v>155</v>
      </c>
      <c r="C197" s="226"/>
      <c r="D197" s="226"/>
      <c r="E197" s="183" t="s">
        <v>139</v>
      </c>
      <c r="F197" s="195">
        <v>7.8636363636363633</v>
      </c>
      <c r="G197" s="196"/>
      <c r="H197" s="193">
        <f t="shared" si="19"/>
        <v>0</v>
      </c>
    </row>
    <row r="198" spans="1:8" ht="23.25" customHeight="1" thickBot="1">
      <c r="A198" s="201"/>
      <c r="B198" s="233" t="s">
        <v>155</v>
      </c>
      <c r="C198" s="233"/>
      <c r="D198" s="233"/>
      <c r="E198" s="185" t="s">
        <v>141</v>
      </c>
      <c r="F198" s="188">
        <v>8.2272727272727266</v>
      </c>
      <c r="G198" s="189"/>
      <c r="H198" s="193">
        <f t="shared" si="19"/>
        <v>0</v>
      </c>
    </row>
    <row r="199" spans="1:8" ht="23.25" customHeight="1" thickBot="1">
      <c r="A199" s="198"/>
      <c r="B199" s="234" t="s">
        <v>155</v>
      </c>
      <c r="C199" s="234"/>
      <c r="D199" s="234"/>
      <c r="E199" s="184" t="s">
        <v>142</v>
      </c>
      <c r="F199" s="199">
        <v>8.5909090909090899</v>
      </c>
      <c r="G199" s="200"/>
      <c r="H199" s="193">
        <f t="shared" si="19"/>
        <v>0</v>
      </c>
    </row>
    <row r="200" spans="1:8" ht="28.5" customHeight="1" thickBot="1">
      <c r="A200" s="194"/>
      <c r="B200" s="226" t="s">
        <v>156</v>
      </c>
      <c r="C200" s="226"/>
      <c r="D200" s="226"/>
      <c r="E200" s="183" t="s">
        <v>139</v>
      </c>
      <c r="F200" s="195">
        <v>7.8636363636363633</v>
      </c>
      <c r="G200" s="196"/>
      <c r="H200" s="193">
        <f t="shared" si="19"/>
        <v>0</v>
      </c>
    </row>
    <row r="201" spans="1:8" ht="28.5" customHeight="1" thickBot="1">
      <c r="A201" s="198"/>
      <c r="B201" s="234" t="s">
        <v>156</v>
      </c>
      <c r="C201" s="234"/>
      <c r="D201" s="234"/>
      <c r="E201" s="184" t="s">
        <v>142</v>
      </c>
      <c r="F201" s="199">
        <v>8.5909090909090899</v>
      </c>
      <c r="G201" s="200"/>
      <c r="H201" s="193">
        <f t="shared" si="19"/>
        <v>0</v>
      </c>
    </row>
    <row r="202" spans="1:8" ht="21.75" customHeight="1" thickBot="1">
      <c r="A202" s="202"/>
      <c r="B202" s="235" t="s">
        <v>157</v>
      </c>
      <c r="C202" s="236"/>
      <c r="D202" s="237"/>
      <c r="E202" s="183" t="s">
        <v>139</v>
      </c>
      <c r="F202" s="195">
        <v>7.8636363636363633</v>
      </c>
      <c r="G202" s="203"/>
      <c r="H202" s="193">
        <f t="shared" si="19"/>
        <v>0</v>
      </c>
    </row>
    <row r="203" spans="1:8" ht="21.75" customHeight="1" thickBot="1">
      <c r="A203" s="204"/>
      <c r="B203" s="238" t="s">
        <v>157</v>
      </c>
      <c r="C203" s="239"/>
      <c r="D203" s="240"/>
      <c r="E203" s="185" t="s">
        <v>141</v>
      </c>
      <c r="F203" s="188">
        <v>8.2272727272727266</v>
      </c>
      <c r="G203" s="45"/>
      <c r="H203" s="193">
        <f t="shared" si="19"/>
        <v>0</v>
      </c>
    </row>
    <row r="204" spans="1:8" ht="21.75" customHeight="1" thickBot="1">
      <c r="A204" s="204"/>
      <c r="B204" s="238" t="s">
        <v>157</v>
      </c>
      <c r="C204" s="239"/>
      <c r="D204" s="240"/>
      <c r="E204" s="185" t="s">
        <v>142</v>
      </c>
      <c r="F204" s="188">
        <v>8.5909090909090899</v>
      </c>
      <c r="G204" s="45"/>
      <c r="H204" s="193">
        <f t="shared" si="19"/>
        <v>0</v>
      </c>
    </row>
    <row r="205" spans="1:8" ht="21.75" customHeight="1" thickBot="1">
      <c r="A205" s="205"/>
      <c r="B205" s="241" t="s">
        <v>157</v>
      </c>
      <c r="C205" s="242"/>
      <c r="D205" s="243"/>
      <c r="E205" s="184" t="s">
        <v>151</v>
      </c>
      <c r="F205" s="199">
        <v>8.8636363636363633</v>
      </c>
      <c r="G205" s="206"/>
      <c r="H205" s="193">
        <f t="shared" si="19"/>
        <v>0</v>
      </c>
    </row>
    <row r="206" spans="1:8" ht="23.25" customHeight="1" thickBot="1">
      <c r="A206" s="194"/>
      <c r="B206" s="226" t="s">
        <v>158</v>
      </c>
      <c r="C206" s="226"/>
      <c r="D206" s="226"/>
      <c r="E206" s="183" t="s">
        <v>139</v>
      </c>
      <c r="F206" s="195">
        <v>7.8636363636363633</v>
      </c>
      <c r="G206" s="196"/>
      <c r="H206" s="193">
        <f t="shared" si="19"/>
        <v>0</v>
      </c>
    </row>
    <row r="207" spans="1:8" ht="23.25" customHeight="1" thickBot="1">
      <c r="A207" s="201"/>
      <c r="B207" s="233" t="s">
        <v>158</v>
      </c>
      <c r="C207" s="233"/>
      <c r="D207" s="233"/>
      <c r="E207" s="185" t="s">
        <v>141</v>
      </c>
      <c r="F207" s="188">
        <v>8.2272727272727266</v>
      </c>
      <c r="G207" s="189"/>
      <c r="H207" s="193">
        <f t="shared" si="19"/>
        <v>0</v>
      </c>
    </row>
    <row r="208" spans="1:8" ht="23.25" customHeight="1" thickBot="1">
      <c r="A208" s="198"/>
      <c r="B208" s="234" t="s">
        <v>158</v>
      </c>
      <c r="C208" s="234"/>
      <c r="D208" s="234"/>
      <c r="E208" s="184" t="s">
        <v>142</v>
      </c>
      <c r="F208" s="199">
        <v>8.5909090909090899</v>
      </c>
      <c r="G208" s="200"/>
      <c r="H208" s="193">
        <f t="shared" si="19"/>
        <v>0</v>
      </c>
    </row>
    <row r="209" spans="1:8" ht="28.5" customHeight="1" thickBot="1">
      <c r="A209" s="194"/>
      <c r="B209" s="226" t="s">
        <v>159</v>
      </c>
      <c r="C209" s="226"/>
      <c r="D209" s="226"/>
      <c r="E209" s="183" t="s">
        <v>141</v>
      </c>
      <c r="F209" s="195">
        <v>8.2272727272727266</v>
      </c>
      <c r="G209" s="196"/>
      <c r="H209" s="193">
        <f t="shared" si="19"/>
        <v>0</v>
      </c>
    </row>
    <row r="210" spans="1:8" ht="28.5" customHeight="1" thickBot="1">
      <c r="A210" s="198"/>
      <c r="B210" s="234" t="s">
        <v>159</v>
      </c>
      <c r="C210" s="234"/>
      <c r="D210" s="234"/>
      <c r="E210" s="184" t="s">
        <v>151</v>
      </c>
      <c r="F210" s="199">
        <v>8.8636363636363633</v>
      </c>
      <c r="G210" s="200"/>
      <c r="H210" s="193">
        <f t="shared" si="19"/>
        <v>0</v>
      </c>
    </row>
    <row r="211" spans="1:8" ht="15.75" customHeight="1" thickBot="1">
      <c r="G211" s="214" t="s">
        <v>165</v>
      </c>
      <c r="H211" s="213">
        <f>SUM(H9:H210)</f>
        <v>0</v>
      </c>
    </row>
    <row r="212" spans="1:8" ht="15.75" customHeight="1"/>
    <row r="213" spans="1:8" ht="15.75" customHeight="1"/>
    <row r="214" spans="1:8" ht="15.75" customHeight="1"/>
    <row r="215" spans="1:8" ht="15.75" customHeight="1"/>
    <row r="216" spans="1:8" ht="15.75" customHeight="1"/>
    <row r="217" spans="1:8" ht="15.75" customHeight="1"/>
    <row r="218" spans="1:8" ht="15.75" customHeight="1"/>
    <row r="219" spans="1:8" ht="15.75" customHeight="1"/>
    <row r="220" spans="1:8" ht="15.75" customHeight="1"/>
    <row r="221" spans="1:8" ht="15.75" customHeight="1"/>
    <row r="222" spans="1:8" ht="15.75" customHeight="1"/>
    <row r="223" spans="1:8" ht="15.75" customHeight="1"/>
    <row r="224" spans="1: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77">
    <mergeCell ref="B192:D192"/>
    <mergeCell ref="B193:D193"/>
    <mergeCell ref="B194:D194"/>
    <mergeCell ref="B195:D195"/>
    <mergeCell ref="B196:D196"/>
    <mergeCell ref="B197:D197"/>
    <mergeCell ref="B198:D198"/>
    <mergeCell ref="B199:D199"/>
    <mergeCell ref="B200:D200"/>
    <mergeCell ref="B201:D201"/>
    <mergeCell ref="B207:D207"/>
    <mergeCell ref="B208:D208"/>
    <mergeCell ref="B209:D209"/>
    <mergeCell ref="B210:D210"/>
    <mergeCell ref="B202:D202"/>
    <mergeCell ref="B203:D203"/>
    <mergeCell ref="B204:D204"/>
    <mergeCell ref="B205:D205"/>
    <mergeCell ref="B206:D206"/>
    <mergeCell ref="B188:D188"/>
    <mergeCell ref="B189:D189"/>
    <mergeCell ref="B190:D190"/>
    <mergeCell ref="B191:D191"/>
    <mergeCell ref="B182:D182"/>
    <mergeCell ref="B183:D183"/>
    <mergeCell ref="B184:D184"/>
    <mergeCell ref="B185:D185"/>
    <mergeCell ref="B186:D186"/>
    <mergeCell ref="B187:D187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A8:C8"/>
    <mergeCell ref="A123:C123"/>
    <mergeCell ref="A127:C127"/>
    <mergeCell ref="A135:C135"/>
    <mergeCell ref="A140:C140"/>
    <mergeCell ref="A131:C131"/>
    <mergeCell ref="B159:D159"/>
    <mergeCell ref="B160:D160"/>
    <mergeCell ref="B161:D161"/>
    <mergeCell ref="A154:D154"/>
    <mergeCell ref="A157:D157"/>
    <mergeCell ref="B155:D155"/>
    <mergeCell ref="A16:C16"/>
    <mergeCell ref="A13:C13"/>
    <mergeCell ref="A10:C10"/>
    <mergeCell ref="A43:C43"/>
    <mergeCell ref="B158:D158"/>
    <mergeCell ref="A143:C143"/>
    <mergeCell ref="A50:C50"/>
    <mergeCell ref="A47:C47"/>
    <mergeCell ref="A34:C34"/>
    <mergeCell ref="A26:C26"/>
    <mergeCell ref="A19:C19"/>
    <mergeCell ref="A105:C105"/>
    <mergeCell ref="A91:C91"/>
    <mergeCell ref="A82:C82"/>
    <mergeCell ref="A69:C69"/>
    <mergeCell ref="A57:C57"/>
  </mergeCells>
  <hyperlinks>
    <hyperlink ref="A7" r:id="rId1"/>
    <hyperlink ref="E7" r:id="rId2"/>
  </hyperlinks>
  <pageMargins left="0.7" right="0.7" top="0.75" bottom="0.75" header="0" footer="0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Nagornaya</dc:creator>
  <cp:lastModifiedBy>Москалева Татьяна</cp:lastModifiedBy>
  <dcterms:created xsi:type="dcterms:W3CDTF">2019-01-24T09:01:25Z</dcterms:created>
  <dcterms:modified xsi:type="dcterms:W3CDTF">2019-05-24T09:21:57Z</dcterms:modified>
</cp:coreProperties>
</file>