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496" windowHeight="7152" tabRatio="348"/>
  </bookViews>
  <sheets>
    <sheet name="TDSheet" sheetId="1" r:id="rId1"/>
    <sheet name="Отчет о совместимости" sheetId="2" r:id="rId2"/>
  </sheets>
  <definedNames>
    <definedName name="_xlnm._FilterDatabase" localSheetId="0" hidden="1">TDSheet!$G$1:$G$3140</definedName>
  </definedNames>
  <calcPr calcId="125725" refMode="R1C1"/>
</workbook>
</file>

<file path=xl/calcChain.xml><?xml version="1.0" encoding="utf-8"?>
<calcChain xmlns="http://schemas.openxmlformats.org/spreadsheetml/2006/main">
  <c r="D11" i="1"/>
  <c r="E11"/>
  <c r="K11"/>
  <c r="G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39"/>
  <c r="B3038"/>
  <c r="B3037"/>
  <c r="B3036"/>
  <c r="B3035"/>
  <c r="B3034"/>
  <c r="B3033"/>
  <c r="B3032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7"/>
  <c r="B2996"/>
  <c r="B2995"/>
  <c r="B2994"/>
  <c r="B2993"/>
  <c r="B2991"/>
  <c r="B2990"/>
  <c r="B2989"/>
  <c r="B2988"/>
  <c r="B2987"/>
  <c r="B2986"/>
  <c r="B2985"/>
  <c r="B2984"/>
  <c r="B2983"/>
  <c r="B2982"/>
  <c r="B2978"/>
  <c r="B2977"/>
  <c r="B2976"/>
  <c r="B2975"/>
  <c r="B2974"/>
  <c r="B2973"/>
  <c r="B2969"/>
  <c r="B2968"/>
  <c r="B2967"/>
  <c r="B2966"/>
  <c r="B2965"/>
  <c r="B2964"/>
  <c r="B2963"/>
  <c r="B2962"/>
  <c r="B2961"/>
  <c r="B2960"/>
  <c r="B2959"/>
  <c r="B2958"/>
  <c r="B2957"/>
  <c r="B2955"/>
  <c r="B2954"/>
  <c r="B2953"/>
  <c r="B2952"/>
  <c r="B2951"/>
  <c r="B2949"/>
  <c r="B2948"/>
  <c r="B2947"/>
  <c r="B2946"/>
  <c r="B2945"/>
  <c r="B2943"/>
  <c r="B2942"/>
  <c r="B2940"/>
  <c r="B2939"/>
  <c r="B2937"/>
  <c r="B2936"/>
  <c r="B2935"/>
  <c r="B2934"/>
  <c r="B2932"/>
  <c r="B2931"/>
  <c r="B2930"/>
  <c r="B2929"/>
  <c r="B2927"/>
  <c r="B2926"/>
  <c r="B2925"/>
  <c r="B2924"/>
  <c r="B2923"/>
  <c r="B2922"/>
  <c r="B2921"/>
  <c r="B2920"/>
  <c r="B2918"/>
  <c r="B2917"/>
  <c r="B2916"/>
  <c r="B2915"/>
  <c r="B2914"/>
  <c r="B2913"/>
  <c r="B2912"/>
  <c r="B2911"/>
  <c r="B2910"/>
  <c r="B2909"/>
  <c r="B2908"/>
  <c r="B2907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7"/>
  <c r="B2866"/>
  <c r="B2865"/>
  <c r="B2864"/>
  <c r="B2862"/>
  <c r="B2861"/>
  <c r="B2860"/>
  <c r="B2859"/>
  <c r="B2858"/>
  <c r="B2857"/>
  <c r="B2856"/>
  <c r="B2854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7"/>
  <c r="B2786"/>
  <c r="B2785"/>
  <c r="B2783"/>
  <c r="B2782"/>
  <c r="B2781"/>
  <c r="B2780"/>
  <c r="B2779"/>
  <c r="B2777"/>
  <c r="B2775"/>
  <c r="B2774"/>
  <c r="B2773"/>
  <c r="B2772"/>
  <c r="B2771"/>
  <c r="B2769"/>
  <c r="B2768"/>
  <c r="B2767"/>
  <c r="B2766"/>
  <c r="B2765"/>
  <c r="B2764"/>
  <c r="B2763"/>
  <c r="B2762"/>
  <c r="B2761"/>
  <c r="B2760"/>
  <c r="B2759"/>
  <c r="B2758"/>
  <c r="B2757"/>
  <c r="B2756"/>
  <c r="B2755"/>
  <c r="B2753"/>
  <c r="B2752"/>
  <c r="B2751"/>
  <c r="B2750"/>
  <c r="B2749"/>
  <c r="B2748"/>
  <c r="B2747"/>
  <c r="B2746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7"/>
  <c r="B2726"/>
  <c r="B2725"/>
  <c r="B2724"/>
  <c r="B2723"/>
  <c r="B2722"/>
  <c r="B2721"/>
  <c r="B2720"/>
  <c r="B2719"/>
  <c r="B2718"/>
  <c r="B2716"/>
  <c r="B2715"/>
  <c r="B2714"/>
  <c r="B2712"/>
  <c r="B2711"/>
  <c r="B2710"/>
  <c r="B2709"/>
  <c r="B2707"/>
  <c r="B2706"/>
  <c r="B2705"/>
  <c r="B2702"/>
  <c r="B2701"/>
  <c r="B2700"/>
  <c r="B2699"/>
  <c r="B2698"/>
  <c r="B2697"/>
  <c r="B2695"/>
  <c r="B2694"/>
  <c r="B2693"/>
  <c r="B2692"/>
  <c r="B2691"/>
  <c r="B2690"/>
  <c r="B2689"/>
  <c r="B2688"/>
  <c r="B2687"/>
  <c r="B2686"/>
  <c r="B2685"/>
  <c r="B2683"/>
  <c r="B2682"/>
  <c r="B2681"/>
  <c r="B2680"/>
  <c r="B2679"/>
  <c r="B2678"/>
  <c r="B2677"/>
  <c r="B2675"/>
  <c r="B2674"/>
  <c r="B2673"/>
  <c r="B2672"/>
  <c r="B2671"/>
  <c r="B2670"/>
  <c r="B2669"/>
  <c r="B2668"/>
  <c r="B2667"/>
  <c r="B2666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4"/>
  <c r="B2583"/>
  <c r="B2582"/>
  <c r="B2581"/>
  <c r="B2580"/>
  <c r="B2579"/>
  <c r="B2578"/>
  <c r="B2576"/>
  <c r="B2575"/>
  <c r="B2574"/>
  <c r="B2573"/>
  <c r="B2571"/>
  <c r="B2570"/>
  <c r="B2567"/>
  <c r="B2566"/>
  <c r="B2565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0"/>
  <c r="B2539"/>
  <c r="B2538"/>
  <c r="B2537"/>
  <c r="B2536"/>
  <c r="B2535"/>
  <c r="B2534"/>
  <c r="B2533"/>
  <c r="B2532"/>
  <c r="B2531"/>
  <c r="B2530"/>
  <c r="B2529"/>
  <c r="B2528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1"/>
  <c r="B2350"/>
  <c r="B2349"/>
  <c r="B2348"/>
  <c r="B2347"/>
  <c r="B2345"/>
  <c r="B2344"/>
  <c r="B2343"/>
  <c r="B2342"/>
  <c r="B2341"/>
  <c r="B2340"/>
  <c r="B2339"/>
  <c r="B2338"/>
  <c r="B2337"/>
  <c r="B2336"/>
  <c r="B2335"/>
  <c r="B2334"/>
  <c r="B2333"/>
  <c r="B2332"/>
  <c r="B2331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1"/>
  <c r="B2150"/>
  <c r="B2149"/>
  <c r="B2148"/>
  <c r="B2147"/>
  <c r="B2145"/>
  <c r="B2144"/>
  <c r="B2143"/>
  <c r="B2142"/>
  <c r="B2141"/>
  <c r="B2140"/>
  <c r="B2139"/>
  <c r="B2137"/>
  <c r="B2136"/>
  <c r="B2134"/>
  <c r="B2133"/>
  <c r="B2132"/>
  <c r="B2131"/>
  <c r="B2130"/>
  <c r="B2129"/>
  <c r="B2128"/>
  <c r="B2127"/>
  <c r="B2126"/>
  <c r="B2125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1"/>
  <c r="B2100"/>
  <c r="B2099"/>
  <c r="B2098"/>
  <c r="B2097"/>
  <c r="B2096"/>
  <c r="B2095"/>
  <c r="B2094"/>
  <c r="B2093"/>
  <c r="B2092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4"/>
  <c r="B1993"/>
  <c r="B1992"/>
  <c r="B1990"/>
  <c r="B1989"/>
  <c r="B1988"/>
  <c r="B1987"/>
  <c r="B1986"/>
  <c r="B1985"/>
  <c r="B1984"/>
  <c r="B1983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58"/>
  <c r="B1657"/>
  <c r="B1656"/>
  <c r="B1655"/>
  <c r="B1654"/>
  <c r="B1653"/>
  <c r="B1652"/>
  <c r="B1651"/>
  <c r="B1649"/>
  <c r="B1648"/>
  <c r="B1647"/>
  <c r="B1646"/>
  <c r="B1645"/>
  <c r="B1644"/>
  <c r="B1643"/>
  <c r="B1641"/>
  <c r="B1640"/>
  <c r="B1639"/>
  <c r="B1638"/>
  <c r="B1637"/>
  <c r="B1636"/>
  <c r="B1635"/>
  <c r="B1634"/>
  <c r="B1633"/>
  <c r="B1632"/>
  <c r="B1631"/>
  <c r="B1630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0"/>
  <c r="B1607"/>
  <c r="B1606"/>
  <c r="B1605"/>
  <c r="B1603"/>
  <c r="B1602"/>
  <c r="B1601"/>
  <c r="B1600"/>
  <c r="B1599"/>
  <c r="B1597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7"/>
  <c r="B1576"/>
  <c r="B1574"/>
  <c r="B1573"/>
  <c r="B1572"/>
  <c r="B1571"/>
  <c r="B1570"/>
  <c r="B1568"/>
  <c r="B1567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6"/>
  <c r="B1545"/>
  <c r="B1544"/>
  <c r="B1543"/>
  <c r="B1542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2"/>
  <c r="B1461"/>
  <c r="B1460"/>
  <c r="B1459"/>
  <c r="B1458"/>
  <c r="B1457"/>
  <c r="B1456"/>
  <c r="B1455"/>
  <c r="B1454"/>
  <c r="B1453"/>
  <c r="B1452"/>
  <c r="B1451"/>
  <c r="B1450"/>
  <c r="B1449"/>
  <c r="B1448"/>
  <c r="B1445"/>
  <c r="B1444"/>
  <c r="B1443"/>
  <c r="B1442"/>
  <c r="B1441"/>
  <c r="B1440"/>
  <c r="B1438"/>
  <c r="B1437"/>
  <c r="B1436"/>
  <c r="B1435"/>
  <c r="B1434"/>
  <c r="B1433"/>
  <c r="B1432"/>
  <c r="B1431"/>
  <c r="B1430"/>
  <c r="B1427"/>
  <c r="B1426"/>
  <c r="B1425"/>
  <c r="B1424"/>
  <c r="B1423"/>
  <c r="B1422"/>
  <c r="B1421"/>
  <c r="B1420"/>
  <c r="B1419"/>
  <c r="B1418"/>
  <c r="B1417"/>
  <c r="B1416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8"/>
  <c r="B1387"/>
  <c r="B1386"/>
  <c r="B1385"/>
  <c r="B1383"/>
  <c r="B1382"/>
  <c r="B1381"/>
  <c r="B1380"/>
  <c r="B1379"/>
  <c r="B1378"/>
  <c r="B1377"/>
  <c r="B1376"/>
  <c r="B1374"/>
  <c r="B1373"/>
  <c r="B1372"/>
  <c r="B1371"/>
  <c r="B1370"/>
  <c r="B1369"/>
  <c r="B1368"/>
  <c r="B1367"/>
  <c r="B1366"/>
  <c r="B1365"/>
  <c r="B1364"/>
  <c r="B1363"/>
  <c r="B1362"/>
  <c r="B1361"/>
  <c r="B1360"/>
  <c r="B1359"/>
  <c r="B1358"/>
  <c r="B1357"/>
  <c r="B1356"/>
  <c r="B1355"/>
  <c r="B1354"/>
  <c r="B1351"/>
  <c r="B1350"/>
  <c r="B1349"/>
  <c r="B1347"/>
  <c r="B1346"/>
  <c r="B1345"/>
  <c r="B1344"/>
  <c r="B1343"/>
  <c r="B1342"/>
  <c r="B1340"/>
  <c r="B1339"/>
  <c r="B1338"/>
  <c r="B1336"/>
  <c r="B1335"/>
  <c r="B1334"/>
  <c r="B1333"/>
  <c r="B1331"/>
  <c r="B1330"/>
  <c r="B1329"/>
  <c r="B1328"/>
  <c r="B1327"/>
  <c r="B1326"/>
  <c r="B1325"/>
  <c r="B1324"/>
  <c r="B1323"/>
  <c r="B1322"/>
  <c r="B1321"/>
  <c r="B1320"/>
  <c r="B1319"/>
  <c r="B1318"/>
  <c r="B1317"/>
  <c r="B1316"/>
  <c r="B1315"/>
  <c r="B1314"/>
  <c r="B1313"/>
  <c r="B1312"/>
  <c r="B1311"/>
  <c r="B1310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90"/>
  <c r="B1289"/>
  <c r="B1288"/>
  <c r="B1287"/>
  <c r="B1286"/>
  <c r="B1285"/>
  <c r="B1284"/>
  <c r="B1281"/>
  <c r="B1280"/>
  <c r="B1279"/>
  <c r="B1278"/>
  <c r="B1277"/>
  <c r="B1275"/>
  <c r="B1274"/>
  <c r="B1273"/>
  <c r="B1272"/>
  <c r="B1271"/>
  <c r="B1270"/>
  <c r="B1269"/>
  <c r="B1268"/>
  <c r="B1266"/>
  <c r="B1263"/>
  <c r="B1262"/>
  <c r="B1261"/>
  <c r="B1260"/>
  <c r="B1259"/>
  <c r="B1258"/>
  <c r="B1256"/>
  <c r="B1255"/>
  <c r="B1254"/>
  <c r="B1253"/>
  <c r="B1252"/>
  <c r="B1251"/>
  <c r="B1250"/>
  <c r="B1249"/>
  <c r="B1248"/>
  <c r="B1247"/>
  <c r="B1246"/>
  <c r="B1243"/>
  <c r="B1242"/>
  <c r="B1241"/>
  <c r="B1240"/>
  <c r="B1239"/>
  <c r="B1238"/>
  <c r="B1237"/>
  <c r="B1235"/>
  <c r="B1234"/>
  <c r="B1233"/>
  <c r="B1232"/>
  <c r="B1231"/>
  <c r="B1229"/>
  <c r="B1227"/>
  <c r="B1226"/>
  <c r="B1225"/>
  <c r="B1224"/>
  <c r="B1223"/>
  <c r="B1222"/>
  <c r="B1221"/>
  <c r="B1220"/>
  <c r="B1219"/>
  <c r="B1218"/>
  <c r="B1217"/>
  <c r="B1216"/>
  <c r="B1215"/>
  <c r="B1212"/>
  <c r="B1211"/>
  <c r="B1210"/>
  <c r="B1209"/>
  <c r="B1208"/>
  <c r="B1207"/>
  <c r="B1206"/>
  <c r="B1205"/>
  <c r="B1204"/>
  <c r="B1202"/>
  <c r="B1201"/>
  <c r="B1200"/>
  <c r="B1199"/>
  <c r="B1198"/>
  <c r="B1197"/>
  <c r="B1196"/>
  <c r="B1195"/>
  <c r="B1194"/>
  <c r="B1193"/>
  <c r="B1192"/>
  <c r="B1191"/>
  <c r="B1190"/>
  <c r="B1189"/>
  <c r="B1187"/>
  <c r="B1185"/>
  <c r="B1184"/>
  <c r="B1183"/>
  <c r="B1182"/>
  <c r="B1181"/>
  <c r="B1180"/>
  <c r="B1179"/>
  <c r="B1178"/>
  <c r="B1177"/>
  <c r="B1176"/>
  <c r="B1175"/>
  <c r="B1174"/>
  <c r="B1172"/>
  <c r="B1171"/>
  <c r="B1170"/>
  <c r="B1169"/>
  <c r="B1167"/>
  <c r="B1165"/>
  <c r="B1164"/>
  <c r="B1163"/>
  <c r="B1162"/>
  <c r="B1161"/>
  <c r="B1160"/>
  <c r="B1159"/>
  <c r="B1157"/>
  <c r="B1156"/>
  <c r="B1155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5"/>
  <c r="B1134"/>
  <c r="B1133"/>
  <c r="B1132"/>
  <c r="B1130"/>
  <c r="B1129"/>
  <c r="B1128"/>
  <c r="B1127"/>
  <c r="B1126"/>
  <c r="B1125"/>
  <c r="B1124"/>
  <c r="B1123"/>
  <c r="B1122"/>
  <c r="B1121"/>
  <c r="B1120"/>
  <c r="B1119"/>
  <c r="B1118"/>
  <c r="B1117"/>
  <c r="B1116"/>
  <c r="B1115"/>
  <c r="B1113"/>
  <c r="B1112"/>
  <c r="B1111"/>
  <c r="B1108"/>
  <c r="B1106"/>
  <c r="B1104"/>
  <c r="B1103"/>
  <c r="B1100"/>
  <c r="B1099"/>
  <c r="B1098"/>
  <c r="B1097"/>
  <c r="B1096"/>
  <c r="B1095"/>
  <c r="B1094"/>
  <c r="B1093"/>
  <c r="B1092"/>
  <c r="B1091"/>
  <c r="B1090"/>
  <c r="B1089"/>
  <c r="B1088"/>
  <c r="B1087"/>
  <c r="B1086"/>
  <c r="B1085"/>
  <c r="B1084"/>
  <c r="B1083"/>
  <c r="B1082"/>
  <c r="B1081"/>
  <c r="B1080"/>
  <c r="B1079"/>
  <c r="B1078"/>
  <c r="B1077"/>
  <c r="B1076"/>
  <c r="B1075"/>
  <c r="B1074"/>
  <c r="B1073"/>
  <c r="B1072"/>
  <c r="B1071"/>
  <c r="B1070"/>
  <c r="B1069"/>
  <c r="B1068"/>
  <c r="B1067"/>
  <c r="B1066"/>
  <c r="B1065"/>
  <c r="B1064"/>
  <c r="B1063"/>
  <c r="B1062"/>
  <c r="B1060"/>
  <c r="B1059"/>
  <c r="B1058"/>
  <c r="B1057"/>
  <c r="B1056"/>
  <c r="B1055"/>
  <c r="B1054"/>
  <c r="B1053"/>
  <c r="B1052"/>
  <c r="B1051"/>
  <c r="B1050"/>
  <c r="B1049"/>
  <c r="B1048"/>
  <c r="B1047"/>
  <c r="B1046"/>
  <c r="B1045"/>
  <c r="B1044"/>
  <c r="B1043"/>
  <c r="B1042"/>
  <c r="B1041"/>
  <c r="B1040"/>
  <c r="B1039"/>
  <c r="B1038"/>
  <c r="B1037"/>
  <c r="B1036"/>
  <c r="B1035"/>
  <c r="B1034"/>
  <c r="B1033"/>
  <c r="B1032"/>
  <c r="B1031"/>
  <c r="B1029"/>
  <c r="B1028"/>
  <c r="B1027"/>
  <c r="B1026"/>
  <c r="B1025"/>
  <c r="B1024"/>
  <c r="B1023"/>
  <c r="B1022"/>
  <c r="B1021"/>
  <c r="B1020"/>
  <c r="B1019"/>
  <c r="B1016"/>
  <c r="B1015"/>
  <c r="B1014"/>
  <c r="B1013"/>
  <c r="B1012"/>
  <c r="B1011"/>
  <c r="B1010"/>
  <c r="B1009"/>
  <c r="B1008"/>
  <c r="B1007"/>
  <c r="B1006"/>
  <c r="B1005"/>
  <c r="B1003"/>
  <c r="B1002"/>
  <c r="B1001"/>
  <c r="B1000"/>
  <c r="B999"/>
  <c r="B996"/>
  <c r="B995"/>
  <c r="B994"/>
  <c r="B992"/>
  <c r="B989"/>
  <c r="B988"/>
  <c r="B987"/>
  <c r="B986"/>
  <c r="B985"/>
  <c r="B984"/>
  <c r="B983"/>
  <c r="B982"/>
  <c r="B980"/>
  <c r="B979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6"/>
  <c r="B895"/>
  <c r="B894"/>
  <c r="B893"/>
  <c r="B891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69"/>
  <c r="B868"/>
  <c r="B867"/>
  <c r="B866"/>
  <c r="B865"/>
  <c r="B864"/>
  <c r="B863"/>
  <c r="B862"/>
  <c r="B859"/>
  <c r="B858"/>
  <c r="B857"/>
  <c r="B856"/>
  <c r="B855"/>
  <c r="B854"/>
  <c r="B853"/>
  <c r="B851"/>
  <c r="B850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B779"/>
  <c r="B778"/>
  <c r="B777"/>
  <c r="B776"/>
  <c r="B775"/>
  <c r="B774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1"/>
  <c r="B750"/>
  <c r="B749"/>
  <c r="B748"/>
  <c r="B746"/>
  <c r="B745"/>
  <c r="B742"/>
  <c r="B741"/>
  <c r="B740"/>
  <c r="B739"/>
  <c r="B738"/>
  <c r="B736"/>
  <c r="B733"/>
  <c r="B730"/>
  <c r="B728"/>
  <c r="B727"/>
  <c r="B726"/>
  <c r="B723"/>
  <c r="B722"/>
  <c r="B721"/>
  <c r="B720"/>
  <c r="B719"/>
  <c r="B718"/>
  <c r="B717"/>
  <c r="B716"/>
  <c r="B715"/>
  <c r="B714"/>
  <c r="B713"/>
  <c r="B712"/>
  <c r="B711"/>
  <c r="B710"/>
  <c r="B709"/>
  <c r="B708"/>
  <c r="B707"/>
  <c r="B706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60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1"/>
  <c r="B610"/>
  <c r="B609"/>
  <c r="B608"/>
  <c r="B607"/>
  <c r="B606"/>
  <c r="B605"/>
  <c r="B604"/>
  <c r="B603"/>
  <c r="B600"/>
  <c r="B599"/>
  <c r="B598"/>
  <c r="B595"/>
  <c r="B594"/>
  <c r="B593"/>
  <c r="B592"/>
  <c r="B591"/>
  <c r="B590"/>
  <c r="B588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2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6"/>
  <c r="B515"/>
  <c r="B514"/>
  <c r="B513"/>
  <c r="B512"/>
  <c r="B511"/>
  <c r="B510"/>
  <c r="B509"/>
  <c r="B508"/>
  <c r="B507"/>
  <c r="B506"/>
  <c r="B505"/>
  <c r="B504"/>
  <c r="B503"/>
  <c r="B502"/>
  <c r="B501"/>
  <c r="B500"/>
  <c r="B499"/>
  <c r="B498"/>
  <c r="B497"/>
  <c r="B496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68"/>
  <c r="B467"/>
  <c r="B466"/>
  <c r="B464"/>
  <c r="B463"/>
  <c r="B462"/>
  <c r="B461"/>
  <c r="B460"/>
  <c r="B459"/>
  <c r="B458"/>
  <c r="B456"/>
  <c r="B455"/>
  <c r="B454"/>
  <c r="B451"/>
  <c r="B450"/>
  <c r="B449"/>
  <c r="B448"/>
  <c r="B447"/>
  <c r="B446"/>
  <c r="B444"/>
  <c r="B443"/>
  <c r="B442"/>
  <c r="B441"/>
  <c r="B439"/>
  <c r="B438"/>
  <c r="B437"/>
  <c r="B436"/>
  <c r="B433"/>
  <c r="B432"/>
  <c r="B431"/>
  <c r="B430"/>
  <c r="B429"/>
  <c r="B427"/>
  <c r="B426"/>
  <c r="B425"/>
  <c r="B422"/>
  <c r="B421"/>
  <c r="B420"/>
  <c r="B419"/>
  <c r="B418"/>
  <c r="B417"/>
  <c r="B416"/>
  <c r="B415"/>
  <c r="B414"/>
  <c r="B413"/>
  <c r="B411"/>
  <c r="B408"/>
  <c r="B407"/>
  <c r="B405"/>
  <c r="B403"/>
  <c r="B400"/>
  <c r="B399"/>
  <c r="B398"/>
  <c r="B397"/>
  <c r="B396"/>
  <c r="B393"/>
  <c r="B392"/>
  <c r="B391"/>
  <c r="B390"/>
  <c r="B389"/>
  <c r="B388"/>
  <c r="B387"/>
  <c r="B386"/>
  <c r="B385"/>
  <c r="B384"/>
  <c r="B382"/>
  <c r="B381"/>
  <c r="B378"/>
  <c r="B377"/>
  <c r="B376"/>
  <c r="B375"/>
  <c r="B374"/>
  <c r="B373"/>
  <c r="B372"/>
  <c r="B371"/>
  <c r="B369"/>
  <c r="B368"/>
  <c r="B367"/>
  <c r="B366"/>
  <c r="B365"/>
  <c r="B364"/>
  <c r="B363"/>
  <c r="B362"/>
  <c r="B361"/>
  <c r="B360"/>
  <c r="B359"/>
  <c r="B358"/>
  <c r="B357"/>
  <c r="B356"/>
  <c r="B354"/>
  <c r="B353"/>
  <c r="B352"/>
  <c r="B351"/>
  <c r="B350"/>
  <c r="B347"/>
  <c r="B345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4"/>
  <c r="B313"/>
  <c r="B310"/>
  <c r="B309"/>
  <c r="B307"/>
  <c r="B306"/>
  <c r="B304"/>
  <c r="B301"/>
  <c r="B300"/>
  <c r="B299"/>
  <c r="B298"/>
  <c r="B297"/>
  <c r="B296"/>
  <c r="B295"/>
  <c r="B294"/>
  <c r="B293"/>
  <c r="B292"/>
  <c r="B291"/>
  <c r="B290"/>
  <c r="B288"/>
  <c r="B285"/>
  <c r="B284"/>
  <c r="B283"/>
  <c r="B282"/>
  <c r="B281"/>
  <c r="B280"/>
  <c r="B279"/>
  <c r="B278"/>
  <c r="B277"/>
  <c r="B275"/>
  <c r="B274"/>
  <c r="B273"/>
  <c r="B272"/>
  <c r="B271"/>
  <c r="B270"/>
  <c r="B269"/>
  <c r="B268"/>
  <c r="B267"/>
  <c r="B266"/>
  <c r="B265"/>
  <c r="B264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1"/>
  <c r="B219"/>
  <c r="B218"/>
  <c r="B217"/>
  <c r="B216"/>
  <c r="B215"/>
  <c r="B214"/>
  <c r="B213"/>
  <c r="B212"/>
  <c r="B211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4"/>
  <c r="B93"/>
  <c r="B92"/>
  <c r="B91"/>
  <c r="B90"/>
  <c r="B89"/>
  <c r="B88"/>
  <c r="B87"/>
  <c r="B86"/>
  <c r="B85"/>
  <c r="B83"/>
  <c r="B82"/>
  <c r="B79"/>
  <c r="B78"/>
  <c r="B77"/>
  <c r="B75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6"/>
  <c r="B25"/>
  <c r="B24"/>
  <c r="B23"/>
  <c r="B22"/>
  <c r="B21"/>
  <c r="B20"/>
  <c r="B19"/>
  <c r="B18"/>
  <c r="B17"/>
  <c r="B16"/>
  <c r="E3110"/>
  <c r="D3110"/>
  <c r="E3109"/>
  <c r="D3109"/>
  <c r="E3108"/>
  <c r="D3108"/>
  <c r="E3107"/>
  <c r="D3107"/>
  <c r="E3106"/>
  <c r="D3106"/>
  <c r="E3105"/>
  <c r="D3105"/>
  <c r="E3104"/>
  <c r="D3104"/>
  <c r="E3103"/>
  <c r="D3103"/>
  <c r="E3102"/>
  <c r="D3102"/>
  <c r="E3101"/>
  <c r="D3101"/>
  <c r="E3100"/>
  <c r="D3100"/>
  <c r="E3099"/>
  <c r="D3099"/>
  <c r="E3098"/>
  <c r="D3098"/>
  <c r="E3097"/>
  <c r="D3097"/>
  <c r="E3096"/>
  <c r="D3096"/>
  <c r="E3095"/>
  <c r="D3095"/>
  <c r="E3094"/>
  <c r="D3094"/>
  <c r="E3093"/>
  <c r="D3093"/>
  <c r="E3092"/>
  <c r="D3092"/>
  <c r="E3091"/>
  <c r="D3091"/>
  <c r="E3090"/>
  <c r="D3090"/>
  <c r="E3089"/>
  <c r="D3089"/>
  <c r="E3088"/>
  <c r="D3088"/>
  <c r="E3087"/>
  <c r="D3087"/>
  <c r="E3086"/>
  <c r="D3086"/>
  <c r="E3085"/>
  <c r="D3085"/>
  <c r="E3084"/>
  <c r="D3084"/>
  <c r="E3083"/>
  <c r="D3083"/>
  <c r="E3082"/>
  <c r="D3082"/>
  <c r="E3081"/>
  <c r="D3081"/>
  <c r="E3080"/>
  <c r="D3080"/>
  <c r="E3079"/>
  <c r="D3079"/>
  <c r="E3078"/>
  <c r="D3078"/>
  <c r="E3077"/>
  <c r="D3077"/>
  <c r="E3076"/>
  <c r="D3076"/>
  <c r="E3075"/>
  <c r="D3075"/>
  <c r="E3074"/>
  <c r="D3074"/>
  <c r="E3073"/>
  <c r="D3073"/>
  <c r="E3072"/>
  <c r="D3072"/>
  <c r="E3071"/>
  <c r="D3071"/>
  <c r="E3070"/>
  <c r="D3070"/>
  <c r="E3069"/>
  <c r="D3069"/>
  <c r="E3068"/>
  <c r="D3068"/>
  <c r="E3067"/>
  <c r="D3067"/>
  <c r="E3066"/>
  <c r="D3066"/>
  <c r="E3065"/>
  <c r="D3065"/>
  <c r="E3064"/>
  <c r="D3064"/>
  <c r="E3063"/>
  <c r="D3063"/>
  <c r="E3061"/>
  <c r="D3061"/>
  <c r="E3060"/>
  <c r="D3060"/>
  <c r="E3059"/>
  <c r="D3059"/>
  <c r="E3058"/>
  <c r="D3058"/>
  <c r="E3057"/>
  <c r="D3057"/>
  <c r="E3056"/>
  <c r="D3056"/>
  <c r="E3055"/>
  <c r="D3055"/>
  <c r="E3054"/>
  <c r="D3054"/>
  <c r="E3053"/>
  <c r="D3053"/>
  <c r="E3052"/>
  <c r="D3052"/>
  <c r="E3051"/>
  <c r="D3051"/>
  <c r="E3050"/>
  <c r="D3050"/>
  <c r="E3049"/>
  <c r="D3049"/>
  <c r="E3048"/>
  <c r="D3048"/>
  <c r="E3047"/>
  <c r="D3047"/>
  <c r="E3046"/>
  <c r="D3046"/>
  <c r="E3045"/>
  <c r="D3045"/>
  <c r="E3044"/>
  <c r="D3044"/>
  <c r="E3043"/>
  <c r="D3043"/>
  <c r="E3042"/>
  <c r="D3042"/>
  <c r="E3041"/>
  <c r="D3041"/>
  <c r="E3039"/>
  <c r="D3039"/>
  <c r="E3038"/>
  <c r="D3038"/>
  <c r="E3037"/>
  <c r="D3037"/>
  <c r="E3036"/>
  <c r="D3036"/>
  <c r="E3035"/>
  <c r="D3035"/>
  <c r="E3034"/>
  <c r="D3034"/>
  <c r="E3033"/>
  <c r="D3033"/>
  <c r="E3032"/>
  <c r="D3032"/>
  <c r="E3030"/>
  <c r="D3030"/>
  <c r="E3029"/>
  <c r="D3029"/>
  <c r="E3028"/>
  <c r="D3028"/>
  <c r="E3027"/>
  <c r="D3027"/>
  <c r="E3026"/>
  <c r="D3026"/>
  <c r="E3025"/>
  <c r="D3025"/>
  <c r="E3024"/>
  <c r="D3024"/>
  <c r="E3023"/>
  <c r="D3023"/>
  <c r="E3022"/>
  <c r="D3022"/>
  <c r="E3021"/>
  <c r="D3021"/>
  <c r="E3020"/>
  <c r="D3020"/>
  <c r="E3019"/>
  <c r="D3019"/>
  <c r="E3018"/>
  <c r="D3018"/>
  <c r="E3017"/>
  <c r="D3017"/>
  <c r="E3016"/>
  <c r="D3016"/>
  <c r="E3015"/>
  <c r="D3015"/>
  <c r="E3014"/>
  <c r="D3014"/>
  <c r="E3013"/>
  <c r="D3013"/>
  <c r="E3012"/>
  <c r="D3012"/>
  <c r="E3011"/>
  <c r="D3011"/>
  <c r="E3010"/>
  <c r="D3010"/>
  <c r="E3009"/>
  <c r="D3009"/>
  <c r="E3008"/>
  <c r="D3008"/>
  <c r="E3007"/>
  <c r="D3007"/>
  <c r="E3006"/>
  <c r="D3006"/>
  <c r="E3005"/>
  <c r="D3005"/>
  <c r="E3004"/>
  <c r="D3004"/>
  <c r="E3003"/>
  <c r="D3003"/>
  <c r="E3002"/>
  <c r="D3002"/>
  <c r="E3001"/>
  <c r="D3001"/>
  <c r="E3000"/>
  <c r="D3000"/>
  <c r="E2999"/>
  <c r="D2999"/>
  <c r="E2997"/>
  <c r="D2997"/>
  <c r="E2996"/>
  <c r="D2996"/>
  <c r="E2995"/>
  <c r="D2995"/>
  <c r="E2994"/>
  <c r="D2994"/>
  <c r="E2993"/>
  <c r="D2993"/>
  <c r="E2991"/>
  <c r="D2991"/>
  <c r="E2990"/>
  <c r="D2990"/>
  <c r="E2989"/>
  <c r="D2989"/>
  <c r="E2988"/>
  <c r="D2988"/>
  <c r="E2987"/>
  <c r="D2987"/>
  <c r="E2986"/>
  <c r="D2986"/>
  <c r="E2985"/>
  <c r="D2985"/>
  <c r="E2984"/>
  <c r="D2984"/>
  <c r="E2983"/>
  <c r="D2983"/>
  <c r="E2982"/>
  <c r="D2982"/>
  <c r="E2978"/>
  <c r="D2978"/>
  <c r="E2977"/>
  <c r="D2977"/>
  <c r="E2976"/>
  <c r="D2976"/>
  <c r="E2975"/>
  <c r="D2975"/>
  <c r="E2974"/>
  <c r="D2974"/>
  <c r="E2973"/>
  <c r="D2973"/>
  <c r="E2969"/>
  <c r="D2969"/>
  <c r="E2968"/>
  <c r="D2968"/>
  <c r="E2967"/>
  <c r="D2967"/>
  <c r="E2966"/>
  <c r="D2966"/>
  <c r="E2965"/>
  <c r="D2965"/>
  <c r="E2964"/>
  <c r="D2964"/>
  <c r="E2963"/>
  <c r="D2963"/>
  <c r="E2962"/>
  <c r="D2962"/>
  <c r="E2961"/>
  <c r="D2961"/>
  <c r="E2960"/>
  <c r="D2960"/>
  <c r="E2959"/>
  <c r="D2959"/>
  <c r="E2958"/>
  <c r="D2958"/>
  <c r="E2957"/>
  <c r="D2957"/>
  <c r="E2955"/>
  <c r="D2955"/>
  <c r="E2954"/>
  <c r="D2954"/>
  <c r="E2953"/>
  <c r="D2953"/>
  <c r="E2952"/>
  <c r="D2952"/>
  <c r="E2951"/>
  <c r="D2951"/>
  <c r="E2949"/>
  <c r="D2949"/>
  <c r="E2948"/>
  <c r="D2948"/>
  <c r="E2947"/>
  <c r="D2947"/>
  <c r="E2946"/>
  <c r="D2946"/>
  <c r="E2945"/>
  <c r="D2945"/>
  <c r="E2943"/>
  <c r="D2943"/>
  <c r="E2942"/>
  <c r="D2942"/>
  <c r="E2940"/>
  <c r="D2940"/>
  <c r="E2939"/>
  <c r="D2939"/>
  <c r="E2937"/>
  <c r="D2937"/>
  <c r="E2936"/>
  <c r="D2936"/>
  <c r="E2935"/>
  <c r="D2935"/>
  <c r="E2934"/>
  <c r="D2934"/>
  <c r="E2932"/>
  <c r="D2932"/>
  <c r="E2931"/>
  <c r="D2931"/>
  <c r="E2930"/>
  <c r="D2930"/>
  <c r="E2929"/>
  <c r="D2929"/>
  <c r="E2927"/>
  <c r="D2927"/>
  <c r="E2926"/>
  <c r="D2926"/>
  <c r="E2925"/>
  <c r="D2925"/>
  <c r="E2924"/>
  <c r="D2924"/>
  <c r="E2923"/>
  <c r="D2923"/>
  <c r="E2922"/>
  <c r="D2922"/>
  <c r="E2921"/>
  <c r="D2921"/>
  <c r="E2920"/>
  <c r="D2920"/>
  <c r="E2918"/>
  <c r="D2918"/>
  <c r="E2917"/>
  <c r="D2917"/>
  <c r="E2916"/>
  <c r="D2916"/>
  <c r="E2915"/>
  <c r="D2915"/>
  <c r="E2914"/>
  <c r="D2914"/>
  <c r="E2913"/>
  <c r="D2913"/>
  <c r="E2912"/>
  <c r="D2912"/>
  <c r="E2911"/>
  <c r="D2911"/>
  <c r="E2910"/>
  <c r="D2910"/>
  <c r="E2909"/>
  <c r="D2909"/>
  <c r="E2908"/>
  <c r="D2908"/>
  <c r="E2907"/>
  <c r="D2907"/>
  <c r="E2904"/>
  <c r="D2904"/>
  <c r="E2903"/>
  <c r="D2903"/>
  <c r="E2902"/>
  <c r="D2902"/>
  <c r="E2901"/>
  <c r="D2901"/>
  <c r="E2900"/>
  <c r="D2900"/>
  <c r="E2899"/>
  <c r="D2899"/>
  <c r="E2898"/>
  <c r="D2898"/>
  <c r="E2897"/>
  <c r="D2897"/>
  <c r="E2896"/>
  <c r="D2896"/>
  <c r="E2895"/>
  <c r="D2895"/>
  <c r="E2894"/>
  <c r="D2894"/>
  <c r="E2893"/>
  <c r="D2893"/>
  <c r="E2892"/>
  <c r="D2892"/>
  <c r="E2891"/>
  <c r="D2891"/>
  <c r="E2890"/>
  <c r="D2890"/>
  <c r="E2889"/>
  <c r="D2889"/>
  <c r="E2888"/>
  <c r="D2888"/>
  <c r="E2887"/>
  <c r="D2887"/>
  <c r="E2886"/>
  <c r="D2886"/>
  <c r="E2885"/>
  <c r="D2885"/>
  <c r="E2884"/>
  <c r="D2884"/>
  <c r="E2883"/>
  <c r="D2883"/>
  <c r="E2882"/>
  <c r="D2882"/>
  <c r="E2881"/>
  <c r="D2881"/>
  <c r="E2880"/>
  <c r="D2880"/>
  <c r="E2879"/>
  <c r="D2879"/>
  <c r="E2878"/>
  <c r="D2878"/>
  <c r="E2877"/>
  <c r="D2877"/>
  <c r="E2876"/>
  <c r="D2876"/>
  <c r="E2875"/>
  <c r="D2875"/>
  <c r="E2874"/>
  <c r="D2874"/>
  <c r="E2873"/>
  <c r="D2873"/>
  <c r="E2872"/>
  <c r="D2872"/>
  <c r="E2871"/>
  <c r="D2871"/>
  <c r="E2870"/>
  <c r="D2870"/>
  <c r="E2869"/>
  <c r="D2869"/>
  <c r="E2867"/>
  <c r="D2867"/>
  <c r="E2866"/>
  <c r="D2866"/>
  <c r="E2865"/>
  <c r="D2865"/>
  <c r="E2864"/>
  <c r="D2864"/>
  <c r="E2862"/>
  <c r="D2862"/>
  <c r="E2861"/>
  <c r="D2861"/>
  <c r="E2860"/>
  <c r="D2860"/>
  <c r="E2859"/>
  <c r="D2859"/>
  <c r="E2858"/>
  <c r="D2858"/>
  <c r="E2857"/>
  <c r="D2857"/>
  <c r="E2856"/>
  <c r="D2856"/>
  <c r="E2854"/>
  <c r="D2854"/>
  <c r="E2851"/>
  <c r="D2851"/>
  <c r="E2850"/>
  <c r="D2850"/>
  <c r="E2849"/>
  <c r="D2849"/>
  <c r="E2848"/>
  <c r="D2848"/>
  <c r="E2847"/>
  <c r="D2847"/>
  <c r="E2846"/>
  <c r="D2846"/>
  <c r="E2845"/>
  <c r="D2845"/>
  <c r="E2844"/>
  <c r="D2844"/>
  <c r="E2843"/>
  <c r="D2843"/>
  <c r="E2842"/>
  <c r="D2842"/>
  <c r="E2841"/>
  <c r="D2841"/>
  <c r="E2840"/>
  <c r="D2840"/>
  <c r="E2839"/>
  <c r="D2839"/>
  <c r="E2838"/>
  <c r="D2838"/>
  <c r="E2837"/>
  <c r="D2837"/>
  <c r="E2836"/>
  <c r="D2836"/>
  <c r="E2835"/>
  <c r="D2835"/>
  <c r="E2834"/>
  <c r="D2834"/>
  <c r="E2833"/>
  <c r="D2833"/>
  <c r="E2832"/>
  <c r="D2832"/>
  <c r="E2831"/>
  <c r="D2831"/>
  <c r="E2830"/>
  <c r="D2830"/>
  <c r="E2829"/>
  <c r="D2829"/>
  <c r="E2828"/>
  <c r="D2828"/>
  <c r="E2827"/>
  <c r="D2827"/>
  <c r="E2826"/>
  <c r="D2826"/>
  <c r="E2825"/>
  <c r="D2825"/>
  <c r="E2824"/>
  <c r="D2824"/>
  <c r="E2823"/>
  <c r="D2823"/>
  <c r="E2822"/>
  <c r="D2822"/>
  <c r="E2821"/>
  <c r="D2821"/>
  <c r="E2820"/>
  <c r="D2820"/>
  <c r="E2819"/>
  <c r="D2819"/>
  <c r="E2818"/>
  <c r="D2818"/>
  <c r="E2817"/>
  <c r="D2817"/>
  <c r="E2816"/>
  <c r="D2816"/>
  <c r="E2815"/>
  <c r="D2815"/>
  <c r="E2814"/>
  <c r="D2814"/>
  <c r="E2813"/>
  <c r="D2813"/>
  <c r="E2812"/>
  <c r="D2812"/>
  <c r="E2811"/>
  <c r="D2811"/>
  <c r="E2810"/>
  <c r="D2810"/>
  <c r="E2809"/>
  <c r="D2809"/>
  <c r="E2808"/>
  <c r="D2808"/>
  <c r="E2807"/>
  <c r="D2807"/>
  <c r="E2806"/>
  <c r="D2806"/>
  <c r="E2805"/>
  <c r="D2805"/>
  <c r="E2804"/>
  <c r="D2804"/>
  <c r="E2803"/>
  <c r="D2803"/>
  <c r="E2802"/>
  <c r="D2802"/>
  <c r="E2801"/>
  <c r="D2801"/>
  <c r="E2800"/>
  <c r="D2800"/>
  <c r="E2799"/>
  <c r="D2799"/>
  <c r="E2798"/>
  <c r="D2798"/>
  <c r="E2797"/>
  <c r="D2797"/>
  <c r="E2796"/>
  <c r="D2796"/>
  <c r="E2795"/>
  <c r="D2795"/>
  <c r="E2794"/>
  <c r="D2794"/>
  <c r="E2793"/>
  <c r="D2793"/>
  <c r="E2792"/>
  <c r="D2792"/>
  <c r="E2791"/>
  <c r="D2791"/>
  <c r="E2790"/>
  <c r="D2790"/>
  <c r="E2789"/>
  <c r="D2789"/>
  <c r="E2787"/>
  <c r="D2787"/>
  <c r="E2786"/>
  <c r="D2786"/>
  <c r="E2785"/>
  <c r="D2785"/>
  <c r="E2783"/>
  <c r="D2783"/>
  <c r="E2782"/>
  <c r="D2782"/>
  <c r="E2781"/>
  <c r="D2781"/>
  <c r="E2780"/>
  <c r="D2780"/>
  <c r="E2779"/>
  <c r="D2779"/>
  <c r="E2777"/>
  <c r="D2777"/>
  <c r="E2775"/>
  <c r="D2775"/>
  <c r="E2774"/>
  <c r="D2774"/>
  <c r="E2773"/>
  <c r="D2773"/>
  <c r="E2772"/>
  <c r="D2772"/>
  <c r="E2771"/>
  <c r="D2771"/>
  <c r="E2769"/>
  <c r="D2769"/>
  <c r="E2768"/>
  <c r="D2768"/>
  <c r="E2767"/>
  <c r="D2767"/>
  <c r="E2766"/>
  <c r="D2766"/>
  <c r="E2765"/>
  <c r="D2765"/>
  <c r="E2764"/>
  <c r="D2764"/>
  <c r="E2763"/>
  <c r="D2763"/>
  <c r="E2762"/>
  <c r="D2762"/>
  <c r="E2761"/>
  <c r="D2761"/>
  <c r="E2760"/>
  <c r="D2760"/>
  <c r="E2759"/>
  <c r="D2759"/>
  <c r="E2758"/>
  <c r="D2758"/>
  <c r="E2757"/>
  <c r="D2757"/>
  <c r="E2756"/>
  <c r="D2756"/>
  <c r="E2755"/>
  <c r="D2755"/>
  <c r="E2753"/>
  <c r="D2753"/>
  <c r="E2752"/>
  <c r="D2752"/>
  <c r="E2751"/>
  <c r="D2751"/>
  <c r="E2750"/>
  <c r="D2750"/>
  <c r="E2749"/>
  <c r="D2749"/>
  <c r="E2748"/>
  <c r="D2748"/>
  <c r="E2747"/>
  <c r="D2747"/>
  <c r="E2746"/>
  <c r="D2746"/>
  <c r="E2744"/>
  <c r="D2744"/>
  <c r="E2743"/>
  <c r="D2743"/>
  <c r="E2742"/>
  <c r="D2742"/>
  <c r="E2741"/>
  <c r="D2741"/>
  <c r="E2740"/>
  <c r="D2740"/>
  <c r="E2739"/>
  <c r="D2739"/>
  <c r="E2738"/>
  <c r="D2738"/>
  <c r="E2737"/>
  <c r="D2737"/>
  <c r="E2736"/>
  <c r="D2736"/>
  <c r="E2735"/>
  <c r="D2735"/>
  <c r="E2734"/>
  <c r="D2734"/>
  <c r="E2733"/>
  <c r="D2733"/>
  <c r="E2732"/>
  <c r="D2732"/>
  <c r="E2731"/>
  <c r="D2731"/>
  <c r="E2730"/>
  <c r="D2730"/>
  <c r="E2729"/>
  <c r="D2729"/>
  <c r="E2727"/>
  <c r="D2727"/>
  <c r="E2726"/>
  <c r="D2726"/>
  <c r="E2725"/>
  <c r="D2725"/>
  <c r="E2724"/>
  <c r="D2724"/>
  <c r="E2723"/>
  <c r="D2723"/>
  <c r="E2722"/>
  <c r="D2722"/>
  <c r="E2721"/>
  <c r="D2721"/>
  <c r="E2720"/>
  <c r="D2720"/>
  <c r="E2719"/>
  <c r="D2719"/>
  <c r="E2718"/>
  <c r="D2718"/>
  <c r="E2716"/>
  <c r="D2716"/>
  <c r="E2715"/>
  <c r="D2715"/>
  <c r="E2714"/>
  <c r="D2714"/>
  <c r="E2712"/>
  <c r="D2712"/>
  <c r="E2711"/>
  <c r="D2711"/>
  <c r="E2710"/>
  <c r="D2710"/>
  <c r="E2709"/>
  <c r="D2709"/>
  <c r="E2707"/>
  <c r="D2707"/>
  <c r="E2706"/>
  <c r="D2706"/>
  <c r="E2705"/>
  <c r="D2705"/>
  <c r="E2702"/>
  <c r="D2702"/>
  <c r="E2701"/>
  <c r="D2701"/>
  <c r="E2700"/>
  <c r="D2700"/>
  <c r="E2699"/>
  <c r="D2699"/>
  <c r="E2698"/>
  <c r="D2698"/>
  <c r="E2697"/>
  <c r="D2697"/>
  <c r="E2695"/>
  <c r="D2695"/>
  <c r="E2694"/>
  <c r="D2694"/>
  <c r="E2693"/>
  <c r="D2693"/>
  <c r="E2692"/>
  <c r="D2692"/>
  <c r="E2691"/>
  <c r="D2691"/>
  <c r="E2690"/>
  <c r="D2690"/>
  <c r="E2689"/>
  <c r="D2689"/>
  <c r="E2688"/>
  <c r="D2688"/>
  <c r="E2687"/>
  <c r="D2687"/>
  <c r="E2686"/>
  <c r="D2686"/>
  <c r="E2685"/>
  <c r="D2685"/>
  <c r="E2683"/>
  <c r="D2683"/>
  <c r="E2682"/>
  <c r="D2682"/>
  <c r="E2681"/>
  <c r="D2681"/>
  <c r="E2680"/>
  <c r="D2680"/>
  <c r="E2679"/>
  <c r="D2679"/>
  <c r="E2678"/>
  <c r="D2678"/>
  <c r="E2677"/>
  <c r="D2677"/>
  <c r="E2675"/>
  <c r="D2675"/>
  <c r="E2674"/>
  <c r="D2674"/>
  <c r="E2673"/>
  <c r="D2673"/>
  <c r="E2672"/>
  <c r="D2672"/>
  <c r="E2671"/>
  <c r="D2671"/>
  <c r="E2670"/>
  <c r="D2670"/>
  <c r="E2669"/>
  <c r="D2669"/>
  <c r="E2668"/>
  <c r="D2668"/>
  <c r="E2667"/>
  <c r="D2667"/>
  <c r="E2666"/>
  <c r="D2666"/>
  <c r="E2663"/>
  <c r="D2663"/>
  <c r="E2662"/>
  <c r="D2662"/>
  <c r="E2661"/>
  <c r="D2661"/>
  <c r="E2660"/>
  <c r="D2660"/>
  <c r="E2659"/>
  <c r="D2659"/>
  <c r="E2658"/>
  <c r="D2658"/>
  <c r="E2657"/>
  <c r="D2657"/>
  <c r="E2656"/>
  <c r="D2656"/>
  <c r="E2655"/>
  <c r="D2655"/>
  <c r="E2654"/>
  <c r="D2654"/>
  <c r="E2653"/>
  <c r="D2653"/>
  <c r="E2652"/>
  <c r="D2652"/>
  <c r="E2651"/>
  <c r="D2651"/>
  <c r="E2650"/>
  <c r="D2650"/>
  <c r="E2649"/>
  <c r="D2649"/>
  <c r="E2648"/>
  <c r="D2648"/>
  <c r="E2647"/>
  <c r="D2647"/>
  <c r="E2646"/>
  <c r="D2646"/>
  <c r="E2645"/>
  <c r="D2645"/>
  <c r="E2644"/>
  <c r="D2644"/>
  <c r="E2643"/>
  <c r="D2643"/>
  <c r="E2642"/>
  <c r="D2642"/>
  <c r="E2641"/>
  <c r="D2641"/>
  <c r="E2640"/>
  <c r="D2640"/>
  <c r="E2639"/>
  <c r="D2639"/>
  <c r="E2638"/>
  <c r="D2638"/>
  <c r="E2637"/>
  <c r="D2637"/>
  <c r="E2636"/>
  <c r="D2636"/>
  <c r="E2635"/>
  <c r="D2635"/>
  <c r="E2634"/>
  <c r="D2634"/>
  <c r="E2633"/>
  <c r="D2633"/>
  <c r="E2632"/>
  <c r="D2632"/>
  <c r="E2631"/>
  <c r="D2631"/>
  <c r="E2630"/>
  <c r="D2630"/>
  <c r="E2629"/>
  <c r="D2629"/>
  <c r="E2628"/>
  <c r="D2628"/>
  <c r="E2627"/>
  <c r="D2627"/>
  <c r="E2626"/>
  <c r="D2626"/>
  <c r="E2625"/>
  <c r="D2625"/>
  <c r="E2624"/>
  <c r="D2624"/>
  <c r="E2623"/>
  <c r="D2623"/>
  <c r="E2622"/>
  <c r="D2622"/>
  <c r="E2621"/>
  <c r="D2621"/>
  <c r="E2620"/>
  <c r="D2620"/>
  <c r="E2619"/>
  <c r="D2619"/>
  <c r="E2618"/>
  <c r="D2618"/>
  <c r="E2617"/>
  <c r="D2617"/>
  <c r="E2616"/>
  <c r="D2616"/>
  <c r="E2615"/>
  <c r="D2615"/>
  <c r="E2614"/>
  <c r="D2614"/>
  <c r="E2613"/>
  <c r="D2613"/>
  <c r="E2611"/>
  <c r="D2611"/>
  <c r="E2610"/>
  <c r="D2610"/>
  <c r="E2609"/>
  <c r="D2609"/>
  <c r="E2608"/>
  <c r="D2608"/>
  <c r="E2607"/>
  <c r="D2607"/>
  <c r="E2606"/>
  <c r="D2606"/>
  <c r="E2605"/>
  <c r="D2605"/>
  <c r="E2604"/>
  <c r="D2604"/>
  <c r="E2603"/>
  <c r="D2603"/>
  <c r="E2602"/>
  <c r="D2602"/>
  <c r="E2601"/>
  <c r="D2601"/>
  <c r="E2600"/>
  <c r="D2600"/>
  <c r="E2599"/>
  <c r="D2599"/>
  <c r="E2598"/>
  <c r="D2598"/>
  <c r="E2597"/>
  <c r="D2597"/>
  <c r="E2596"/>
  <c r="D2596"/>
  <c r="E2595"/>
  <c r="D2595"/>
  <c r="E2594"/>
  <c r="D2594"/>
  <c r="E2593"/>
  <c r="D2593"/>
  <c r="E2592"/>
  <c r="D2592"/>
  <c r="E2591"/>
  <c r="D2591"/>
  <c r="E2590"/>
  <c r="D2590"/>
  <c r="E2589"/>
  <c r="D2589"/>
  <c r="E2588"/>
  <c r="D2588"/>
  <c r="E2587"/>
  <c r="D2587"/>
  <c r="E2586"/>
  <c r="D2586"/>
  <c r="E2584"/>
  <c r="D2584"/>
  <c r="E2583"/>
  <c r="D2583"/>
  <c r="E2582"/>
  <c r="D2582"/>
  <c r="E2581"/>
  <c r="D2581"/>
  <c r="E2580"/>
  <c r="D2580"/>
  <c r="E2579"/>
  <c r="D2579"/>
  <c r="E2578"/>
  <c r="D2578"/>
  <c r="E2576"/>
  <c r="D2576"/>
  <c r="E2575"/>
  <c r="D2575"/>
  <c r="E2574"/>
  <c r="D2574"/>
  <c r="E2573"/>
  <c r="D2573"/>
  <c r="E2571"/>
  <c r="D2571"/>
  <c r="E2570"/>
  <c r="D2570"/>
  <c r="E2567"/>
  <c r="D2567"/>
  <c r="E2566"/>
  <c r="D2566"/>
  <c r="E2565"/>
  <c r="D2565"/>
  <c r="E2563"/>
  <c r="D2563"/>
  <c r="E2562"/>
  <c r="D2562"/>
  <c r="E2561"/>
  <c r="D2561"/>
  <c r="E2560"/>
  <c r="D2560"/>
  <c r="E2559"/>
  <c r="D2559"/>
  <c r="E2558"/>
  <c r="D2558"/>
  <c r="E2557"/>
  <c r="D2557"/>
  <c r="E2556"/>
  <c r="D2556"/>
  <c r="E2555"/>
  <c r="D2555"/>
  <c r="E2554"/>
  <c r="D2554"/>
  <c r="E2553"/>
  <c r="D2553"/>
  <c r="E2552"/>
  <c r="D2552"/>
  <c r="E2551"/>
  <c r="D2551"/>
  <c r="E2550"/>
  <c r="D2550"/>
  <c r="E2549"/>
  <c r="D2549"/>
  <c r="E2548"/>
  <c r="D2548"/>
  <c r="E2547"/>
  <c r="D2547"/>
  <c r="E2546"/>
  <c r="D2546"/>
  <c r="E2545"/>
  <c r="D2545"/>
  <c r="E2544"/>
  <c r="D2544"/>
  <c r="E2543"/>
  <c r="D2543"/>
  <c r="E2542"/>
  <c r="D2542"/>
  <c r="E2540"/>
  <c r="D2540"/>
  <c r="E2539"/>
  <c r="D2539"/>
  <c r="E2538"/>
  <c r="D2538"/>
  <c r="E2537"/>
  <c r="D2537"/>
  <c r="E2536"/>
  <c r="D2536"/>
  <c r="E2535"/>
  <c r="D2535"/>
  <c r="E2534"/>
  <c r="D2534"/>
  <c r="E2533"/>
  <c r="D2533"/>
  <c r="E2532"/>
  <c r="D2532"/>
  <c r="E2531"/>
  <c r="D2531"/>
  <c r="E2530"/>
  <c r="D2530"/>
  <c r="E2529"/>
  <c r="D2529"/>
  <c r="E2528"/>
  <c r="D2528"/>
  <c r="E2525"/>
  <c r="D2525"/>
  <c r="E2524"/>
  <c r="D2524"/>
  <c r="E2523"/>
  <c r="D2523"/>
  <c r="E2522"/>
  <c r="D2522"/>
  <c r="E2521"/>
  <c r="D2521"/>
  <c r="E2520"/>
  <c r="D2520"/>
  <c r="E2519"/>
  <c r="D2519"/>
  <c r="E2518"/>
  <c r="D2518"/>
  <c r="E2517"/>
  <c r="D2517"/>
  <c r="E2516"/>
  <c r="D2516"/>
  <c r="E2515"/>
  <c r="D2515"/>
  <c r="E2514"/>
  <c r="D2514"/>
  <c r="E2513"/>
  <c r="D2513"/>
  <c r="E2512"/>
  <c r="D2512"/>
  <c r="E2511"/>
  <c r="D2511"/>
  <c r="E2510"/>
  <c r="D2510"/>
  <c r="E2509"/>
  <c r="D2509"/>
  <c r="E2508"/>
  <c r="D2508"/>
  <c r="E2507"/>
  <c r="D2507"/>
  <c r="E2506"/>
  <c r="D2506"/>
  <c r="E2505"/>
  <c r="D2505"/>
  <c r="E2504"/>
  <c r="D2504"/>
  <c r="E2503"/>
  <c r="D2503"/>
  <c r="E2502"/>
  <c r="D2502"/>
  <c r="E2501"/>
  <c r="D2501"/>
  <c r="E2500"/>
  <c r="D2500"/>
  <c r="E2499"/>
  <c r="D2499"/>
  <c r="E2498"/>
  <c r="D2498"/>
  <c r="E2497"/>
  <c r="D2497"/>
  <c r="E2496"/>
  <c r="D2496"/>
  <c r="E2495"/>
  <c r="D2495"/>
  <c r="E2494"/>
  <c r="D2494"/>
  <c r="E2493"/>
  <c r="D2493"/>
  <c r="E2492"/>
  <c r="D2492"/>
  <c r="E2491"/>
  <c r="D2491"/>
  <c r="E2490"/>
  <c r="D2490"/>
  <c r="E2489"/>
  <c r="D2489"/>
  <c r="E2488"/>
  <c r="D2488"/>
  <c r="E2487"/>
  <c r="D2487"/>
  <c r="E2486"/>
  <c r="D2486"/>
  <c r="E2485"/>
  <c r="D2485"/>
  <c r="E2484"/>
  <c r="D2484"/>
  <c r="E2483"/>
  <c r="D2483"/>
  <c r="E2482"/>
  <c r="D2482"/>
  <c r="E2481"/>
  <c r="D2481"/>
  <c r="E2480"/>
  <c r="D2480"/>
  <c r="E2479"/>
  <c r="D2479"/>
  <c r="E2478"/>
  <c r="D2478"/>
  <c r="E2477"/>
  <c r="D2477"/>
  <c r="E2476"/>
  <c r="D2476"/>
  <c r="E2475"/>
  <c r="D2475"/>
  <c r="E2474"/>
  <c r="D2474"/>
  <c r="E2473"/>
  <c r="D2473"/>
  <c r="E2472"/>
  <c r="D2472"/>
  <c r="E2471"/>
  <c r="D2471"/>
  <c r="E2470"/>
  <c r="D2470"/>
  <c r="E2469"/>
  <c r="D2469"/>
  <c r="E2468"/>
  <c r="D2468"/>
  <c r="E2467"/>
  <c r="D2467"/>
  <c r="E2466"/>
  <c r="D2466"/>
  <c r="E2465"/>
  <c r="D2465"/>
  <c r="E2464"/>
  <c r="D2464"/>
  <c r="E2463"/>
  <c r="D2463"/>
  <c r="E2462"/>
  <c r="D2462"/>
  <c r="E2461"/>
  <c r="D2461"/>
  <c r="E2460"/>
  <c r="D2460"/>
  <c r="E2459"/>
  <c r="D2459"/>
  <c r="E2458"/>
  <c r="D2458"/>
  <c r="E2457"/>
  <c r="D2457"/>
  <c r="E2456"/>
  <c r="D2456"/>
  <c r="E2455"/>
  <c r="D2455"/>
  <c r="E2454"/>
  <c r="D2454"/>
  <c r="E2453"/>
  <c r="D2453"/>
  <c r="E2452"/>
  <c r="D2452"/>
  <c r="E2451"/>
  <c r="D2451"/>
  <c r="E2450"/>
  <c r="D2450"/>
  <c r="E2449"/>
  <c r="D2449"/>
  <c r="E2448"/>
  <c r="D2448"/>
  <c r="E2447"/>
  <c r="D2447"/>
  <c r="E2446"/>
  <c r="D2446"/>
  <c r="E2445"/>
  <c r="D2445"/>
  <c r="E2444"/>
  <c r="D2444"/>
  <c r="E2443"/>
  <c r="D2443"/>
  <c r="E2442"/>
  <c r="D2442"/>
  <c r="E2441"/>
  <c r="D2441"/>
  <c r="E2440"/>
  <c r="D2440"/>
  <c r="E2439"/>
  <c r="D2439"/>
  <c r="E2438"/>
  <c r="D2438"/>
  <c r="E2437"/>
  <c r="D2437"/>
  <c r="E2436"/>
  <c r="D2436"/>
  <c r="E2435"/>
  <c r="D2435"/>
  <c r="E2434"/>
  <c r="D2434"/>
  <c r="E2433"/>
  <c r="D2433"/>
  <c r="E2432"/>
  <c r="D2432"/>
  <c r="E2431"/>
  <c r="D2431"/>
  <c r="E2430"/>
  <c r="D2430"/>
  <c r="E2429"/>
  <c r="D2429"/>
  <c r="E2428"/>
  <c r="D2428"/>
  <c r="E2427"/>
  <c r="D2427"/>
  <c r="E2426"/>
  <c r="D2426"/>
  <c r="E2425"/>
  <c r="D2425"/>
  <c r="E2424"/>
  <c r="D2424"/>
  <c r="E2423"/>
  <c r="D2423"/>
  <c r="E2422"/>
  <c r="D2422"/>
  <c r="E2421"/>
  <c r="D2421"/>
  <c r="E2420"/>
  <c r="D2420"/>
  <c r="E2419"/>
  <c r="D2419"/>
  <c r="E2418"/>
  <c r="D2418"/>
  <c r="E2417"/>
  <c r="D2417"/>
  <c r="E2416"/>
  <c r="D2416"/>
  <c r="E2415"/>
  <c r="D2415"/>
  <c r="E2414"/>
  <c r="D2414"/>
  <c r="E2413"/>
  <c r="D2413"/>
  <c r="E2412"/>
  <c r="D2412"/>
  <c r="E2411"/>
  <c r="D2411"/>
  <c r="E2410"/>
  <c r="D2410"/>
  <c r="E2409"/>
  <c r="D2409"/>
  <c r="E2408"/>
  <c r="D2408"/>
  <c r="E2407"/>
  <c r="D2407"/>
  <c r="E2406"/>
  <c r="D2406"/>
  <c r="E2405"/>
  <c r="D2405"/>
  <c r="E2404"/>
  <c r="D2404"/>
  <c r="E2403"/>
  <c r="D2403"/>
  <c r="E2402"/>
  <c r="D2402"/>
  <c r="E2401"/>
  <c r="D2401"/>
  <c r="E2400"/>
  <c r="D2400"/>
  <c r="E2399"/>
  <c r="D2399"/>
  <c r="E2398"/>
  <c r="D2398"/>
  <c r="E2397"/>
  <c r="D2397"/>
  <c r="E2396"/>
  <c r="D2396"/>
  <c r="E2395"/>
  <c r="D2395"/>
  <c r="E2394"/>
  <c r="D2394"/>
  <c r="E2393"/>
  <c r="D2393"/>
  <c r="E2392"/>
  <c r="D2392"/>
  <c r="E2391"/>
  <c r="D2391"/>
  <c r="E2390"/>
  <c r="D2390"/>
  <c r="E2389"/>
  <c r="D2389"/>
  <c r="E2388"/>
  <c r="D2388"/>
  <c r="E2387"/>
  <c r="D2387"/>
  <c r="E2386"/>
  <c r="D2386"/>
  <c r="E2385"/>
  <c r="D2385"/>
  <c r="E2384"/>
  <c r="D2384"/>
  <c r="E2383"/>
  <c r="D2383"/>
  <c r="E2382"/>
  <c r="D2382"/>
  <c r="E2381"/>
  <c r="D2381"/>
  <c r="E2380"/>
  <c r="D2380"/>
  <c r="E2379"/>
  <c r="D2379"/>
  <c r="E2378"/>
  <c r="D2378"/>
  <c r="E2377"/>
  <c r="D2377"/>
  <c r="E2376"/>
  <c r="D2376"/>
  <c r="E2375"/>
  <c r="D2375"/>
  <c r="E2374"/>
  <c r="D2374"/>
  <c r="E2373"/>
  <c r="D2373"/>
  <c r="E2372"/>
  <c r="D2372"/>
  <c r="E2370"/>
  <c r="D2370"/>
  <c r="E2369"/>
  <c r="D2369"/>
  <c r="E2368"/>
  <c r="D2368"/>
  <c r="E2367"/>
  <c r="D2367"/>
  <c r="E2366"/>
  <c r="D2366"/>
  <c r="E2365"/>
  <c r="D2365"/>
  <c r="E2364"/>
  <c r="D2364"/>
  <c r="E2363"/>
  <c r="D2363"/>
  <c r="E2362"/>
  <c r="D2362"/>
  <c r="E2361"/>
  <c r="D2361"/>
  <c r="E2360"/>
  <c r="D2360"/>
  <c r="E2359"/>
  <c r="D2359"/>
  <c r="E2358"/>
  <c r="D2358"/>
  <c r="E2357"/>
  <c r="D2357"/>
  <c r="E2356"/>
  <c r="D2356"/>
  <c r="E2355"/>
  <c r="D2355"/>
  <c r="E2354"/>
  <c r="D2354"/>
  <c r="E2353"/>
  <c r="D2353"/>
  <c r="E2351"/>
  <c r="D2351"/>
  <c r="E2350"/>
  <c r="D2350"/>
  <c r="E2349"/>
  <c r="D2349"/>
  <c r="E2348"/>
  <c r="D2348"/>
  <c r="E2347"/>
  <c r="D2347"/>
  <c r="E2345"/>
  <c r="D2345"/>
  <c r="E2344"/>
  <c r="D2344"/>
  <c r="E2343"/>
  <c r="D2343"/>
  <c r="E2342"/>
  <c r="D2342"/>
  <c r="E2341"/>
  <c r="D2341"/>
  <c r="E2340"/>
  <c r="D2340"/>
  <c r="E2339"/>
  <c r="D2339"/>
  <c r="E2338"/>
  <c r="D2338"/>
  <c r="E2337"/>
  <c r="D2337"/>
  <c r="E2336"/>
  <c r="D2336"/>
  <c r="E2335"/>
  <c r="D2335"/>
  <c r="E2334"/>
  <c r="D2334"/>
  <c r="E2333"/>
  <c r="D2333"/>
  <c r="E2332"/>
  <c r="D2332"/>
  <c r="E2331"/>
  <c r="D2331"/>
  <c r="E2329"/>
  <c r="D2329"/>
  <c r="E2328"/>
  <c r="D2328"/>
  <c r="E2327"/>
  <c r="D2327"/>
  <c r="E2326"/>
  <c r="D2326"/>
  <c r="E2325"/>
  <c r="D2325"/>
  <c r="E2324"/>
  <c r="D2324"/>
  <c r="E2323"/>
  <c r="D2323"/>
  <c r="E2322"/>
  <c r="D2322"/>
  <c r="E2321"/>
  <c r="D2321"/>
  <c r="E2320"/>
  <c r="D2320"/>
  <c r="E2319"/>
  <c r="D2319"/>
  <c r="E2318"/>
  <c r="D2318"/>
  <c r="E2317"/>
  <c r="D2317"/>
  <c r="E2316"/>
  <c r="D2316"/>
  <c r="E2315"/>
  <c r="D2315"/>
  <c r="E2314"/>
  <c r="D2314"/>
  <c r="E2313"/>
  <c r="D2313"/>
  <c r="E2312"/>
  <c r="D2312"/>
  <c r="E2311"/>
  <c r="D2311"/>
  <c r="E2310"/>
  <c r="D2310"/>
  <c r="E2309"/>
  <c r="D2309"/>
  <c r="E2308"/>
  <c r="D2308"/>
  <c r="E2307"/>
  <c r="D2307"/>
  <c r="E2306"/>
  <c r="D2306"/>
  <c r="E2305"/>
  <c r="D2305"/>
  <c r="E2304"/>
  <c r="D2304"/>
  <c r="E2303"/>
  <c r="D2303"/>
  <c r="E2302"/>
  <c r="D2302"/>
  <c r="E2301"/>
  <c r="D2301"/>
  <c r="E2300"/>
  <c r="D2300"/>
  <c r="E2299"/>
  <c r="D2299"/>
  <c r="E2298"/>
  <c r="D2298"/>
  <c r="E2297"/>
  <c r="D2297"/>
  <c r="E2296"/>
  <c r="D2296"/>
  <c r="E2295"/>
  <c r="D2295"/>
  <c r="E2294"/>
  <c r="D2294"/>
  <c r="E2293"/>
  <c r="D2293"/>
  <c r="E2292"/>
  <c r="D2292"/>
  <c r="E2291"/>
  <c r="D2291"/>
  <c r="E2290"/>
  <c r="D2290"/>
  <c r="E2289"/>
  <c r="D2289"/>
  <c r="E2288"/>
  <c r="D2288"/>
  <c r="E2287"/>
  <c r="D2287"/>
  <c r="E2286"/>
  <c r="D2286"/>
  <c r="E2285"/>
  <c r="D2285"/>
  <c r="E2284"/>
  <c r="D2284"/>
  <c r="E2283"/>
  <c r="D2283"/>
  <c r="E2282"/>
  <c r="D2282"/>
  <c r="E2281"/>
  <c r="D2281"/>
  <c r="E2280"/>
  <c r="D2280"/>
  <c r="E2279"/>
  <c r="D2279"/>
  <c r="E2278"/>
  <c r="D2278"/>
  <c r="E2277"/>
  <c r="D2277"/>
  <c r="E2276"/>
  <c r="D2276"/>
  <c r="E2275"/>
  <c r="D2275"/>
  <c r="E2274"/>
  <c r="D2274"/>
  <c r="E2273"/>
  <c r="D2273"/>
  <c r="E2272"/>
  <c r="D2272"/>
  <c r="E2271"/>
  <c r="D2271"/>
  <c r="E2269"/>
  <c r="D2269"/>
  <c r="E2268"/>
  <c r="D2268"/>
  <c r="E2267"/>
  <c r="D2267"/>
  <c r="E2266"/>
  <c r="D2266"/>
  <c r="E2265"/>
  <c r="D2265"/>
  <c r="E2264"/>
  <c r="D2264"/>
  <c r="E2263"/>
  <c r="D2263"/>
  <c r="E2262"/>
  <c r="D2262"/>
  <c r="E2261"/>
  <c r="D2261"/>
  <c r="E2260"/>
  <c r="D2260"/>
  <c r="E2259"/>
  <c r="D2259"/>
  <c r="E2258"/>
  <c r="D2258"/>
  <c r="E2257"/>
  <c r="D2257"/>
  <c r="E2256"/>
  <c r="D2256"/>
  <c r="E2255"/>
  <c r="D2255"/>
  <c r="E2254"/>
  <c r="D2254"/>
  <c r="E2253"/>
  <c r="D2253"/>
  <c r="E2252"/>
  <c r="D2252"/>
  <c r="E2251"/>
  <c r="D2251"/>
  <c r="E2250"/>
  <c r="D2250"/>
  <c r="E2249"/>
  <c r="D2249"/>
  <c r="E2248"/>
  <c r="D2248"/>
  <c r="E2247"/>
  <c r="D2247"/>
  <c r="E2246"/>
  <c r="D2246"/>
  <c r="E2245"/>
  <c r="D2245"/>
  <c r="E2244"/>
  <c r="D2244"/>
  <c r="E2243"/>
  <c r="D2243"/>
  <c r="E2242"/>
  <c r="D2242"/>
  <c r="E2241"/>
  <c r="D2241"/>
  <c r="E2240"/>
  <c r="D2240"/>
  <c r="E2239"/>
  <c r="D2239"/>
  <c r="E2238"/>
  <c r="D2238"/>
  <c r="E2237"/>
  <c r="D2237"/>
  <c r="E2236"/>
  <c r="D2236"/>
  <c r="E2235"/>
  <c r="D2235"/>
  <c r="E2234"/>
  <c r="D2234"/>
  <c r="E2233"/>
  <c r="D2233"/>
  <c r="E2232"/>
  <c r="D2232"/>
  <c r="E2231"/>
  <c r="D2231"/>
  <c r="E2230"/>
  <c r="D2230"/>
  <c r="E2229"/>
  <c r="D2229"/>
  <c r="E2228"/>
  <c r="D2228"/>
  <c r="E2227"/>
  <c r="D2227"/>
  <c r="E2226"/>
  <c r="D2226"/>
  <c r="E2225"/>
  <c r="D2225"/>
  <c r="E2224"/>
  <c r="D2224"/>
  <c r="E2223"/>
  <c r="D2223"/>
  <c r="E2222"/>
  <c r="D2222"/>
  <c r="E2221"/>
  <c r="D2221"/>
  <c r="E2220"/>
  <c r="D2220"/>
  <c r="E2219"/>
  <c r="D2219"/>
  <c r="E2218"/>
  <c r="D2218"/>
  <c r="E2217"/>
  <c r="D2217"/>
  <c r="E2216"/>
  <c r="D2216"/>
  <c r="E2215"/>
  <c r="D2215"/>
  <c r="E2214"/>
  <c r="D2214"/>
  <c r="E2213"/>
  <c r="D2213"/>
  <c r="E2212"/>
  <c r="D2212"/>
  <c r="E2211"/>
  <c r="D2211"/>
  <c r="E2210"/>
  <c r="D2210"/>
  <c r="E2209"/>
  <c r="D2209"/>
  <c r="E2208"/>
  <c r="D2208"/>
  <c r="E2207"/>
  <c r="D2207"/>
  <c r="E2206"/>
  <c r="D2206"/>
  <c r="E2205"/>
  <c r="D2205"/>
  <c r="E2204"/>
  <c r="D2204"/>
  <c r="E2203"/>
  <c r="D2203"/>
  <c r="E2202"/>
  <c r="D2202"/>
  <c r="E2201"/>
  <c r="D2201"/>
  <c r="E2200"/>
  <c r="D2200"/>
  <c r="E2199"/>
  <c r="D2199"/>
  <c r="E2198"/>
  <c r="D2198"/>
  <c r="E2197"/>
  <c r="D2197"/>
  <c r="E2195"/>
  <c r="D2195"/>
  <c r="E2194"/>
  <c r="D2194"/>
  <c r="E2193"/>
  <c r="D2193"/>
  <c r="E2192"/>
  <c r="D2192"/>
  <c r="E2191"/>
  <c r="D2191"/>
  <c r="E2190"/>
  <c r="D2190"/>
  <c r="E2189"/>
  <c r="D2189"/>
  <c r="E2188"/>
  <c r="D2188"/>
  <c r="E2187"/>
  <c r="D2187"/>
  <c r="E2186"/>
  <c r="D2186"/>
  <c r="E2185"/>
  <c r="D2185"/>
  <c r="E2184"/>
  <c r="D2184"/>
  <c r="E2183"/>
  <c r="D2183"/>
  <c r="E2182"/>
  <c r="D2182"/>
  <c r="E2181"/>
  <c r="D2181"/>
  <c r="E2180"/>
  <c r="D2180"/>
  <c r="E2179"/>
  <c r="D2179"/>
  <c r="E2178"/>
  <c r="D2178"/>
  <c r="E2177"/>
  <c r="D2177"/>
  <c r="E2176"/>
  <c r="D2176"/>
  <c r="E2175"/>
  <c r="D2175"/>
  <c r="E2174"/>
  <c r="D2174"/>
  <c r="E2173"/>
  <c r="D2173"/>
  <c r="E2172"/>
  <c r="D2172"/>
  <c r="E2171"/>
  <c r="D2171"/>
  <c r="E2170"/>
  <c r="D2170"/>
  <c r="E2169"/>
  <c r="D2169"/>
  <c r="E2168"/>
  <c r="D2168"/>
  <c r="E2167"/>
  <c r="D2167"/>
  <c r="E2166"/>
  <c r="D2166"/>
  <c r="E2165"/>
  <c r="D2165"/>
  <c r="E2164"/>
  <c r="D2164"/>
  <c r="E2163"/>
  <c r="D2163"/>
  <c r="E2162"/>
  <c r="D2162"/>
  <c r="E2161"/>
  <c r="D2161"/>
  <c r="E2160"/>
  <c r="D2160"/>
  <c r="E2159"/>
  <c r="D2159"/>
  <c r="E2158"/>
  <c r="D2158"/>
  <c r="E2157"/>
  <c r="D2157"/>
  <c r="E2156"/>
  <c r="D2156"/>
  <c r="E2155"/>
  <c r="D2155"/>
  <c r="E2154"/>
  <c r="D2154"/>
  <c r="E2151"/>
  <c r="D2151"/>
  <c r="E2150"/>
  <c r="D2150"/>
  <c r="E2149"/>
  <c r="D2149"/>
  <c r="E2148"/>
  <c r="D2148"/>
  <c r="E2147"/>
  <c r="D2147"/>
  <c r="E2145"/>
  <c r="D2145"/>
  <c r="E2144"/>
  <c r="D2144"/>
  <c r="E2143"/>
  <c r="D2143"/>
  <c r="E2142"/>
  <c r="D2142"/>
  <c r="E2141"/>
  <c r="D2141"/>
  <c r="E2140"/>
  <c r="D2140"/>
  <c r="E2139"/>
  <c r="D2139"/>
  <c r="E2137"/>
  <c r="D2137"/>
  <c r="E2136"/>
  <c r="D2136"/>
  <c r="E2134"/>
  <c r="D2134"/>
  <c r="E2133"/>
  <c r="D2133"/>
  <c r="E2132"/>
  <c r="D2132"/>
  <c r="E2131"/>
  <c r="D2131"/>
  <c r="E2130"/>
  <c r="D2130"/>
  <c r="E2129"/>
  <c r="D2129"/>
  <c r="E2128"/>
  <c r="D2128"/>
  <c r="E2127"/>
  <c r="D2127"/>
  <c r="E2126"/>
  <c r="D2126"/>
  <c r="E2125"/>
  <c r="D2125"/>
  <c r="E2122"/>
  <c r="D2122"/>
  <c r="E2121"/>
  <c r="D2121"/>
  <c r="E2120"/>
  <c r="D2120"/>
  <c r="E2119"/>
  <c r="D2119"/>
  <c r="E2118"/>
  <c r="D2118"/>
  <c r="E2117"/>
  <c r="D2117"/>
  <c r="E2116"/>
  <c r="D2116"/>
  <c r="E2115"/>
  <c r="D2115"/>
  <c r="E2114"/>
  <c r="D2114"/>
  <c r="E2113"/>
  <c r="D2113"/>
  <c r="E2112"/>
  <c r="D2112"/>
  <c r="E2111"/>
  <c r="D2111"/>
  <c r="E2110"/>
  <c r="D2110"/>
  <c r="E2109"/>
  <c r="D2109"/>
  <c r="E2108"/>
  <c r="D2108"/>
  <c r="E2107"/>
  <c r="D2107"/>
  <c r="E2106"/>
  <c r="D2106"/>
  <c r="E2105"/>
  <c r="D2105"/>
  <c r="E2104"/>
  <c r="D2104"/>
  <c r="E2103"/>
  <c r="D2103"/>
  <c r="E2101"/>
  <c r="D2101"/>
  <c r="E2100"/>
  <c r="D2100"/>
  <c r="E2099"/>
  <c r="D2099"/>
  <c r="E2098"/>
  <c r="D2098"/>
  <c r="E2097"/>
  <c r="D2097"/>
  <c r="E2096"/>
  <c r="D2096"/>
  <c r="E2095"/>
  <c r="D2095"/>
  <c r="E2094"/>
  <c r="D2094"/>
  <c r="E2093"/>
  <c r="D2093"/>
  <c r="E2092"/>
  <c r="D2092"/>
  <c r="E2090"/>
  <c r="D2090"/>
  <c r="E2089"/>
  <c r="D2089"/>
  <c r="E2088"/>
  <c r="D2088"/>
  <c r="E2087"/>
  <c r="D2087"/>
  <c r="E2086"/>
  <c r="D2086"/>
  <c r="E2085"/>
  <c r="D2085"/>
  <c r="E2084"/>
  <c r="D2084"/>
  <c r="E2083"/>
  <c r="D2083"/>
  <c r="E2082"/>
  <c r="D2082"/>
  <c r="E2081"/>
  <c r="D2081"/>
  <c r="E2080"/>
  <c r="D2080"/>
  <c r="E2079"/>
  <c r="D2079"/>
  <c r="E2078"/>
  <c r="D2078"/>
  <c r="E2077"/>
  <c r="D2077"/>
  <c r="E2076"/>
  <c r="D2076"/>
  <c r="E2075"/>
  <c r="D2075"/>
  <c r="E2074"/>
  <c r="D2074"/>
  <c r="E2073"/>
  <c r="D2073"/>
  <c r="E2072"/>
  <c r="D2072"/>
  <c r="E2071"/>
  <c r="D2071"/>
  <c r="E2070"/>
  <c r="D2070"/>
  <c r="E2069"/>
  <c r="D2069"/>
  <c r="E2068"/>
  <c r="D2068"/>
  <c r="E2067"/>
  <c r="D2067"/>
  <c r="E2066"/>
  <c r="D2066"/>
  <c r="E2065"/>
  <c r="D2065"/>
  <c r="E2064"/>
  <c r="D2064"/>
  <c r="E2063"/>
  <c r="D2063"/>
  <c r="E2062"/>
  <c r="D2062"/>
  <c r="E2061"/>
  <c r="D2061"/>
  <c r="E2060"/>
  <c r="D2060"/>
  <c r="E2059"/>
  <c r="D2059"/>
  <c r="E2058"/>
  <c r="D2058"/>
  <c r="E2057"/>
  <c r="D2057"/>
  <c r="E2056"/>
  <c r="D2056"/>
  <c r="E2055"/>
  <c r="D2055"/>
  <c r="E2054"/>
  <c r="D2054"/>
  <c r="E2053"/>
  <c r="D2053"/>
  <c r="E2052"/>
  <c r="D2052"/>
  <c r="E2051"/>
  <c r="D2051"/>
  <c r="E2049"/>
  <c r="D2049"/>
  <c r="E2048"/>
  <c r="D2048"/>
  <c r="E2047"/>
  <c r="D2047"/>
  <c r="E2046"/>
  <c r="D2046"/>
  <c r="E2045"/>
  <c r="D2045"/>
  <c r="E2044"/>
  <c r="D2044"/>
  <c r="E2043"/>
  <c r="D2043"/>
  <c r="E2042"/>
  <c r="D2042"/>
  <c r="E2041"/>
  <c r="D2041"/>
  <c r="E2040"/>
  <c r="D2040"/>
  <c r="E2039"/>
  <c r="D2039"/>
  <c r="E2038"/>
  <c r="D2038"/>
  <c r="E2037"/>
  <c r="D2037"/>
  <c r="E2036"/>
  <c r="D2036"/>
  <c r="E2035"/>
  <c r="D2035"/>
  <c r="E2034"/>
  <c r="D2034"/>
  <c r="E2033"/>
  <c r="D2033"/>
  <c r="E2032"/>
  <c r="D2032"/>
  <c r="E2031"/>
  <c r="D2031"/>
  <c r="E2030"/>
  <c r="D2030"/>
  <c r="E2029"/>
  <c r="D2029"/>
  <c r="E2028"/>
  <c r="D2028"/>
  <c r="E2027"/>
  <c r="D2027"/>
  <c r="E2026"/>
  <c r="D2026"/>
  <c r="E2025"/>
  <c r="D2025"/>
  <c r="E2024"/>
  <c r="D2024"/>
  <c r="E2023"/>
  <c r="D2023"/>
  <c r="E2022"/>
  <c r="D2022"/>
  <c r="E2021"/>
  <c r="D2021"/>
  <c r="E2020"/>
  <c r="D2020"/>
  <c r="E2019"/>
  <c r="D2019"/>
  <c r="E2018"/>
  <c r="D2018"/>
  <c r="E2017"/>
  <c r="D2017"/>
  <c r="E2016"/>
  <c r="D2016"/>
  <c r="E2015"/>
  <c r="D2015"/>
  <c r="E2014"/>
  <c r="D2014"/>
  <c r="E2013"/>
  <c r="D2013"/>
  <c r="E2012"/>
  <c r="D2012"/>
  <c r="E2011"/>
  <c r="D2011"/>
  <c r="E2010"/>
  <c r="D2010"/>
  <c r="E2009"/>
  <c r="D2009"/>
  <c r="E2008"/>
  <c r="D2008"/>
  <c r="E2007"/>
  <c r="D2007"/>
  <c r="E2006"/>
  <c r="D2006"/>
  <c r="E2005"/>
  <c r="D2005"/>
  <c r="E2004"/>
  <c r="D2004"/>
  <c r="E2003"/>
  <c r="D2003"/>
  <c r="E2002"/>
  <c r="D2002"/>
  <c r="E2001"/>
  <c r="D2001"/>
  <c r="E2000"/>
  <c r="D2000"/>
  <c r="E1999"/>
  <c r="D1999"/>
  <c r="E1998"/>
  <c r="D1998"/>
  <c r="E1997"/>
  <c r="D1997"/>
  <c r="E1996"/>
  <c r="D1996"/>
  <c r="E1994"/>
  <c r="D1994"/>
  <c r="E1993"/>
  <c r="D1993"/>
  <c r="E1992"/>
  <c r="D1992"/>
  <c r="E1990"/>
  <c r="D1990"/>
  <c r="E1989"/>
  <c r="D1989"/>
  <c r="E1988"/>
  <c r="D1988"/>
  <c r="E1987"/>
  <c r="D1987"/>
  <c r="E1986"/>
  <c r="D1986"/>
  <c r="E1985"/>
  <c r="D1985"/>
  <c r="E1984"/>
  <c r="D1984"/>
  <c r="E1983"/>
  <c r="D1983"/>
  <c r="E1981"/>
  <c r="D1981"/>
  <c r="E1980"/>
  <c r="D1980"/>
  <c r="E1979"/>
  <c r="D1979"/>
  <c r="E1978"/>
  <c r="D1978"/>
  <c r="E1977"/>
  <c r="D1977"/>
  <c r="E1976"/>
  <c r="D1976"/>
  <c r="E1975"/>
  <c r="D1975"/>
  <c r="E1974"/>
  <c r="D1974"/>
  <c r="E1973"/>
  <c r="D1973"/>
  <c r="E1972"/>
  <c r="D1972"/>
  <c r="E1971"/>
  <c r="D1971"/>
  <c r="E1970"/>
  <c r="D1970"/>
  <c r="E1969"/>
  <c r="D1969"/>
  <c r="E1968"/>
  <c r="D1968"/>
  <c r="E1967"/>
  <c r="D1967"/>
  <c r="E1966"/>
  <c r="D1966"/>
  <c r="E1965"/>
  <c r="D1965"/>
  <c r="E1964"/>
  <c r="D1964"/>
  <c r="E1963"/>
  <c r="D1963"/>
  <c r="E1962"/>
  <c r="D1962"/>
  <c r="E1961"/>
  <c r="D1961"/>
  <c r="E1960"/>
  <c r="D1960"/>
  <c r="E1959"/>
  <c r="D1959"/>
  <c r="E1958"/>
  <c r="D1958"/>
  <c r="E1957"/>
  <c r="D1957"/>
  <c r="E1956"/>
  <c r="D1956"/>
  <c r="E1955"/>
  <c r="D1955"/>
  <c r="E1954"/>
  <c r="D1954"/>
  <c r="E1953"/>
  <c r="D1953"/>
  <c r="E1952"/>
  <c r="D1952"/>
  <c r="E1951"/>
  <c r="D1951"/>
  <c r="E1950"/>
  <c r="D1950"/>
  <c r="E1949"/>
  <c r="D1949"/>
  <c r="E1948"/>
  <c r="D1948"/>
  <c r="E1947"/>
  <c r="D1947"/>
  <c r="E1946"/>
  <c r="D1946"/>
  <c r="E1945"/>
  <c r="D1945"/>
  <c r="E1944"/>
  <c r="D1944"/>
  <c r="E1943"/>
  <c r="D1943"/>
  <c r="E1942"/>
  <c r="D1942"/>
  <c r="E1941"/>
  <c r="D1941"/>
  <c r="E1940"/>
  <c r="D1940"/>
  <c r="E1939"/>
  <c r="D1939"/>
  <c r="E1938"/>
  <c r="D1938"/>
  <c r="E1937"/>
  <c r="D1937"/>
  <c r="E1936"/>
  <c r="D1936"/>
  <c r="E1935"/>
  <c r="D1935"/>
  <c r="E1934"/>
  <c r="D1934"/>
  <c r="E1933"/>
  <c r="D1933"/>
  <c r="E1932"/>
  <c r="D1932"/>
  <c r="E1931"/>
  <c r="D1931"/>
  <c r="E1930"/>
  <c r="D1930"/>
  <c r="E1929"/>
  <c r="D1929"/>
  <c r="E1928"/>
  <c r="D1928"/>
  <c r="E1927"/>
  <c r="D1927"/>
  <c r="E1926"/>
  <c r="D1926"/>
  <c r="E1925"/>
  <c r="D1925"/>
  <c r="E1924"/>
  <c r="D1924"/>
  <c r="E1923"/>
  <c r="D1923"/>
  <c r="E1922"/>
  <c r="D1922"/>
  <c r="E1921"/>
  <c r="D1921"/>
  <c r="E1920"/>
  <c r="D1920"/>
  <c r="E1919"/>
  <c r="D1919"/>
  <c r="E1918"/>
  <c r="D1918"/>
  <c r="E1917"/>
  <c r="D1917"/>
  <c r="E1916"/>
  <c r="D1916"/>
  <c r="E1915"/>
  <c r="D1915"/>
  <c r="E1914"/>
  <c r="D1914"/>
  <c r="E1913"/>
  <c r="D1913"/>
  <c r="E1912"/>
  <c r="D1912"/>
  <c r="E1911"/>
  <c r="D1911"/>
  <c r="E1910"/>
  <c r="D1910"/>
  <c r="E1909"/>
  <c r="D1909"/>
  <c r="E1908"/>
  <c r="D1908"/>
  <c r="E1907"/>
  <c r="D1907"/>
  <c r="E1906"/>
  <c r="D1906"/>
  <c r="E1905"/>
  <c r="D1905"/>
  <c r="E1903"/>
  <c r="D1903"/>
  <c r="E1902"/>
  <c r="D1902"/>
  <c r="E1901"/>
  <c r="D1901"/>
  <c r="E1900"/>
  <c r="D1900"/>
  <c r="E1899"/>
  <c r="D1899"/>
  <c r="E1898"/>
  <c r="D1898"/>
  <c r="E1897"/>
  <c r="D1897"/>
  <c r="E1896"/>
  <c r="D1896"/>
  <c r="E1895"/>
  <c r="D1895"/>
  <c r="E1894"/>
  <c r="D1894"/>
  <c r="E1893"/>
  <c r="D1893"/>
  <c r="E1892"/>
  <c r="D1892"/>
  <c r="E1891"/>
  <c r="D1891"/>
  <c r="E1890"/>
  <c r="D1890"/>
  <c r="E1889"/>
  <c r="D1889"/>
  <c r="E1888"/>
  <c r="D1888"/>
  <c r="E1887"/>
  <c r="D1887"/>
  <c r="E1886"/>
  <c r="D1886"/>
  <c r="E1885"/>
  <c r="D1885"/>
  <c r="E1884"/>
  <c r="D1884"/>
  <c r="E1883"/>
  <c r="D1883"/>
  <c r="E1882"/>
  <c r="D1882"/>
  <c r="E1881"/>
  <c r="D1881"/>
  <c r="E1880"/>
  <c r="D1880"/>
  <c r="E1879"/>
  <c r="D1879"/>
  <c r="E1878"/>
  <c r="D1878"/>
  <c r="E1877"/>
  <c r="D1877"/>
  <c r="E1876"/>
  <c r="D1876"/>
  <c r="E1875"/>
  <c r="D1875"/>
  <c r="E1874"/>
  <c r="D1874"/>
  <c r="E1873"/>
  <c r="D1873"/>
  <c r="E1872"/>
  <c r="D1872"/>
  <c r="E1871"/>
  <c r="D1871"/>
  <c r="E1870"/>
  <c r="D1870"/>
  <c r="E1869"/>
  <c r="D1869"/>
  <c r="E1868"/>
  <c r="D1868"/>
  <c r="E1867"/>
  <c r="D1867"/>
  <c r="E1866"/>
  <c r="D1866"/>
  <c r="E1865"/>
  <c r="D1865"/>
  <c r="E1864"/>
  <c r="D1864"/>
  <c r="E1863"/>
  <c r="D1863"/>
  <c r="E1862"/>
  <c r="D1862"/>
  <c r="E1861"/>
  <c r="D1861"/>
  <c r="E1860"/>
  <c r="D1860"/>
  <c r="E1859"/>
  <c r="D1859"/>
  <c r="E1858"/>
  <c r="D1858"/>
  <c r="E1857"/>
  <c r="D1857"/>
  <c r="E1856"/>
  <c r="D1856"/>
  <c r="E1855"/>
  <c r="D1855"/>
  <c r="E1854"/>
  <c r="D1854"/>
  <c r="E1853"/>
  <c r="D1853"/>
  <c r="E1852"/>
  <c r="D1852"/>
  <c r="E1851"/>
  <c r="D1851"/>
  <c r="E1850"/>
  <c r="D1850"/>
  <c r="E1849"/>
  <c r="D1849"/>
  <c r="E1848"/>
  <c r="D1848"/>
  <c r="E1847"/>
  <c r="D1847"/>
  <c r="E1846"/>
  <c r="D1846"/>
  <c r="E1845"/>
  <c r="D1845"/>
  <c r="E1844"/>
  <c r="D1844"/>
  <c r="E1843"/>
  <c r="D1843"/>
  <c r="E1842"/>
  <c r="D1842"/>
  <c r="E1841"/>
  <c r="D1841"/>
  <c r="E1840"/>
  <c r="D1840"/>
  <c r="E1839"/>
  <c r="D1839"/>
  <c r="E1838"/>
  <c r="D1838"/>
  <c r="E1837"/>
  <c r="D1837"/>
  <c r="E1836"/>
  <c r="D1836"/>
  <c r="E1835"/>
  <c r="D1835"/>
  <c r="E1834"/>
  <c r="D1834"/>
  <c r="E1833"/>
  <c r="D1833"/>
  <c r="E1832"/>
  <c r="D1832"/>
  <c r="E1831"/>
  <c r="D1831"/>
  <c r="E1830"/>
  <c r="D1830"/>
  <c r="E1829"/>
  <c r="D1829"/>
  <c r="E1828"/>
  <c r="D1828"/>
  <c r="E1827"/>
  <c r="D1827"/>
  <c r="E1826"/>
  <c r="D1826"/>
  <c r="E1825"/>
  <c r="D1825"/>
  <c r="E1824"/>
  <c r="D1824"/>
  <c r="E1823"/>
  <c r="D1823"/>
  <c r="E1822"/>
  <c r="D1822"/>
  <c r="E1821"/>
  <c r="D1821"/>
  <c r="E1820"/>
  <c r="D1820"/>
  <c r="E1819"/>
  <c r="D1819"/>
  <c r="E1818"/>
  <c r="D1818"/>
  <c r="E1817"/>
  <c r="D1817"/>
  <c r="E1816"/>
  <c r="D1816"/>
  <c r="E1815"/>
  <c r="D1815"/>
  <c r="E1814"/>
  <c r="D1814"/>
  <c r="E1813"/>
  <c r="D1813"/>
  <c r="E1812"/>
  <c r="D1812"/>
  <c r="E1811"/>
  <c r="D1811"/>
  <c r="E1810"/>
  <c r="D1810"/>
  <c r="E1809"/>
  <c r="D1809"/>
  <c r="E1807"/>
  <c r="D1807"/>
  <c r="E1806"/>
  <c r="D1806"/>
  <c r="E1805"/>
  <c r="D1805"/>
  <c r="E1804"/>
  <c r="D1804"/>
  <c r="E1803"/>
  <c r="D1803"/>
  <c r="E1802"/>
  <c r="D1802"/>
  <c r="E1801"/>
  <c r="D1801"/>
  <c r="E1800"/>
  <c r="D1800"/>
  <c r="E1799"/>
  <c r="D1799"/>
  <c r="E1798"/>
  <c r="D1798"/>
  <c r="E1797"/>
  <c r="D1797"/>
  <c r="E1796"/>
  <c r="D1796"/>
  <c r="E1795"/>
  <c r="D1795"/>
  <c r="E1794"/>
  <c r="D1794"/>
  <c r="E1793"/>
  <c r="D1793"/>
  <c r="E1792"/>
  <c r="D1792"/>
  <c r="E1791"/>
  <c r="D1791"/>
  <c r="E1790"/>
  <c r="D1790"/>
  <c r="E1789"/>
  <c r="D1789"/>
  <c r="E1788"/>
  <c r="D1788"/>
  <c r="E1787"/>
  <c r="D1787"/>
  <c r="E1786"/>
  <c r="D1786"/>
  <c r="E1785"/>
  <c r="D1785"/>
  <c r="E1784"/>
  <c r="D1784"/>
  <c r="E1783"/>
  <c r="D1783"/>
  <c r="E1782"/>
  <c r="D1782"/>
  <c r="E1781"/>
  <c r="D1781"/>
  <c r="E1780"/>
  <c r="D1780"/>
  <c r="E1779"/>
  <c r="D1779"/>
  <c r="E1778"/>
  <c r="D1778"/>
  <c r="E1777"/>
  <c r="D1777"/>
  <c r="E1776"/>
  <c r="D1776"/>
  <c r="E1775"/>
  <c r="D1775"/>
  <c r="E1774"/>
  <c r="D1774"/>
  <c r="E1773"/>
  <c r="D1773"/>
  <c r="E1772"/>
  <c r="D1772"/>
  <c r="E1771"/>
  <c r="D1771"/>
  <c r="E1770"/>
  <c r="D1770"/>
  <c r="E1769"/>
  <c r="D1769"/>
  <c r="E1768"/>
  <c r="D1768"/>
  <c r="E1767"/>
  <c r="D1767"/>
  <c r="E1766"/>
  <c r="D1766"/>
  <c r="E1765"/>
  <c r="D1765"/>
  <c r="E1764"/>
  <c r="D1764"/>
  <c r="E1763"/>
  <c r="D1763"/>
  <c r="E1762"/>
  <c r="D1762"/>
  <c r="E1761"/>
  <c r="D1761"/>
  <c r="E1760"/>
  <c r="D1760"/>
  <c r="E1759"/>
  <c r="D1759"/>
  <c r="E1758"/>
  <c r="D1758"/>
  <c r="E1757"/>
  <c r="D1757"/>
  <c r="E1756"/>
  <c r="D1756"/>
  <c r="E1755"/>
  <c r="D1755"/>
  <c r="E1754"/>
  <c r="D1754"/>
  <c r="E1753"/>
  <c r="D1753"/>
  <c r="E1752"/>
  <c r="D1752"/>
  <c r="E1751"/>
  <c r="D1751"/>
  <c r="E1750"/>
  <c r="D1750"/>
  <c r="E1749"/>
  <c r="D1749"/>
  <c r="E1748"/>
  <c r="D1748"/>
  <c r="E1747"/>
  <c r="D1747"/>
  <c r="E1746"/>
  <c r="D1746"/>
  <c r="E1745"/>
  <c r="D1745"/>
  <c r="E1744"/>
  <c r="D1744"/>
  <c r="E1743"/>
  <c r="D1743"/>
  <c r="E1742"/>
  <c r="D1742"/>
  <c r="E1741"/>
  <c r="D1741"/>
  <c r="E1740"/>
  <c r="D1740"/>
  <c r="E1739"/>
  <c r="D1739"/>
  <c r="E1738"/>
  <c r="D1738"/>
  <c r="E1737"/>
  <c r="D1737"/>
  <c r="E1736"/>
  <c r="D1736"/>
  <c r="E1735"/>
  <c r="D1735"/>
  <c r="E1734"/>
  <c r="D1734"/>
  <c r="E1733"/>
  <c r="D1733"/>
  <c r="E1732"/>
  <c r="D1732"/>
  <c r="E1731"/>
  <c r="D1731"/>
  <c r="E1730"/>
  <c r="D1730"/>
  <c r="E1729"/>
  <c r="D1729"/>
  <c r="E1728"/>
  <c r="D1728"/>
  <c r="E1727"/>
  <c r="D1727"/>
  <c r="E1726"/>
  <c r="D1726"/>
  <c r="E1723"/>
  <c r="D1723"/>
  <c r="E1722"/>
  <c r="D1722"/>
  <c r="E1721"/>
  <c r="D1721"/>
  <c r="E1720"/>
  <c r="D1720"/>
  <c r="E1719"/>
  <c r="D1719"/>
  <c r="E1718"/>
  <c r="D1718"/>
  <c r="E1717"/>
  <c r="D1717"/>
  <c r="E1716"/>
  <c r="D1716"/>
  <c r="E1715"/>
  <c r="D1715"/>
  <c r="E1714"/>
  <c r="D1714"/>
  <c r="E1713"/>
  <c r="D1713"/>
  <c r="E1712"/>
  <c r="D1712"/>
  <c r="E1711"/>
  <c r="D1711"/>
  <c r="E1710"/>
  <c r="D1710"/>
  <c r="E1709"/>
  <c r="D1709"/>
  <c r="E1708"/>
  <c r="D1708"/>
  <c r="E1707"/>
  <c r="D1707"/>
  <c r="E1706"/>
  <c r="D1706"/>
  <c r="E1705"/>
  <c r="D1705"/>
  <c r="E1704"/>
  <c r="D1704"/>
  <c r="E1703"/>
  <c r="D1703"/>
  <c r="E1702"/>
  <c r="D1702"/>
  <c r="E1700"/>
  <c r="D1700"/>
  <c r="E1699"/>
  <c r="D1699"/>
  <c r="E1698"/>
  <c r="D1698"/>
  <c r="E1697"/>
  <c r="D1697"/>
  <c r="E1696"/>
  <c r="D1696"/>
  <c r="E1695"/>
  <c r="D1695"/>
  <c r="E1694"/>
  <c r="D1694"/>
  <c r="E1693"/>
  <c r="D1693"/>
  <c r="E1692"/>
  <c r="D1692"/>
  <c r="E1691"/>
  <c r="D1691"/>
  <c r="E1690"/>
  <c r="D1690"/>
  <c r="E1689"/>
  <c r="D1689"/>
  <c r="E1688"/>
  <c r="D1688"/>
  <c r="E1687"/>
  <c r="D1687"/>
  <c r="E1686"/>
  <c r="D1686"/>
  <c r="E1685"/>
  <c r="D1685"/>
  <c r="E1684"/>
  <c r="D1684"/>
  <c r="E1683"/>
  <c r="D1683"/>
  <c r="E1682"/>
  <c r="D1682"/>
  <c r="E1681"/>
  <c r="D1681"/>
  <c r="E1680"/>
  <c r="D1680"/>
  <c r="E1679"/>
  <c r="D1679"/>
  <c r="E1678"/>
  <c r="D1678"/>
  <c r="E1677"/>
  <c r="D1677"/>
  <c r="E1676"/>
  <c r="D1676"/>
  <c r="E1675"/>
  <c r="D1675"/>
  <c r="E1674"/>
  <c r="D1674"/>
  <c r="E1673"/>
  <c r="D1673"/>
  <c r="E1672"/>
  <c r="D1672"/>
  <c r="E1671"/>
  <c r="D1671"/>
  <c r="E1670"/>
  <c r="D1670"/>
  <c r="E1669"/>
  <c r="D1669"/>
  <c r="E1668"/>
  <c r="D1668"/>
  <c r="E1667"/>
  <c r="D1667"/>
  <c r="E1666"/>
  <c r="D1666"/>
  <c r="E1665"/>
  <c r="D1665"/>
  <c r="E1664"/>
  <c r="D1664"/>
  <c r="E1663"/>
  <c r="D1663"/>
  <c r="E1662"/>
  <c r="D1662"/>
  <c r="E1661"/>
  <c r="D1661"/>
  <c r="E1658"/>
  <c r="D1658"/>
  <c r="E1657"/>
  <c r="D1657"/>
  <c r="E1656"/>
  <c r="D1656"/>
  <c r="E1655"/>
  <c r="D1655"/>
  <c r="E1654"/>
  <c r="D1654"/>
  <c r="E1653"/>
  <c r="D1653"/>
  <c r="E1652"/>
  <c r="D1652"/>
  <c r="E1651"/>
  <c r="D1651"/>
  <c r="E1649"/>
  <c r="D1649"/>
  <c r="E1648"/>
  <c r="D1648"/>
  <c r="E1647"/>
  <c r="D1647"/>
  <c r="E1646"/>
  <c r="D1646"/>
  <c r="E1645"/>
  <c r="D1645"/>
  <c r="E1644"/>
  <c r="D1644"/>
  <c r="E1643"/>
  <c r="D1643"/>
  <c r="E1641"/>
  <c r="D1641"/>
  <c r="E1640"/>
  <c r="D1640"/>
  <c r="E1639"/>
  <c r="D1639"/>
  <c r="E1638"/>
  <c r="D1638"/>
  <c r="E1637"/>
  <c r="D1637"/>
  <c r="E1636"/>
  <c r="D1636"/>
  <c r="E1635"/>
  <c r="D1635"/>
  <c r="E1634"/>
  <c r="D1634"/>
  <c r="E1633"/>
  <c r="D1633"/>
  <c r="E1632"/>
  <c r="D1632"/>
  <c r="E1631"/>
  <c r="D1631"/>
  <c r="E1630"/>
  <c r="D1630"/>
  <c r="E1627"/>
  <c r="D1627"/>
  <c r="E1626"/>
  <c r="D1626"/>
  <c r="E1625"/>
  <c r="D1625"/>
  <c r="E1624"/>
  <c r="D1624"/>
  <c r="E1623"/>
  <c r="D1623"/>
  <c r="E1622"/>
  <c r="D1622"/>
  <c r="E1621"/>
  <c r="D1621"/>
  <c r="E1620"/>
  <c r="D1620"/>
  <c r="E1619"/>
  <c r="D1619"/>
  <c r="E1618"/>
  <c r="D1618"/>
  <c r="E1617"/>
  <c r="D1617"/>
  <c r="E1616"/>
  <c r="D1616"/>
  <c r="E1615"/>
  <c r="D1615"/>
  <c r="E1614"/>
  <c r="D1614"/>
  <c r="E1613"/>
  <c r="D1613"/>
  <c r="E1612"/>
  <c r="D1612"/>
  <c r="E1610"/>
  <c r="D1610"/>
  <c r="E1607"/>
  <c r="D1607"/>
  <c r="E1606"/>
  <c r="D1606"/>
  <c r="E1605"/>
  <c r="D1605"/>
  <c r="E1603"/>
  <c r="D1603"/>
  <c r="E1602"/>
  <c r="D1602"/>
  <c r="E1601"/>
  <c r="D1601"/>
  <c r="E1600"/>
  <c r="D1600"/>
  <c r="E1599"/>
  <c r="D1599"/>
  <c r="E1597"/>
  <c r="D1597"/>
  <c r="E1594"/>
  <c r="D1594"/>
  <c r="E1593"/>
  <c r="D1593"/>
  <c r="E1592"/>
  <c r="D1592"/>
  <c r="E1591"/>
  <c r="D1591"/>
  <c r="E1590"/>
  <c r="D1590"/>
  <c r="E1589"/>
  <c r="D1589"/>
  <c r="E1588"/>
  <c r="D1588"/>
  <c r="E1587"/>
  <c r="D1587"/>
  <c r="E1586"/>
  <c r="D1586"/>
  <c r="E1585"/>
  <c r="D1585"/>
  <c r="E1584"/>
  <c r="D1584"/>
  <c r="E1583"/>
  <c r="D1583"/>
  <c r="E1582"/>
  <c r="D1582"/>
  <c r="E1581"/>
  <c r="D1581"/>
  <c r="E1580"/>
  <c r="D1580"/>
  <c r="E1579"/>
  <c r="D1579"/>
  <c r="E1577"/>
  <c r="D1577"/>
  <c r="E1576"/>
  <c r="D1576"/>
  <c r="E1574"/>
  <c r="D1574"/>
  <c r="E1573"/>
  <c r="D1573"/>
  <c r="E1572"/>
  <c r="D1572"/>
  <c r="E1571"/>
  <c r="D1571"/>
  <c r="E1570"/>
  <c r="D1570"/>
  <c r="E1568"/>
  <c r="D1568"/>
  <c r="E1567"/>
  <c r="D1567"/>
  <c r="E1565"/>
  <c r="D1565"/>
  <c r="E1564"/>
  <c r="D1564"/>
  <c r="E1563"/>
  <c r="D1563"/>
  <c r="E1562"/>
  <c r="D1562"/>
  <c r="E1561"/>
  <c r="D1561"/>
  <c r="E1560"/>
  <c r="D1560"/>
  <c r="E1559"/>
  <c r="D1559"/>
  <c r="E1558"/>
  <c r="D1558"/>
  <c r="E1557"/>
  <c r="D1557"/>
  <c r="E1556"/>
  <c r="D1556"/>
  <c r="E1555"/>
  <c r="D1555"/>
  <c r="E1554"/>
  <c r="D1554"/>
  <c r="E1553"/>
  <c r="D1553"/>
  <c r="E1552"/>
  <c r="D1552"/>
  <c r="E1551"/>
  <c r="D1551"/>
  <c r="E1550"/>
  <c r="D1550"/>
  <c r="E1549"/>
  <c r="D1549"/>
  <c r="E1548"/>
  <c r="D1548"/>
  <c r="E1546"/>
  <c r="D1546"/>
  <c r="E1545"/>
  <c r="D1545"/>
  <c r="E1544"/>
  <c r="D1544"/>
  <c r="E1543"/>
  <c r="D1543"/>
  <c r="E1542"/>
  <c r="D1542"/>
  <c r="E1540"/>
  <c r="D1540"/>
  <c r="E1539"/>
  <c r="D1539"/>
  <c r="E1538"/>
  <c r="D1538"/>
  <c r="E1537"/>
  <c r="D1537"/>
  <c r="E1536"/>
  <c r="D1536"/>
  <c r="E1535"/>
  <c r="D1535"/>
  <c r="E1534"/>
  <c r="D1534"/>
  <c r="E1533"/>
  <c r="D1533"/>
  <c r="E1532"/>
  <c r="D1532"/>
  <c r="E1531"/>
  <c r="D1531"/>
  <c r="E1530"/>
  <c r="D1530"/>
  <c r="E1529"/>
  <c r="D1529"/>
  <c r="E1528"/>
  <c r="D1528"/>
  <c r="E1527"/>
  <c r="D1527"/>
  <c r="E1526"/>
  <c r="D1526"/>
  <c r="E1525"/>
  <c r="D1525"/>
  <c r="E1524"/>
  <c r="D1524"/>
  <c r="E1523"/>
  <c r="D1523"/>
  <c r="E1522"/>
  <c r="D1522"/>
  <c r="E1521"/>
  <c r="D1521"/>
  <c r="E1520"/>
  <c r="D1520"/>
  <c r="E1519"/>
  <c r="D1519"/>
  <c r="E1518"/>
  <c r="D1518"/>
  <c r="E1517"/>
  <c r="D1517"/>
  <c r="E1516"/>
  <c r="D1516"/>
  <c r="E1515"/>
  <c r="D1515"/>
  <c r="E1514"/>
  <c r="D1514"/>
  <c r="E1513"/>
  <c r="D1513"/>
  <c r="E1512"/>
  <c r="D1512"/>
  <c r="E1511"/>
  <c r="D1511"/>
  <c r="E1510"/>
  <c r="D1510"/>
  <c r="E1509"/>
  <c r="D1509"/>
  <c r="E1508"/>
  <c r="D1508"/>
  <c r="E1507"/>
  <c r="D1507"/>
  <c r="E1506"/>
  <c r="D1506"/>
  <c r="E1505"/>
  <c r="D1505"/>
  <c r="E1504"/>
  <c r="D1504"/>
  <c r="E1503"/>
  <c r="D1503"/>
  <c r="E1502"/>
  <c r="D1502"/>
  <c r="E1501"/>
  <c r="D1501"/>
  <c r="E1500"/>
  <c r="D1500"/>
  <c r="E1499"/>
  <c r="D1499"/>
  <c r="E1498"/>
  <c r="D1498"/>
  <c r="E1497"/>
  <c r="D1497"/>
  <c r="E1496"/>
  <c r="D1496"/>
  <c r="E1495"/>
  <c r="D1495"/>
  <c r="E1494"/>
  <c r="D1494"/>
  <c r="E1493"/>
  <c r="D1493"/>
  <c r="E1491"/>
  <c r="D1491"/>
  <c r="E1490"/>
  <c r="D1490"/>
  <c r="E1489"/>
  <c r="D1489"/>
  <c r="E1488"/>
  <c r="D1488"/>
  <c r="E1487"/>
  <c r="D1487"/>
  <c r="E1486"/>
  <c r="D1486"/>
  <c r="E1485"/>
  <c r="D1485"/>
  <c r="E1484"/>
  <c r="D1484"/>
  <c r="E1483"/>
  <c r="D1483"/>
  <c r="E1482"/>
  <c r="D1482"/>
  <c r="E1481"/>
  <c r="D1481"/>
  <c r="E1480"/>
  <c r="D1480"/>
  <c r="E1479"/>
  <c r="D1479"/>
  <c r="E1478"/>
  <c r="D1478"/>
  <c r="E1477"/>
  <c r="D1477"/>
  <c r="E1476"/>
  <c r="D1476"/>
  <c r="E1475"/>
  <c r="D1475"/>
  <c r="E1474"/>
  <c r="D1474"/>
  <c r="E1473"/>
  <c r="D1473"/>
  <c r="E1472"/>
  <c r="D1472"/>
  <c r="E1471"/>
  <c r="D1471"/>
  <c r="E1470"/>
  <c r="D1470"/>
  <c r="E1469"/>
  <c r="D1469"/>
  <c r="E1468"/>
  <c r="D1468"/>
  <c r="E1467"/>
  <c r="D1467"/>
  <c r="E1466"/>
  <c r="D1466"/>
  <c r="E1465"/>
  <c r="D1465"/>
  <c r="E1464"/>
  <c r="D1464"/>
  <c r="E1462"/>
  <c r="D1462"/>
  <c r="E1461"/>
  <c r="D1461"/>
  <c r="E1460"/>
  <c r="D1460"/>
  <c r="E1459"/>
  <c r="D1459"/>
  <c r="E1458"/>
  <c r="D1458"/>
  <c r="E1457"/>
  <c r="D1457"/>
  <c r="E1456"/>
  <c r="D1456"/>
  <c r="E1455"/>
  <c r="D1455"/>
  <c r="E1454"/>
  <c r="D1454"/>
  <c r="E1453"/>
  <c r="D1453"/>
  <c r="E1452"/>
  <c r="D1452"/>
  <c r="E1451"/>
  <c r="D1451"/>
  <c r="E1450"/>
  <c r="D1450"/>
  <c r="E1449"/>
  <c r="D1449"/>
  <c r="E1448"/>
  <c r="D1448"/>
  <c r="E1445"/>
  <c r="D1445"/>
  <c r="E1444"/>
  <c r="D1444"/>
  <c r="E1443"/>
  <c r="D1443"/>
  <c r="E1442"/>
  <c r="D1442"/>
  <c r="E1441"/>
  <c r="D1441"/>
  <c r="E1440"/>
  <c r="D1440"/>
  <c r="E1438"/>
  <c r="D1438"/>
  <c r="E1437"/>
  <c r="D1437"/>
  <c r="E1436"/>
  <c r="D1436"/>
  <c r="E1435"/>
  <c r="D1435"/>
  <c r="E1434"/>
  <c r="D1434"/>
  <c r="E1433"/>
  <c r="D1433"/>
  <c r="E1432"/>
  <c r="D1432"/>
  <c r="E1431"/>
  <c r="D1431"/>
  <c r="E1430"/>
  <c r="D1430"/>
  <c r="E1427"/>
  <c r="D1427"/>
  <c r="E1426"/>
  <c r="D1426"/>
  <c r="E1425"/>
  <c r="D1425"/>
  <c r="E1424"/>
  <c r="D1424"/>
  <c r="E1423"/>
  <c r="D1423"/>
  <c r="E1422"/>
  <c r="D1422"/>
  <c r="E1421"/>
  <c r="D1421"/>
  <c r="E1420"/>
  <c r="D1420"/>
  <c r="E1419"/>
  <c r="D1419"/>
  <c r="E1418"/>
  <c r="D1418"/>
  <c r="E1417"/>
  <c r="D1417"/>
  <c r="E1416"/>
  <c r="D1416"/>
  <c r="E1414"/>
  <c r="D1414"/>
  <c r="E1413"/>
  <c r="D1413"/>
  <c r="E1412"/>
  <c r="D1412"/>
  <c r="E1411"/>
  <c r="D1411"/>
  <c r="E1410"/>
  <c r="D1410"/>
  <c r="E1409"/>
  <c r="D1409"/>
  <c r="E1408"/>
  <c r="D1408"/>
  <c r="E1407"/>
  <c r="D1407"/>
  <c r="E1406"/>
  <c r="D1406"/>
  <c r="E1405"/>
  <c r="D1405"/>
  <c r="E1404"/>
  <c r="D1404"/>
  <c r="E1403"/>
  <c r="D1403"/>
  <c r="E1402"/>
  <c r="D1402"/>
  <c r="E1401"/>
  <c r="D1401"/>
  <c r="E1400"/>
  <c r="D1400"/>
  <c r="E1399"/>
  <c r="D1399"/>
  <c r="E1398"/>
  <c r="D1398"/>
  <c r="E1397"/>
  <c r="D1397"/>
  <c r="E1396"/>
  <c r="D1396"/>
  <c r="E1395"/>
  <c r="D1395"/>
  <c r="E1394"/>
  <c r="D1394"/>
  <c r="E1393"/>
  <c r="D1393"/>
  <c r="E1392"/>
  <c r="D1392"/>
  <c r="E1391"/>
  <c r="D1391"/>
  <c r="E1390"/>
  <c r="D1390"/>
  <c r="E1388"/>
  <c r="D1388"/>
  <c r="E1387"/>
  <c r="D1387"/>
  <c r="E1386"/>
  <c r="D1386"/>
  <c r="E1385"/>
  <c r="D1385"/>
  <c r="E1383"/>
  <c r="D1383"/>
  <c r="E1382"/>
  <c r="D1382"/>
  <c r="E1381"/>
  <c r="D1381"/>
  <c r="E1380"/>
  <c r="D1380"/>
  <c r="E1379"/>
  <c r="D1379"/>
  <c r="E1378"/>
  <c r="D1378"/>
  <c r="E1377"/>
  <c r="D1377"/>
  <c r="E1376"/>
  <c r="D1376"/>
  <c r="E1374"/>
  <c r="D1374"/>
  <c r="E1373"/>
  <c r="D1373"/>
  <c r="E1372"/>
  <c r="D1372"/>
  <c r="E1371"/>
  <c r="D1371"/>
  <c r="E1370"/>
  <c r="D1370"/>
  <c r="E1369"/>
  <c r="D1369"/>
  <c r="E1368"/>
  <c r="D1368"/>
  <c r="E1367"/>
  <c r="D1367"/>
  <c r="E1366"/>
  <c r="D1366"/>
  <c r="E1365"/>
  <c r="D1365"/>
  <c r="E1364"/>
  <c r="D1364"/>
  <c r="E1363"/>
  <c r="D1363"/>
  <c r="E1362"/>
  <c r="D1362"/>
  <c r="E1361"/>
  <c r="D1361"/>
  <c r="E1360"/>
  <c r="D1360"/>
  <c r="E1359"/>
  <c r="D1359"/>
  <c r="E1358"/>
  <c r="D1358"/>
  <c r="E1357"/>
  <c r="D1357"/>
  <c r="E1356"/>
  <c r="D1356"/>
  <c r="E1355"/>
  <c r="D1355"/>
  <c r="E1354"/>
  <c r="D1354"/>
  <c r="E1351"/>
  <c r="D1351"/>
  <c r="E1350"/>
  <c r="D1350"/>
  <c r="E1349"/>
  <c r="D1349"/>
  <c r="E1347"/>
  <c r="D1347"/>
  <c r="E1346"/>
  <c r="D1346"/>
  <c r="E1345"/>
  <c r="D1345"/>
  <c r="E1344"/>
  <c r="D1344"/>
  <c r="E1343"/>
  <c r="D1343"/>
  <c r="E1342"/>
  <c r="D1342"/>
  <c r="E1340"/>
  <c r="D1340"/>
  <c r="E1339"/>
  <c r="D1339"/>
  <c r="E1338"/>
  <c r="D1338"/>
  <c r="E1336"/>
  <c r="D1336"/>
  <c r="E1335"/>
  <c r="D1335"/>
  <c r="E1334"/>
  <c r="D1334"/>
  <c r="E1333"/>
  <c r="D1333"/>
  <c r="E1331"/>
  <c r="D1331"/>
  <c r="E1330"/>
  <c r="D1330"/>
  <c r="E1329"/>
  <c r="D1329"/>
  <c r="E1328"/>
  <c r="D1328"/>
  <c r="E1327"/>
  <c r="D1327"/>
  <c r="E1326"/>
  <c r="D1326"/>
  <c r="E1325"/>
  <c r="D1325"/>
  <c r="E1324"/>
  <c r="D1324"/>
  <c r="E1323"/>
  <c r="D1323"/>
  <c r="E1322"/>
  <c r="D1322"/>
  <c r="E1321"/>
  <c r="D1321"/>
  <c r="E1320"/>
  <c r="D1320"/>
  <c r="E1319"/>
  <c r="D1319"/>
  <c r="E1318"/>
  <c r="D1318"/>
  <c r="E1317"/>
  <c r="D1317"/>
  <c r="E1316"/>
  <c r="D1316"/>
  <c r="E1315"/>
  <c r="D1315"/>
  <c r="E1314"/>
  <c r="D1314"/>
  <c r="E1313"/>
  <c r="D1313"/>
  <c r="E1312"/>
  <c r="D1312"/>
  <c r="E1311"/>
  <c r="D1311"/>
  <c r="E1310"/>
  <c r="D1310"/>
  <c r="E1308"/>
  <c r="D1308"/>
  <c r="E1307"/>
  <c r="D1307"/>
  <c r="E1306"/>
  <c r="D1306"/>
  <c r="E1305"/>
  <c r="D1305"/>
  <c r="E1304"/>
  <c r="D1304"/>
  <c r="E1303"/>
  <c r="D1303"/>
  <c r="E1302"/>
  <c r="D1302"/>
  <c r="E1301"/>
  <c r="D1301"/>
  <c r="E1300"/>
  <c r="D1300"/>
  <c r="E1299"/>
  <c r="D1299"/>
  <c r="E1298"/>
  <c r="D1298"/>
  <c r="E1297"/>
  <c r="D1297"/>
  <c r="E1296"/>
  <c r="D1296"/>
  <c r="E1295"/>
  <c r="D1295"/>
  <c r="E1294"/>
  <c r="D1294"/>
  <c r="E1293"/>
  <c r="D1293"/>
  <c r="E1292"/>
  <c r="D1292"/>
  <c r="E1290"/>
  <c r="D1290"/>
  <c r="E1289"/>
  <c r="D1289"/>
  <c r="E1288"/>
  <c r="D1288"/>
  <c r="E1287"/>
  <c r="D1287"/>
  <c r="E1286"/>
  <c r="D1286"/>
  <c r="E1285"/>
  <c r="D1285"/>
  <c r="E1284"/>
  <c r="D1284"/>
  <c r="E1281"/>
  <c r="D1281"/>
  <c r="E1280"/>
  <c r="D1280"/>
  <c r="E1279"/>
  <c r="D1279"/>
  <c r="E1278"/>
  <c r="D1278"/>
  <c r="E1277"/>
  <c r="D1277"/>
  <c r="E1275"/>
  <c r="D1275"/>
  <c r="E1274"/>
  <c r="D1274"/>
  <c r="E1273"/>
  <c r="D1273"/>
  <c r="E1272"/>
  <c r="D1272"/>
  <c r="E1271"/>
  <c r="D1271"/>
  <c r="E1270"/>
  <c r="D1270"/>
  <c r="E1269"/>
  <c r="D1269"/>
  <c r="E1268"/>
  <c r="D1268"/>
  <c r="E1266"/>
  <c r="D1266"/>
  <c r="E1263"/>
  <c r="D1263"/>
  <c r="E1262"/>
  <c r="D1262"/>
  <c r="E1261"/>
  <c r="D1261"/>
  <c r="E1260"/>
  <c r="D1260"/>
  <c r="E1259"/>
  <c r="D1259"/>
  <c r="E1258"/>
  <c r="D1258"/>
  <c r="E1256"/>
  <c r="D1256"/>
  <c r="E1255"/>
  <c r="D1255"/>
  <c r="E1254"/>
  <c r="D1254"/>
  <c r="E1253"/>
  <c r="D1253"/>
  <c r="E1252"/>
  <c r="D1252"/>
  <c r="E1251"/>
  <c r="D1251"/>
  <c r="E1250"/>
  <c r="D1250"/>
  <c r="E1249"/>
  <c r="D1249"/>
  <c r="E1248"/>
  <c r="D1248"/>
  <c r="E1247"/>
  <c r="D1247"/>
  <c r="E1246"/>
  <c r="D1246"/>
  <c r="E1243"/>
  <c r="D1243"/>
  <c r="E1242"/>
  <c r="D1242"/>
  <c r="E1241"/>
  <c r="D1241"/>
  <c r="E1240"/>
  <c r="D1240"/>
  <c r="E1239"/>
  <c r="D1239"/>
  <c r="E1238"/>
  <c r="D1238"/>
  <c r="E1237"/>
  <c r="D1237"/>
  <c r="E1235"/>
  <c r="D1235"/>
  <c r="E1234"/>
  <c r="D1234"/>
  <c r="E1233"/>
  <c r="D1233"/>
  <c r="E1232"/>
  <c r="D1232"/>
  <c r="E1231"/>
  <c r="D1231"/>
  <c r="E1229"/>
  <c r="D1229"/>
  <c r="E1227"/>
  <c r="D1227"/>
  <c r="E1226"/>
  <c r="D1226"/>
  <c r="E1225"/>
  <c r="D1225"/>
  <c r="E1224"/>
  <c r="D1224"/>
  <c r="E1223"/>
  <c r="D1223"/>
  <c r="E1222"/>
  <c r="D1222"/>
  <c r="E1221"/>
  <c r="D1221"/>
  <c r="E1220"/>
  <c r="D1220"/>
  <c r="E1219"/>
  <c r="D1219"/>
  <c r="E1218"/>
  <c r="D1218"/>
  <c r="E1217"/>
  <c r="D1217"/>
  <c r="E1216"/>
  <c r="D1216"/>
  <c r="E1215"/>
  <c r="D1215"/>
  <c r="E1212"/>
  <c r="D1212"/>
  <c r="E1211"/>
  <c r="D1211"/>
  <c r="E1210"/>
  <c r="D1210"/>
  <c r="E1209"/>
  <c r="D1209"/>
  <c r="E1208"/>
  <c r="D1208"/>
  <c r="E1207"/>
  <c r="D1207"/>
  <c r="E1206"/>
  <c r="D1206"/>
  <c r="E1205"/>
  <c r="D1205"/>
  <c r="E1204"/>
  <c r="D1204"/>
  <c r="E1202"/>
  <c r="D1202"/>
  <c r="E1201"/>
  <c r="D1201"/>
  <c r="E1200"/>
  <c r="D1200"/>
  <c r="E1199"/>
  <c r="D1199"/>
  <c r="E1198"/>
  <c r="D1198"/>
  <c r="E1197"/>
  <c r="D1197"/>
  <c r="E1196"/>
  <c r="D1196"/>
  <c r="E1195"/>
  <c r="D1195"/>
  <c r="E1194"/>
  <c r="D1194"/>
  <c r="E1193"/>
  <c r="D1193"/>
  <c r="E1192"/>
  <c r="D1192"/>
  <c r="E1191"/>
  <c r="D1191"/>
  <c r="E1190"/>
  <c r="D1190"/>
  <c r="E1189"/>
  <c r="D1189"/>
  <c r="E1187"/>
  <c r="D1187"/>
  <c r="E1185"/>
  <c r="D1185"/>
  <c r="E1184"/>
  <c r="D1184"/>
  <c r="E1183"/>
  <c r="D1183"/>
  <c r="E1182"/>
  <c r="D1182"/>
  <c r="E1181"/>
  <c r="D1181"/>
  <c r="E1180"/>
  <c r="D1180"/>
  <c r="E1179"/>
  <c r="D1179"/>
  <c r="E1178"/>
  <c r="D1178"/>
  <c r="E1177"/>
  <c r="D1177"/>
  <c r="E1176"/>
  <c r="D1176"/>
  <c r="E1175"/>
  <c r="D1175"/>
  <c r="E1174"/>
  <c r="D1174"/>
  <c r="E1172"/>
  <c r="D1172"/>
  <c r="E1171"/>
  <c r="D1171"/>
  <c r="E1170"/>
  <c r="D1170"/>
  <c r="E1169"/>
  <c r="D1169"/>
  <c r="E1167"/>
  <c r="D1167"/>
  <c r="E1165"/>
  <c r="D1165"/>
  <c r="E1164"/>
  <c r="D1164"/>
  <c r="E1163"/>
  <c r="D1163"/>
  <c r="E1162"/>
  <c r="D1162"/>
  <c r="E1161"/>
  <c r="D1161"/>
  <c r="E1160"/>
  <c r="D1160"/>
  <c r="E1159"/>
  <c r="D1159"/>
  <c r="E1157"/>
  <c r="D1157"/>
  <c r="E1156"/>
  <c r="D1156"/>
  <c r="E1155"/>
  <c r="D1155"/>
  <c r="E1153"/>
  <c r="D1153"/>
  <c r="E1152"/>
  <c r="D1152"/>
  <c r="E1151"/>
  <c r="D1151"/>
  <c r="E1150"/>
  <c r="D1150"/>
  <c r="E1149"/>
  <c r="D1149"/>
  <c r="E1148"/>
  <c r="D1148"/>
  <c r="E1147"/>
  <c r="D1147"/>
  <c r="E1146"/>
  <c r="D1146"/>
  <c r="E1145"/>
  <c r="D1145"/>
  <c r="E1144"/>
  <c r="D1144"/>
  <c r="E1143"/>
  <c r="D1143"/>
  <c r="E1142"/>
  <c r="D1142"/>
  <c r="E1141"/>
  <c r="D1141"/>
  <c r="E1140"/>
  <c r="D1140"/>
  <c r="E1139"/>
  <c r="D1139"/>
  <c r="E1138"/>
  <c r="D1138"/>
  <c r="E1137"/>
  <c r="D1137"/>
  <c r="E1135"/>
  <c r="D1135"/>
  <c r="E1134"/>
  <c r="D1134"/>
  <c r="E1133"/>
  <c r="D1133"/>
  <c r="E1132"/>
  <c r="D1132"/>
  <c r="E1130"/>
  <c r="D1130"/>
  <c r="E1129"/>
  <c r="D1129"/>
  <c r="E1128"/>
  <c r="D1128"/>
  <c r="E1127"/>
  <c r="D1127"/>
  <c r="E1126"/>
  <c r="D1126"/>
  <c r="E1125"/>
  <c r="D1125"/>
  <c r="E1124"/>
  <c r="D1124"/>
  <c r="E1123"/>
  <c r="D1123"/>
  <c r="E1122"/>
  <c r="D1122"/>
  <c r="E1121"/>
  <c r="D1121"/>
  <c r="E1120"/>
  <c r="D1120"/>
  <c r="E1119"/>
  <c r="D1119"/>
  <c r="E1118"/>
  <c r="D1118"/>
  <c r="E1117"/>
  <c r="D1117"/>
  <c r="E1116"/>
  <c r="D1116"/>
  <c r="E1115"/>
  <c r="D1115"/>
  <c r="E1113"/>
  <c r="D1113"/>
  <c r="E1112"/>
  <c r="D1112"/>
  <c r="E1111"/>
  <c r="D1111"/>
  <c r="E1108"/>
  <c r="D1108"/>
  <c r="E1106"/>
  <c r="D1106"/>
  <c r="E1104"/>
  <c r="D1104"/>
  <c r="E1103"/>
  <c r="D1103"/>
  <c r="E1100"/>
  <c r="D1100"/>
  <c r="E1099"/>
  <c r="D1099"/>
  <c r="E1098"/>
  <c r="D1098"/>
  <c r="E1097"/>
  <c r="D1097"/>
  <c r="E1096"/>
  <c r="D1096"/>
  <c r="E1095"/>
  <c r="D1095"/>
  <c r="E1094"/>
  <c r="D1094"/>
  <c r="E1093"/>
  <c r="D1093"/>
  <c r="E1092"/>
  <c r="D1092"/>
  <c r="E1091"/>
  <c r="D1091"/>
  <c r="E1090"/>
  <c r="D1090"/>
  <c r="E1089"/>
  <c r="D1089"/>
  <c r="E1088"/>
  <c r="D1088"/>
  <c r="E1087"/>
  <c r="D1087"/>
  <c r="E1086"/>
  <c r="D1086"/>
  <c r="E1085"/>
  <c r="D1085"/>
  <c r="E1084"/>
  <c r="D1084"/>
  <c r="E1083"/>
  <c r="D1083"/>
  <c r="E1082"/>
  <c r="D1082"/>
  <c r="E1081"/>
  <c r="D1081"/>
  <c r="E1080"/>
  <c r="D1080"/>
  <c r="E1079"/>
  <c r="D1079"/>
  <c r="E1078"/>
  <c r="D1078"/>
  <c r="E1077"/>
  <c r="D1077"/>
  <c r="E1076"/>
  <c r="D1076"/>
  <c r="E1075"/>
  <c r="D1075"/>
  <c r="E1074"/>
  <c r="D1074"/>
  <c r="E1073"/>
  <c r="D1073"/>
  <c r="E1072"/>
  <c r="D1072"/>
  <c r="E1071"/>
  <c r="D1071"/>
  <c r="E1070"/>
  <c r="D1070"/>
  <c r="E1069"/>
  <c r="D1069"/>
  <c r="E1068"/>
  <c r="D1068"/>
  <c r="E1067"/>
  <c r="D1067"/>
  <c r="E1066"/>
  <c r="D1066"/>
  <c r="E1065"/>
  <c r="D1065"/>
  <c r="E1064"/>
  <c r="D1064"/>
  <c r="E1063"/>
  <c r="D1063"/>
  <c r="E1062"/>
  <c r="D1062"/>
  <c r="E1060"/>
  <c r="D1060"/>
  <c r="E1059"/>
  <c r="D1059"/>
  <c r="E1058"/>
  <c r="D1058"/>
  <c r="E1057"/>
  <c r="D1057"/>
  <c r="E1056"/>
  <c r="D1056"/>
  <c r="E1055"/>
  <c r="D1055"/>
  <c r="E1054"/>
  <c r="D1054"/>
  <c r="E1053"/>
  <c r="D1053"/>
  <c r="E1052"/>
  <c r="D1052"/>
  <c r="E1051"/>
  <c r="D1051"/>
  <c r="E1050"/>
  <c r="D1050"/>
  <c r="E1049"/>
  <c r="D1049"/>
  <c r="E1048"/>
  <c r="D1048"/>
  <c r="E1047"/>
  <c r="D1047"/>
  <c r="E1046"/>
  <c r="D1046"/>
  <c r="E1045"/>
  <c r="D1045"/>
  <c r="E1044"/>
  <c r="D1044"/>
  <c r="E1043"/>
  <c r="D1043"/>
  <c r="E1042"/>
  <c r="D1042"/>
  <c r="E1041"/>
  <c r="D1041"/>
  <c r="E1040"/>
  <c r="D1040"/>
  <c r="E1039"/>
  <c r="D1039"/>
  <c r="E1038"/>
  <c r="D1038"/>
  <c r="E1037"/>
  <c r="D1037"/>
  <c r="E1036"/>
  <c r="D1036"/>
  <c r="E1035"/>
  <c r="D1035"/>
  <c r="E1034"/>
  <c r="D1034"/>
  <c r="E1033"/>
  <c r="D1033"/>
  <c r="E1032"/>
  <c r="D1032"/>
  <c r="E1031"/>
  <c r="D1031"/>
  <c r="E1029"/>
  <c r="D1029"/>
  <c r="E1028"/>
  <c r="D1028"/>
  <c r="E1027"/>
  <c r="D1027"/>
  <c r="E1026"/>
  <c r="D1026"/>
  <c r="E1025"/>
  <c r="D1025"/>
  <c r="E1024"/>
  <c r="D1024"/>
  <c r="E1023"/>
  <c r="D1023"/>
  <c r="E1022"/>
  <c r="D1022"/>
  <c r="E1021"/>
  <c r="D1021"/>
  <c r="E1020"/>
  <c r="D1020"/>
  <c r="E1019"/>
  <c r="D1019"/>
  <c r="E1016"/>
  <c r="D1016"/>
  <c r="E1015"/>
  <c r="D1015"/>
  <c r="E1014"/>
  <c r="D1014"/>
  <c r="E1013"/>
  <c r="D1013"/>
  <c r="E1012"/>
  <c r="D1012"/>
  <c r="E1011"/>
  <c r="D1011"/>
  <c r="E1010"/>
  <c r="D1010"/>
  <c r="E1009"/>
  <c r="D1009"/>
  <c r="E1008"/>
  <c r="D1008"/>
  <c r="E1007"/>
  <c r="D1007"/>
  <c r="E1006"/>
  <c r="D1006"/>
  <c r="E1005"/>
  <c r="D1005"/>
  <c r="E1003"/>
  <c r="D1003"/>
  <c r="E1002"/>
  <c r="D1002"/>
  <c r="E1001"/>
  <c r="D1001"/>
  <c r="E1000"/>
  <c r="D1000"/>
  <c r="E999"/>
  <c r="D999"/>
  <c r="E996"/>
  <c r="D996"/>
  <c r="E995"/>
  <c r="D995"/>
  <c r="E994"/>
  <c r="D994"/>
  <c r="E992"/>
  <c r="D992"/>
  <c r="E989"/>
  <c r="D989"/>
  <c r="E988"/>
  <c r="D988"/>
  <c r="E987"/>
  <c r="D987"/>
  <c r="E986"/>
  <c r="D986"/>
  <c r="E985"/>
  <c r="D985"/>
  <c r="E984"/>
  <c r="D984"/>
  <c r="E983"/>
  <c r="D983"/>
  <c r="E982"/>
  <c r="D982"/>
  <c r="E980"/>
  <c r="D980"/>
  <c r="E979"/>
  <c r="D979"/>
  <c r="E976"/>
  <c r="D976"/>
  <c r="E975"/>
  <c r="D975"/>
  <c r="E974"/>
  <c r="D974"/>
  <c r="E973"/>
  <c r="D973"/>
  <c r="E972"/>
  <c r="D972"/>
  <c r="E971"/>
  <c r="D971"/>
  <c r="E970"/>
  <c r="D970"/>
  <c r="E969"/>
  <c r="D969"/>
  <c r="E968"/>
  <c r="D968"/>
  <c r="E967"/>
  <c r="D967"/>
  <c r="E966"/>
  <c r="D966"/>
  <c r="E965"/>
  <c r="D965"/>
  <c r="E964"/>
  <c r="D964"/>
  <c r="E963"/>
  <c r="D963"/>
  <c r="E962"/>
  <c r="D962"/>
  <c r="E961"/>
  <c r="D961"/>
  <c r="E960"/>
  <c r="D960"/>
  <c r="E959"/>
  <c r="D959"/>
  <c r="E958"/>
  <c r="D958"/>
  <c r="E957"/>
  <c r="D957"/>
  <c r="E956"/>
  <c r="D956"/>
  <c r="E955"/>
  <c r="D955"/>
  <c r="E954"/>
  <c r="D954"/>
  <c r="E953"/>
  <c r="D953"/>
  <c r="E952"/>
  <c r="D952"/>
  <c r="E951"/>
  <c r="D951"/>
  <c r="E950"/>
  <c r="D950"/>
  <c r="E949"/>
  <c r="D949"/>
  <c r="E948"/>
  <c r="D948"/>
  <c r="E947"/>
  <c r="D947"/>
  <c r="E946"/>
  <c r="D946"/>
  <c r="E945"/>
  <c r="D945"/>
  <c r="E944"/>
  <c r="D944"/>
  <c r="E943"/>
  <c r="D943"/>
  <c r="E942"/>
  <c r="D942"/>
  <c r="E941"/>
  <c r="D941"/>
  <c r="E940"/>
  <c r="D940"/>
  <c r="E939"/>
  <c r="D939"/>
  <c r="E938"/>
  <c r="D938"/>
  <c r="E937"/>
  <c r="D937"/>
  <c r="E936"/>
  <c r="D936"/>
  <c r="E935"/>
  <c r="D935"/>
  <c r="E934"/>
  <c r="D934"/>
  <c r="E933"/>
  <c r="D933"/>
  <c r="E932"/>
  <c r="D932"/>
  <c r="E931"/>
  <c r="D931"/>
  <c r="E930"/>
  <c r="D930"/>
  <c r="E929"/>
  <c r="D929"/>
  <c r="E928"/>
  <c r="D928"/>
  <c r="E927"/>
  <c r="D927"/>
  <c r="E926"/>
  <c r="D926"/>
  <c r="E925"/>
  <c r="D925"/>
  <c r="E924"/>
  <c r="D924"/>
  <c r="E923"/>
  <c r="D923"/>
  <c r="E922"/>
  <c r="D922"/>
  <c r="E921"/>
  <c r="D921"/>
  <c r="E920"/>
  <c r="D920"/>
  <c r="E919"/>
  <c r="D919"/>
  <c r="E917"/>
  <c r="D917"/>
  <c r="E916"/>
  <c r="D916"/>
  <c r="E915"/>
  <c r="D915"/>
  <c r="E914"/>
  <c r="D914"/>
  <c r="E913"/>
  <c r="D913"/>
  <c r="E912"/>
  <c r="D912"/>
  <c r="E911"/>
  <c r="D911"/>
  <c r="E910"/>
  <c r="D910"/>
  <c r="E909"/>
  <c r="D909"/>
  <c r="E908"/>
  <c r="D908"/>
  <c r="E907"/>
  <c r="D907"/>
  <c r="E906"/>
  <c r="D906"/>
  <c r="E905"/>
  <c r="D905"/>
  <c r="E904"/>
  <c r="D904"/>
  <c r="E903"/>
  <c r="D903"/>
  <c r="E902"/>
  <c r="D902"/>
  <c r="E901"/>
  <c r="D901"/>
  <c r="E900"/>
  <c r="D900"/>
  <c r="E899"/>
  <c r="D899"/>
  <c r="E896"/>
  <c r="D896"/>
  <c r="E895"/>
  <c r="D895"/>
  <c r="E894"/>
  <c r="D894"/>
  <c r="E893"/>
  <c r="D893"/>
  <c r="E891"/>
  <c r="D891"/>
  <c r="E888"/>
  <c r="D888"/>
  <c r="E887"/>
  <c r="D887"/>
  <c r="E886"/>
  <c r="D886"/>
  <c r="E885"/>
  <c r="D885"/>
  <c r="E884"/>
  <c r="D884"/>
  <c r="E883"/>
  <c r="D883"/>
  <c r="E882"/>
  <c r="D882"/>
  <c r="E881"/>
  <c r="D881"/>
  <c r="E880"/>
  <c r="D880"/>
  <c r="E879"/>
  <c r="D879"/>
  <c r="E878"/>
  <c r="D878"/>
  <c r="E877"/>
  <c r="D877"/>
  <c r="E876"/>
  <c r="D876"/>
  <c r="E875"/>
  <c r="D875"/>
  <c r="E874"/>
  <c r="D874"/>
  <c r="E873"/>
  <c r="D873"/>
  <c r="E872"/>
  <c r="D872"/>
  <c r="E871"/>
  <c r="D871"/>
  <c r="E869"/>
  <c r="D869"/>
  <c r="E868"/>
  <c r="D868"/>
  <c r="E867"/>
  <c r="D867"/>
  <c r="E866"/>
  <c r="D866"/>
  <c r="E865"/>
  <c r="D865"/>
  <c r="E864"/>
  <c r="D864"/>
  <c r="E863"/>
  <c r="D863"/>
  <c r="E862"/>
  <c r="D862"/>
  <c r="E859"/>
  <c r="D859"/>
  <c r="E858"/>
  <c r="D858"/>
  <c r="E857"/>
  <c r="D857"/>
  <c r="E856"/>
  <c r="D856"/>
  <c r="E855"/>
  <c r="D855"/>
  <c r="E854"/>
  <c r="D854"/>
  <c r="E853"/>
  <c r="D853"/>
  <c r="E851"/>
  <c r="D851"/>
  <c r="E850"/>
  <c r="D850"/>
  <c r="E847"/>
  <c r="D847"/>
  <c r="E846"/>
  <c r="D846"/>
  <c r="E845"/>
  <c r="D845"/>
  <c r="E844"/>
  <c r="D844"/>
  <c r="E843"/>
  <c r="D843"/>
  <c r="E842"/>
  <c r="D842"/>
  <c r="E841"/>
  <c r="D841"/>
  <c r="E840"/>
  <c r="D840"/>
  <c r="E839"/>
  <c r="D839"/>
  <c r="E838"/>
  <c r="D838"/>
  <c r="E837"/>
  <c r="D837"/>
  <c r="E836"/>
  <c r="D836"/>
  <c r="E835"/>
  <c r="D835"/>
  <c r="E834"/>
  <c r="D834"/>
  <c r="E833"/>
  <c r="D833"/>
  <c r="E832"/>
  <c r="D832"/>
  <c r="E831"/>
  <c r="D831"/>
  <c r="E830"/>
  <c r="D830"/>
  <c r="E829"/>
  <c r="D829"/>
  <c r="E828"/>
  <c r="D828"/>
  <c r="E827"/>
  <c r="D827"/>
  <c r="E826"/>
  <c r="D826"/>
  <c r="E825"/>
  <c r="D825"/>
  <c r="E824"/>
  <c r="D824"/>
  <c r="E823"/>
  <c r="D823"/>
  <c r="E822"/>
  <c r="D822"/>
  <c r="E821"/>
  <c r="D821"/>
  <c r="E820"/>
  <c r="D820"/>
  <c r="E819"/>
  <c r="D819"/>
  <c r="E818"/>
  <c r="D818"/>
  <c r="E817"/>
  <c r="D817"/>
  <c r="E816"/>
  <c r="D816"/>
  <c r="E815"/>
  <c r="D815"/>
  <c r="E814"/>
  <c r="D814"/>
  <c r="E813"/>
  <c r="D813"/>
  <c r="E812"/>
  <c r="D812"/>
  <c r="E811"/>
  <c r="D811"/>
  <c r="E810"/>
  <c r="D810"/>
  <c r="E809"/>
  <c r="D809"/>
  <c r="E808"/>
  <c r="D808"/>
  <c r="E807"/>
  <c r="D807"/>
  <c r="E806"/>
  <c r="D806"/>
  <c r="E805"/>
  <c r="D805"/>
  <c r="E804"/>
  <c r="D804"/>
  <c r="E803"/>
  <c r="D803"/>
  <c r="E802"/>
  <c r="D802"/>
  <c r="E801"/>
  <c r="D801"/>
  <c r="E800"/>
  <c r="D800"/>
  <c r="E799"/>
  <c r="D799"/>
  <c r="E798"/>
  <c r="D798"/>
  <c r="E797"/>
  <c r="D797"/>
  <c r="E796"/>
  <c r="D796"/>
  <c r="E795"/>
  <c r="D795"/>
  <c r="E794"/>
  <c r="D794"/>
  <c r="E793"/>
  <c r="D793"/>
  <c r="E792"/>
  <c r="D792"/>
  <c r="E791"/>
  <c r="D791"/>
  <c r="E790"/>
  <c r="D790"/>
  <c r="E789"/>
  <c r="D789"/>
  <c r="E788"/>
  <c r="D788"/>
  <c r="E787"/>
  <c r="D787"/>
  <c r="E786"/>
  <c r="D786"/>
  <c r="E785"/>
  <c r="D785"/>
  <c r="E784"/>
  <c r="D784"/>
  <c r="E783"/>
  <c r="D783"/>
  <c r="E782"/>
  <c r="D782"/>
  <c r="E781"/>
  <c r="D781"/>
  <c r="E779"/>
  <c r="D779"/>
  <c r="E778"/>
  <c r="D778"/>
  <c r="E777"/>
  <c r="D777"/>
  <c r="E776"/>
  <c r="D776"/>
  <c r="E775"/>
  <c r="D775"/>
  <c r="E774"/>
  <c r="D774"/>
  <c r="E773"/>
  <c r="D773"/>
  <c r="E772"/>
  <c r="D772"/>
  <c r="E771"/>
  <c r="D771"/>
  <c r="E770"/>
  <c r="D770"/>
  <c r="E769"/>
  <c r="D769"/>
  <c r="E768"/>
  <c r="D768"/>
  <c r="E767"/>
  <c r="D767"/>
  <c r="E766"/>
  <c r="D766"/>
  <c r="E765"/>
  <c r="D765"/>
  <c r="E764"/>
  <c r="D764"/>
  <c r="E763"/>
  <c r="D763"/>
  <c r="E762"/>
  <c r="D762"/>
  <c r="E761"/>
  <c r="D761"/>
  <c r="E760"/>
  <c r="D760"/>
  <c r="E759"/>
  <c r="D759"/>
  <c r="E758"/>
  <c r="D758"/>
  <c r="E757"/>
  <c r="D757"/>
  <c r="E756"/>
  <c r="D756"/>
  <c r="E755"/>
  <c r="D755"/>
  <c r="E754"/>
  <c r="D754"/>
  <c r="E751"/>
  <c r="D751"/>
  <c r="E750"/>
  <c r="D750"/>
  <c r="E749"/>
  <c r="D749"/>
  <c r="E748"/>
  <c r="D748"/>
  <c r="E746"/>
  <c r="D746"/>
  <c r="E745"/>
  <c r="D745"/>
  <c r="E742"/>
  <c r="D742"/>
  <c r="E741"/>
  <c r="D741"/>
  <c r="E740"/>
  <c r="D740"/>
  <c r="E739"/>
  <c r="D739"/>
  <c r="E738"/>
  <c r="D738"/>
  <c r="E736"/>
  <c r="D736"/>
  <c r="E733"/>
  <c r="D733"/>
  <c r="E730"/>
  <c r="D730"/>
  <c r="E728"/>
  <c r="D728"/>
  <c r="E727"/>
  <c r="D727"/>
  <c r="E726"/>
  <c r="D726"/>
  <c r="E723"/>
  <c r="D723"/>
  <c r="E722"/>
  <c r="D722"/>
  <c r="E721"/>
  <c r="D721"/>
  <c r="E720"/>
  <c r="D720"/>
  <c r="E719"/>
  <c r="D719"/>
  <c r="E718"/>
  <c r="D718"/>
  <c r="E717"/>
  <c r="D717"/>
  <c r="E716"/>
  <c r="D716"/>
  <c r="E715"/>
  <c r="D715"/>
  <c r="E714"/>
  <c r="D714"/>
  <c r="E713"/>
  <c r="D713"/>
  <c r="E712"/>
  <c r="D712"/>
  <c r="E711"/>
  <c r="D711"/>
  <c r="E710"/>
  <c r="D710"/>
  <c r="E709"/>
  <c r="D709"/>
  <c r="E708"/>
  <c r="D708"/>
  <c r="E707"/>
  <c r="D707"/>
  <c r="E706"/>
  <c r="D706"/>
  <c r="E705"/>
  <c r="D705"/>
  <c r="E704"/>
  <c r="D704"/>
  <c r="E703"/>
  <c r="D703"/>
  <c r="E702"/>
  <c r="D702"/>
  <c r="E701"/>
  <c r="D701"/>
  <c r="E700"/>
  <c r="D700"/>
  <c r="E699"/>
  <c r="D699"/>
  <c r="E698"/>
  <c r="D698"/>
  <c r="E697"/>
  <c r="D697"/>
  <c r="E696"/>
  <c r="D696"/>
  <c r="E695"/>
  <c r="D695"/>
  <c r="E694"/>
  <c r="D694"/>
  <c r="E693"/>
  <c r="D693"/>
  <c r="E692"/>
  <c r="D692"/>
  <c r="E691"/>
  <c r="D691"/>
  <c r="E690"/>
  <c r="D690"/>
  <c r="E689"/>
  <c r="D689"/>
  <c r="E688"/>
  <c r="D688"/>
  <c r="E687"/>
  <c r="D687"/>
  <c r="E686"/>
  <c r="D686"/>
  <c r="E685"/>
  <c r="D685"/>
  <c r="E684"/>
  <c r="D684"/>
  <c r="E683"/>
  <c r="D683"/>
  <c r="E681"/>
  <c r="D681"/>
  <c r="E680"/>
  <c r="D680"/>
  <c r="E679"/>
  <c r="D679"/>
  <c r="E678"/>
  <c r="D678"/>
  <c r="E677"/>
  <c r="D677"/>
  <c r="E676"/>
  <c r="D676"/>
  <c r="E675"/>
  <c r="D675"/>
  <c r="E674"/>
  <c r="D674"/>
  <c r="E673"/>
  <c r="D673"/>
  <c r="E672"/>
  <c r="D672"/>
  <c r="E671"/>
  <c r="D671"/>
  <c r="E670"/>
  <c r="D670"/>
  <c r="E669"/>
  <c r="D669"/>
  <c r="E668"/>
  <c r="D668"/>
  <c r="E667"/>
  <c r="D667"/>
  <c r="E666"/>
  <c r="D666"/>
  <c r="E665"/>
  <c r="D665"/>
  <c r="E664"/>
  <c r="D664"/>
  <c r="E663"/>
  <c r="D663"/>
  <c r="E662"/>
  <c r="D662"/>
  <c r="E661"/>
  <c r="D661"/>
  <c r="E660"/>
  <c r="D660"/>
  <c r="E657"/>
  <c r="D657"/>
  <c r="E656"/>
  <c r="D656"/>
  <c r="E655"/>
  <c r="D655"/>
  <c r="E654"/>
  <c r="D654"/>
  <c r="E653"/>
  <c r="D653"/>
  <c r="E652"/>
  <c r="D652"/>
  <c r="E651"/>
  <c r="D651"/>
  <c r="E650"/>
  <c r="D650"/>
  <c r="E649"/>
  <c r="D649"/>
  <c r="E648"/>
  <c r="D648"/>
  <c r="E647"/>
  <c r="D647"/>
  <c r="E646"/>
  <c r="D646"/>
  <c r="E645"/>
  <c r="D645"/>
  <c r="E644"/>
  <c r="D644"/>
  <c r="E643"/>
  <c r="D643"/>
  <c r="E642"/>
  <c r="D642"/>
  <c r="E641"/>
  <c r="D641"/>
  <c r="E640"/>
  <c r="D640"/>
  <c r="E639"/>
  <c r="D639"/>
  <c r="E638"/>
  <c r="D638"/>
  <c r="E637"/>
  <c r="D637"/>
  <c r="E636"/>
  <c r="D636"/>
  <c r="E635"/>
  <c r="D635"/>
  <c r="E634"/>
  <c r="D634"/>
  <c r="E633"/>
  <c r="D633"/>
  <c r="E632"/>
  <c r="D632"/>
  <c r="E631"/>
  <c r="D631"/>
  <c r="E630"/>
  <c r="D630"/>
  <c r="E629"/>
  <c r="D629"/>
  <c r="E628"/>
  <c r="D628"/>
  <c r="E627"/>
  <c r="D627"/>
  <c r="E626"/>
  <c r="D626"/>
  <c r="E625"/>
  <c r="D625"/>
  <c r="E624"/>
  <c r="D624"/>
  <c r="E623"/>
  <c r="D623"/>
  <c r="E622"/>
  <c r="D622"/>
  <c r="E621"/>
  <c r="D621"/>
  <c r="E620"/>
  <c r="D620"/>
  <c r="E619"/>
  <c r="D619"/>
  <c r="E618"/>
  <c r="D618"/>
  <c r="E617"/>
  <c r="D617"/>
  <c r="E616"/>
  <c r="D616"/>
  <c r="E615"/>
  <c r="D615"/>
  <c r="E614"/>
  <c r="D614"/>
  <c r="E613"/>
  <c r="D613"/>
  <c r="E611"/>
  <c r="D611"/>
  <c r="E610"/>
  <c r="D610"/>
  <c r="E609"/>
  <c r="D609"/>
  <c r="E608"/>
  <c r="D608"/>
  <c r="E607"/>
  <c r="D607"/>
  <c r="E606"/>
  <c r="D606"/>
  <c r="E605"/>
  <c r="D605"/>
  <c r="E604"/>
  <c r="D604"/>
  <c r="E603"/>
  <c r="D603"/>
  <c r="E600"/>
  <c r="D600"/>
  <c r="E599"/>
  <c r="D599"/>
  <c r="E598"/>
  <c r="D598"/>
  <c r="E595"/>
  <c r="D595"/>
  <c r="E594"/>
  <c r="D594"/>
  <c r="E593"/>
  <c r="D593"/>
  <c r="E592"/>
  <c r="D592"/>
  <c r="E591"/>
  <c r="D591"/>
  <c r="E590"/>
  <c r="D590"/>
  <c r="E588"/>
  <c r="D588"/>
  <c r="E586"/>
  <c r="D586"/>
  <c r="E585"/>
  <c r="D585"/>
  <c r="E584"/>
  <c r="D584"/>
  <c r="E583"/>
  <c r="D583"/>
  <c r="E582"/>
  <c r="D582"/>
  <c r="E581"/>
  <c r="D581"/>
  <c r="E580"/>
  <c r="D580"/>
  <c r="E579"/>
  <c r="D579"/>
  <c r="E578"/>
  <c r="D578"/>
  <c r="E577"/>
  <c r="D577"/>
  <c r="E576"/>
  <c r="D576"/>
  <c r="E575"/>
  <c r="D575"/>
  <c r="E574"/>
  <c r="D574"/>
  <c r="E573"/>
  <c r="D573"/>
  <c r="E572"/>
  <c r="D572"/>
  <c r="E571"/>
  <c r="D571"/>
  <c r="E570"/>
  <c r="D570"/>
  <c r="E569"/>
  <c r="D569"/>
  <c r="E568"/>
  <c r="D568"/>
  <c r="E567"/>
  <c r="D567"/>
  <c r="E566"/>
  <c r="D566"/>
  <c r="E565"/>
  <c r="D565"/>
  <c r="E564"/>
  <c r="D564"/>
  <c r="E563"/>
  <c r="D563"/>
  <c r="E562"/>
  <c r="D562"/>
  <c r="E561"/>
  <c r="D561"/>
  <c r="E560"/>
  <c r="D560"/>
  <c r="E559"/>
  <c r="D559"/>
  <c r="E558"/>
  <c r="D558"/>
  <c r="E557"/>
  <c r="D557"/>
  <c r="E556"/>
  <c r="D556"/>
  <c r="E555"/>
  <c r="D555"/>
  <c r="E554"/>
  <c r="D554"/>
  <c r="E553"/>
  <c r="D553"/>
  <c r="E552"/>
  <c r="D552"/>
  <c r="E551"/>
  <c r="D551"/>
  <c r="E550"/>
  <c r="D550"/>
  <c r="E549"/>
  <c r="D549"/>
  <c r="E548"/>
  <c r="D548"/>
  <c r="E547"/>
  <c r="D547"/>
  <c r="E546"/>
  <c r="D546"/>
  <c r="E545"/>
  <c r="D545"/>
  <c r="E544"/>
  <c r="D544"/>
  <c r="E543"/>
  <c r="D543"/>
  <c r="E542"/>
  <c r="D542"/>
  <c r="E541"/>
  <c r="D541"/>
  <c r="E540"/>
  <c r="D540"/>
  <c r="E539"/>
  <c r="D539"/>
  <c r="E538"/>
  <c r="D538"/>
  <c r="E537"/>
  <c r="D537"/>
  <c r="E536"/>
  <c r="D536"/>
  <c r="E535"/>
  <c r="D535"/>
  <c r="E534"/>
  <c r="D534"/>
  <c r="E533"/>
  <c r="D533"/>
  <c r="E532"/>
  <c r="D532"/>
  <c r="E531"/>
  <c r="D531"/>
  <c r="E530"/>
  <c r="D530"/>
  <c r="E529"/>
  <c r="D529"/>
  <c r="E528"/>
  <c r="D528"/>
  <c r="E527"/>
  <c r="D527"/>
  <c r="E526"/>
  <c r="D526"/>
  <c r="E525"/>
  <c r="D525"/>
  <c r="E524"/>
  <c r="D524"/>
  <c r="E523"/>
  <c r="D523"/>
  <c r="E522"/>
  <c r="D522"/>
  <c r="E521"/>
  <c r="D521"/>
  <c r="E520"/>
  <c r="D520"/>
  <c r="E519"/>
  <c r="D519"/>
  <c r="E518"/>
  <c r="D518"/>
  <c r="E517"/>
  <c r="D517"/>
  <c r="E516"/>
  <c r="D516"/>
  <c r="E515"/>
  <c r="D515"/>
  <c r="E514"/>
  <c r="D514"/>
  <c r="E513"/>
  <c r="D513"/>
  <c r="E512"/>
  <c r="D512"/>
  <c r="E511"/>
  <c r="D511"/>
  <c r="E510"/>
  <c r="D510"/>
  <c r="E509"/>
  <c r="D509"/>
  <c r="E508"/>
  <c r="D508"/>
  <c r="E507"/>
  <c r="D507"/>
  <c r="E506"/>
  <c r="D506"/>
  <c r="E505"/>
  <c r="D505"/>
  <c r="E504"/>
  <c r="D504"/>
  <c r="E503"/>
  <c r="D503"/>
  <c r="E502"/>
  <c r="D502"/>
  <c r="E501"/>
  <c r="D501"/>
  <c r="E500"/>
  <c r="D500"/>
  <c r="E499"/>
  <c r="D499"/>
  <c r="E498"/>
  <c r="D498"/>
  <c r="E497"/>
  <c r="D497"/>
  <c r="E496"/>
  <c r="D496"/>
  <c r="E494"/>
  <c r="D494"/>
  <c r="E493"/>
  <c r="D493"/>
  <c r="E492"/>
  <c r="D492"/>
  <c r="E491"/>
  <c r="D491"/>
  <c r="E490"/>
  <c r="D490"/>
  <c r="E489"/>
  <c r="D489"/>
  <c r="E488"/>
  <c r="D488"/>
  <c r="E487"/>
  <c r="D487"/>
  <c r="E486"/>
  <c r="D486"/>
  <c r="E485"/>
  <c r="D485"/>
  <c r="E484"/>
  <c r="D484"/>
  <c r="E483"/>
  <c r="D483"/>
  <c r="E482"/>
  <c r="D482"/>
  <c r="E481"/>
  <c r="D481"/>
  <c r="E480"/>
  <c r="D480"/>
  <c r="E479"/>
  <c r="D479"/>
  <c r="E478"/>
  <c r="D478"/>
  <c r="E477"/>
  <c r="D477"/>
  <c r="E476"/>
  <c r="D476"/>
  <c r="E475"/>
  <c r="D475"/>
  <c r="E474"/>
  <c r="D474"/>
  <c r="E473"/>
  <c r="D473"/>
  <c r="E472"/>
  <c r="D472"/>
  <c r="E471"/>
  <c r="D471"/>
  <c r="E468"/>
  <c r="D468"/>
  <c r="E467"/>
  <c r="D467"/>
  <c r="E466"/>
  <c r="D466"/>
  <c r="E464"/>
  <c r="D464"/>
  <c r="E463"/>
  <c r="D463"/>
  <c r="E462"/>
  <c r="D462"/>
  <c r="E461"/>
  <c r="D461"/>
  <c r="E460"/>
  <c r="D460"/>
  <c r="E459"/>
  <c r="D459"/>
  <c r="E458"/>
  <c r="D458"/>
  <c r="E456"/>
  <c r="D456"/>
  <c r="E455"/>
  <c r="D455"/>
  <c r="E454"/>
  <c r="D454"/>
  <c r="E451"/>
  <c r="D451"/>
  <c r="E450"/>
  <c r="D450"/>
  <c r="E449"/>
  <c r="D449"/>
  <c r="E448"/>
  <c r="D448"/>
  <c r="E447"/>
  <c r="D447"/>
  <c r="E446"/>
  <c r="D446"/>
  <c r="E444"/>
  <c r="D444"/>
  <c r="E443"/>
  <c r="D443"/>
  <c r="E442"/>
  <c r="D442"/>
  <c r="E441"/>
  <c r="D441"/>
  <c r="E439"/>
  <c r="D439"/>
  <c r="E438"/>
  <c r="D438"/>
  <c r="E437"/>
  <c r="D437"/>
  <c r="E436"/>
  <c r="D436"/>
  <c r="E433"/>
  <c r="D433"/>
  <c r="E432"/>
  <c r="D432"/>
  <c r="E431"/>
  <c r="D431"/>
  <c r="E430"/>
  <c r="D430"/>
  <c r="E429"/>
  <c r="D429"/>
  <c r="E427"/>
  <c r="D427"/>
  <c r="E426"/>
  <c r="D426"/>
  <c r="E425"/>
  <c r="D425"/>
  <c r="E422"/>
  <c r="D422"/>
  <c r="E421"/>
  <c r="D421"/>
  <c r="E420"/>
  <c r="D420"/>
  <c r="E419"/>
  <c r="D419"/>
  <c r="E418"/>
  <c r="D418"/>
  <c r="E417"/>
  <c r="D417"/>
  <c r="E416"/>
  <c r="D416"/>
  <c r="E415"/>
  <c r="D415"/>
  <c r="E414"/>
  <c r="D414"/>
  <c r="E413"/>
  <c r="D413"/>
  <c r="E411"/>
  <c r="D411"/>
  <c r="E408"/>
  <c r="D408"/>
  <c r="E407"/>
  <c r="D407"/>
  <c r="E405"/>
  <c r="D405"/>
  <c r="E403"/>
  <c r="D403"/>
  <c r="E400"/>
  <c r="D400"/>
  <c r="E399"/>
  <c r="D399"/>
  <c r="E398"/>
  <c r="D398"/>
  <c r="E397"/>
  <c r="D397"/>
  <c r="E396"/>
  <c r="D396"/>
  <c r="E393"/>
  <c r="D393"/>
  <c r="E392"/>
  <c r="D392"/>
  <c r="E391"/>
  <c r="D391"/>
  <c r="E390"/>
  <c r="D390"/>
  <c r="E389"/>
  <c r="D389"/>
  <c r="E388"/>
  <c r="D388"/>
  <c r="E387"/>
  <c r="D387"/>
  <c r="E386"/>
  <c r="D386"/>
  <c r="E385"/>
  <c r="D385"/>
  <c r="E384"/>
  <c r="D384"/>
  <c r="E382"/>
  <c r="D382"/>
  <c r="E381"/>
  <c r="D381"/>
  <c r="E378"/>
  <c r="D378"/>
  <c r="E377"/>
  <c r="D377"/>
  <c r="E376"/>
  <c r="D376"/>
  <c r="E375"/>
  <c r="D375"/>
  <c r="E374"/>
  <c r="D374"/>
  <c r="E373"/>
  <c r="D373"/>
  <c r="E372"/>
  <c r="D372"/>
  <c r="E371"/>
  <c r="D371"/>
  <c r="E369"/>
  <c r="D369"/>
  <c r="E368"/>
  <c r="D368"/>
  <c r="E367"/>
  <c r="D367"/>
  <c r="E366"/>
  <c r="D366"/>
  <c r="E365"/>
  <c r="D365"/>
  <c r="E364"/>
  <c r="D364"/>
  <c r="E363"/>
  <c r="D363"/>
  <c r="E362"/>
  <c r="D362"/>
  <c r="E361"/>
  <c r="D361"/>
  <c r="E360"/>
  <c r="D360"/>
  <c r="E359"/>
  <c r="D359"/>
  <c r="E358"/>
  <c r="D358"/>
  <c r="E357"/>
  <c r="D357"/>
  <c r="E356"/>
  <c r="D356"/>
  <c r="E354"/>
  <c r="D354"/>
  <c r="E353"/>
  <c r="D353"/>
  <c r="E352"/>
  <c r="D352"/>
  <c r="E351"/>
  <c r="D351"/>
  <c r="E350"/>
  <c r="D350"/>
  <c r="E347"/>
  <c r="D347"/>
  <c r="E345"/>
  <c r="D345"/>
  <c r="E342"/>
  <c r="D342"/>
  <c r="E341"/>
  <c r="D341"/>
  <c r="E340"/>
  <c r="D340"/>
  <c r="E339"/>
  <c r="D339"/>
  <c r="E338"/>
  <c r="D338"/>
  <c r="E337"/>
  <c r="D337"/>
  <c r="E336"/>
  <c r="D336"/>
  <c r="E335"/>
  <c r="D335"/>
  <c r="E334"/>
  <c r="D334"/>
  <c r="E333"/>
  <c r="D333"/>
  <c r="E332"/>
  <c r="D332"/>
  <c r="E331"/>
  <c r="D331"/>
  <c r="E330"/>
  <c r="D330"/>
  <c r="E329"/>
  <c r="D329"/>
  <c r="E328"/>
  <c r="D328"/>
  <c r="E327"/>
  <c r="D327"/>
  <c r="E326"/>
  <c r="D326"/>
  <c r="E325"/>
  <c r="D325"/>
  <c r="E324"/>
  <c r="D324"/>
  <c r="E323"/>
  <c r="D323"/>
  <c r="E322"/>
  <c r="D322"/>
  <c r="E321"/>
  <c r="D321"/>
  <c r="E320"/>
  <c r="D320"/>
  <c r="E319"/>
  <c r="D319"/>
  <c r="E318"/>
  <c r="D318"/>
  <c r="E317"/>
  <c r="D317"/>
  <c r="E316"/>
  <c r="D316"/>
  <c r="E314"/>
  <c r="D314"/>
  <c r="E313"/>
  <c r="D313"/>
  <c r="E310"/>
  <c r="D310"/>
  <c r="E309"/>
  <c r="D309"/>
  <c r="E307"/>
  <c r="D307"/>
  <c r="E306"/>
  <c r="D306"/>
  <c r="E304"/>
  <c r="D304"/>
  <c r="E301"/>
  <c r="D301"/>
  <c r="E300"/>
  <c r="D300"/>
  <c r="E299"/>
  <c r="D299"/>
  <c r="E298"/>
  <c r="D298"/>
  <c r="E297"/>
  <c r="D297"/>
  <c r="E296"/>
  <c r="D296"/>
  <c r="E295"/>
  <c r="D295"/>
  <c r="E294"/>
  <c r="D294"/>
  <c r="E293"/>
  <c r="D293"/>
  <c r="E292"/>
  <c r="D292"/>
  <c r="E291"/>
  <c r="D291"/>
  <c r="E290"/>
  <c r="D290"/>
  <c r="E288"/>
  <c r="D288"/>
  <c r="E285"/>
  <c r="D285"/>
  <c r="E284"/>
  <c r="D284"/>
  <c r="E283"/>
  <c r="D283"/>
  <c r="E282"/>
  <c r="D282"/>
  <c r="E281"/>
  <c r="D281"/>
  <c r="E280"/>
  <c r="D280"/>
  <c r="E279"/>
  <c r="D279"/>
  <c r="E278"/>
  <c r="D278"/>
  <c r="E277"/>
  <c r="D277"/>
  <c r="E275"/>
  <c r="D275"/>
  <c r="E274"/>
  <c r="D274"/>
  <c r="E273"/>
  <c r="D273"/>
  <c r="E272"/>
  <c r="D272"/>
  <c r="E271"/>
  <c r="D271"/>
  <c r="E270"/>
  <c r="D270"/>
  <c r="E269"/>
  <c r="D269"/>
  <c r="E268"/>
  <c r="D268"/>
  <c r="E267"/>
  <c r="D267"/>
  <c r="E266"/>
  <c r="D266"/>
  <c r="E265"/>
  <c r="D265"/>
  <c r="E264"/>
  <c r="D264"/>
  <c r="E262"/>
  <c r="D262"/>
  <c r="E261"/>
  <c r="D261"/>
  <c r="E260"/>
  <c r="D260"/>
  <c r="E259"/>
  <c r="D259"/>
  <c r="E258"/>
  <c r="D258"/>
  <c r="E257"/>
  <c r="D257"/>
  <c r="E256"/>
  <c r="D256"/>
  <c r="E255"/>
  <c r="D255"/>
  <c r="E254"/>
  <c r="D254"/>
  <c r="E253"/>
  <c r="D253"/>
  <c r="E252"/>
  <c r="D252"/>
  <c r="E251"/>
  <c r="D251"/>
  <c r="E250"/>
  <c r="D250"/>
  <c r="E249"/>
  <c r="D249"/>
  <c r="E248"/>
  <c r="D248"/>
  <c r="E247"/>
  <c r="D247"/>
  <c r="E246"/>
  <c r="D246"/>
  <c r="E245"/>
  <c r="D245"/>
  <c r="E244"/>
  <c r="D244"/>
  <c r="E243"/>
  <c r="D243"/>
  <c r="E242"/>
  <c r="D242"/>
  <c r="E240"/>
  <c r="D240"/>
  <c r="E239"/>
  <c r="D239"/>
  <c r="E238"/>
  <c r="D238"/>
  <c r="E237"/>
  <c r="D237"/>
  <c r="E236"/>
  <c r="D236"/>
  <c r="E235"/>
  <c r="D235"/>
  <c r="E234"/>
  <c r="D234"/>
  <c r="E233"/>
  <c r="D233"/>
  <c r="E232"/>
  <c r="D232"/>
  <c r="E231"/>
  <c r="D231"/>
  <c r="E230"/>
  <c r="D230"/>
  <c r="E229"/>
  <c r="D229"/>
  <c r="E228"/>
  <c r="D228"/>
  <c r="E227"/>
  <c r="D227"/>
  <c r="E226"/>
  <c r="D226"/>
  <c r="E225"/>
  <c r="D225"/>
  <c r="E224"/>
  <c r="D224"/>
  <c r="E223"/>
  <c r="D223"/>
  <c r="E221"/>
  <c r="D221"/>
  <c r="E219"/>
  <c r="D219"/>
  <c r="E218"/>
  <c r="D218"/>
  <c r="E217"/>
  <c r="D217"/>
  <c r="E216"/>
  <c r="D216"/>
  <c r="E215"/>
  <c r="D215"/>
  <c r="E214"/>
  <c r="D214"/>
  <c r="E213"/>
  <c r="D213"/>
  <c r="E212"/>
  <c r="D212"/>
  <c r="E211"/>
  <c r="D211"/>
  <c r="E209"/>
  <c r="D209"/>
  <c r="E208"/>
  <c r="D208"/>
  <c r="E207"/>
  <c r="D207"/>
  <c r="E206"/>
  <c r="D206"/>
  <c r="E205"/>
  <c r="D205"/>
  <c r="E204"/>
  <c r="D204"/>
  <c r="E203"/>
  <c r="D203"/>
  <c r="E202"/>
  <c r="D202"/>
  <c r="E201"/>
  <c r="D201"/>
  <c r="E200"/>
  <c r="D200"/>
  <c r="E199"/>
  <c r="D199"/>
  <c r="E198"/>
  <c r="D198"/>
  <c r="E197"/>
  <c r="D197"/>
  <c r="E196"/>
  <c r="D196"/>
  <c r="E195"/>
  <c r="D195"/>
  <c r="E194"/>
  <c r="D194"/>
  <c r="E193"/>
  <c r="D193"/>
  <c r="E192"/>
  <c r="D192"/>
  <c r="E190"/>
  <c r="D190"/>
  <c r="E189"/>
  <c r="D189"/>
  <c r="E188"/>
  <c r="D188"/>
  <c r="E187"/>
  <c r="D187"/>
  <c r="E186"/>
  <c r="D186"/>
  <c r="E185"/>
  <c r="D185"/>
  <c r="E184"/>
  <c r="D184"/>
  <c r="E183"/>
  <c r="D183"/>
  <c r="E182"/>
  <c r="D182"/>
  <c r="E181"/>
  <c r="D181"/>
  <c r="E180"/>
  <c r="D180"/>
  <c r="E179"/>
  <c r="D179"/>
  <c r="E178"/>
  <c r="D178"/>
  <c r="E177"/>
  <c r="D177"/>
  <c r="E176"/>
  <c r="D176"/>
  <c r="E175"/>
  <c r="D175"/>
  <c r="E174"/>
  <c r="D174"/>
  <c r="E173"/>
  <c r="D173"/>
  <c r="E172"/>
  <c r="D172"/>
  <c r="E171"/>
  <c r="D171"/>
  <c r="E170"/>
  <c r="D170"/>
  <c r="E169"/>
  <c r="D169"/>
  <c r="E168"/>
  <c r="D168"/>
  <c r="E167"/>
  <c r="D167"/>
  <c r="E166"/>
  <c r="D166"/>
  <c r="E165"/>
  <c r="D165"/>
  <c r="E164"/>
  <c r="D164"/>
  <c r="E163"/>
  <c r="D163"/>
  <c r="E162"/>
  <c r="D162"/>
  <c r="E161"/>
  <c r="D161"/>
  <c r="E160"/>
  <c r="D160"/>
  <c r="E159"/>
  <c r="D159"/>
  <c r="E158"/>
  <c r="D158"/>
  <c r="E157"/>
  <c r="D157"/>
  <c r="E156"/>
  <c r="D156"/>
  <c r="E155"/>
  <c r="D155"/>
  <c r="E154"/>
  <c r="D154"/>
  <c r="E153"/>
  <c r="D153"/>
  <c r="E152"/>
  <c r="D152"/>
  <c r="E151"/>
  <c r="D151"/>
  <c r="E150"/>
  <c r="D150"/>
  <c r="E149"/>
  <c r="D149"/>
  <c r="E148"/>
  <c r="D148"/>
  <c r="E147"/>
  <c r="D147"/>
  <c r="E146"/>
  <c r="D146"/>
  <c r="E145"/>
  <c r="D145"/>
  <c r="E144"/>
  <c r="D144"/>
  <c r="E142"/>
  <c r="D142"/>
  <c r="E141"/>
  <c r="D141"/>
  <c r="E140"/>
  <c r="D140"/>
  <c r="E139"/>
  <c r="D139"/>
  <c r="E138"/>
  <c r="D138"/>
  <c r="E137"/>
  <c r="D137"/>
  <c r="E136"/>
  <c r="D136"/>
  <c r="E135"/>
  <c r="D135"/>
  <c r="E134"/>
  <c r="D134"/>
  <c r="E133"/>
  <c r="D133"/>
  <c r="E132"/>
  <c r="D132"/>
  <c r="E131"/>
  <c r="D131"/>
  <c r="E130"/>
  <c r="D130"/>
  <c r="E129"/>
  <c r="D129"/>
  <c r="E128"/>
  <c r="D128"/>
  <c r="E127"/>
  <c r="D127"/>
  <c r="E126"/>
  <c r="D126"/>
  <c r="E125"/>
  <c r="D125"/>
  <c r="E124"/>
  <c r="D124"/>
  <c r="E123"/>
  <c r="D123"/>
  <c r="E122"/>
  <c r="D122"/>
  <c r="E121"/>
  <c r="D121"/>
  <c r="E120"/>
  <c r="D120"/>
  <c r="E119"/>
  <c r="D119"/>
  <c r="E118"/>
  <c r="D118"/>
  <c r="E117"/>
  <c r="D117"/>
  <c r="E116"/>
  <c r="D116"/>
  <c r="E115"/>
  <c r="D115"/>
  <c r="E114"/>
  <c r="D114"/>
  <c r="E113"/>
  <c r="D113"/>
  <c r="E112"/>
  <c r="D112"/>
  <c r="E111"/>
  <c r="D111"/>
  <c r="E110"/>
  <c r="D110"/>
  <c r="E109"/>
  <c r="D109"/>
  <c r="E108"/>
  <c r="D108"/>
  <c r="E107"/>
  <c r="D107"/>
  <c r="E106"/>
  <c r="D106"/>
  <c r="E105"/>
  <c r="D105"/>
  <c r="E104"/>
  <c r="D104"/>
  <c r="E103"/>
  <c r="D103"/>
  <c r="E102"/>
  <c r="D102"/>
  <c r="E101"/>
  <c r="D101"/>
  <c r="E100"/>
  <c r="D100"/>
  <c r="E99"/>
  <c r="D99"/>
  <c r="E98"/>
  <c r="D98"/>
  <c r="E97"/>
  <c r="D97"/>
  <c r="E94"/>
  <c r="D94"/>
  <c r="E93"/>
  <c r="D93"/>
  <c r="E92"/>
  <c r="D92"/>
  <c r="E91"/>
  <c r="D91"/>
  <c r="E90"/>
  <c r="D90"/>
  <c r="E89"/>
  <c r="D89"/>
  <c r="E88"/>
  <c r="D88"/>
  <c r="E87"/>
  <c r="D87"/>
  <c r="E86"/>
  <c r="D86"/>
  <c r="E85"/>
  <c r="D85"/>
  <c r="E83"/>
  <c r="D83"/>
  <c r="E82"/>
  <c r="D82"/>
  <c r="E79"/>
  <c r="D79"/>
  <c r="E78"/>
  <c r="D78"/>
  <c r="E77"/>
  <c r="D77"/>
  <c r="E75"/>
  <c r="D75"/>
  <c r="E72"/>
  <c r="D72"/>
  <c r="E71"/>
  <c r="D71"/>
  <c r="E70"/>
  <c r="D70"/>
  <c r="E69"/>
  <c r="D69"/>
  <c r="E68"/>
  <c r="D68"/>
  <c r="E67"/>
  <c r="D67"/>
  <c r="E66"/>
  <c r="D66"/>
  <c r="E65"/>
  <c r="D65"/>
  <c r="E64"/>
  <c r="D64"/>
  <c r="E63"/>
  <c r="D63"/>
  <c r="E62"/>
  <c r="D62"/>
  <c r="E61"/>
  <c r="D61"/>
  <c r="E60"/>
  <c r="D60"/>
  <c r="E59"/>
  <c r="D59"/>
  <c r="E58"/>
  <c r="D58"/>
  <c r="E57"/>
  <c r="D57"/>
  <c r="E56"/>
  <c r="D56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E46"/>
  <c r="D46"/>
  <c r="E45"/>
  <c r="D45"/>
  <c r="E44"/>
  <c r="D44"/>
  <c r="E43"/>
  <c r="D43"/>
  <c r="E42"/>
  <c r="D42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</calcChain>
</file>

<file path=xl/sharedStrings.xml><?xml version="1.0" encoding="utf-8"?>
<sst xmlns="http://schemas.openxmlformats.org/spreadsheetml/2006/main" count="10440" uniqueCount="4948">
  <si>
    <t>ООО "БЕЛПУЛЬТмастер"</t>
  </si>
  <si>
    <t xml:space="preserve">Артикул </t>
  </si>
  <si>
    <t>Телефон для заказов:</t>
  </si>
  <si>
    <t>220125, РБ, г.Минск, ул.Уручская 21, оф.434</t>
  </si>
  <si>
    <t>Банк "Приорбанк" Открытое акционерное общество ЦБУ 100</t>
  </si>
  <si>
    <t>г. Минск, ул. Радиальная 38а Код 749</t>
  </si>
  <si>
    <t>заказ    кол-во</t>
  </si>
  <si>
    <t>итого:</t>
  </si>
  <si>
    <t>УНП 191894169; ОКПО: 380750875000</t>
  </si>
  <si>
    <t>Контакты:</t>
  </si>
  <si>
    <t>ед.</t>
  </si>
  <si>
    <t>Отчет о совместимости для price.xls</t>
  </si>
  <si>
    <t>Дата отчета: 13.12.2015 21:58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</si>
  <si>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</si>
  <si>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</si>
  <si>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</si>
  <si>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</si>
  <si>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</si>
  <si>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97-2003</t>
  </si>
  <si>
    <r>
      <rPr>
        <b/>
        <i/>
        <sz val="7"/>
        <rFont val="Arial"/>
        <family val="2"/>
        <charset val="204"/>
      </rPr>
      <t>жми "+" для получения контактов</t>
    </r>
    <r>
      <rPr>
        <b/>
        <i/>
        <sz val="14"/>
        <rFont val="Arial"/>
        <family val="2"/>
        <charset val="204"/>
      </rPr>
      <t xml:space="preserve">     Прайс-лист</t>
    </r>
  </si>
  <si>
    <t xml:space="preserve"> +375 33 3 187 187 (Анастасия)</t>
  </si>
  <si>
    <r>
      <t xml:space="preserve">цена BYN       отсрочка max 20дней </t>
    </r>
    <r>
      <rPr>
        <b/>
        <sz val="9"/>
        <rFont val="Arial"/>
        <family val="2"/>
        <charset val="204"/>
      </rPr>
      <t>с НДС</t>
    </r>
  </si>
  <si>
    <r>
      <t xml:space="preserve">предоплата        </t>
    </r>
    <r>
      <rPr>
        <b/>
        <sz val="10"/>
        <rFont val="Arial"/>
        <family val="2"/>
        <charset val="204"/>
      </rPr>
      <t xml:space="preserve"> с НДС</t>
    </r>
  </si>
  <si>
    <t>р/с BY55PJCB30120351071000000933, BIC PJCBBY2X</t>
  </si>
  <si>
    <t xml:space="preserve"> +375 29 1 087 087 (Анастасия)</t>
  </si>
  <si>
    <r>
      <t xml:space="preserve">Телефон-факс:     </t>
    </r>
    <r>
      <rPr>
        <b/>
        <sz val="10"/>
        <color indexed="62"/>
        <rFont val="Arial"/>
        <family val="2"/>
        <charset val="204"/>
      </rPr>
      <t>+375(17) 268-72-29</t>
    </r>
  </si>
  <si>
    <t xml:space="preserve">                 anastasia@belpult.by </t>
  </si>
  <si>
    <t>e-mail:                                 info@belpult.by</t>
  </si>
  <si>
    <r>
      <rPr>
        <b/>
        <sz val="4"/>
        <color indexed="49"/>
        <rFont val="Arial"/>
        <family val="2"/>
        <charset val="204"/>
      </rPr>
      <t>укажите кол-во</t>
    </r>
    <r>
      <rPr>
        <sz val="4"/>
        <color indexed="49"/>
        <rFont val="Arial"/>
        <family val="2"/>
        <charset val="204"/>
      </rPr>
      <t xml:space="preserve">                  </t>
    </r>
  </si>
  <si>
    <r>
      <t xml:space="preserve">        Наименование товара</t>
    </r>
    <r>
      <rPr>
        <b/>
        <i/>
        <sz val="10"/>
        <color theme="3" tint="0.39997558519241921"/>
        <rFont val="Arial"/>
        <family val="2"/>
        <charset val="204"/>
      </rPr>
      <t xml:space="preserve"> </t>
    </r>
    <r>
      <rPr>
        <b/>
        <i/>
        <u/>
        <sz val="8"/>
        <color theme="3" tint="0.39997558519241921"/>
        <rFont val="Arial"/>
        <family val="2"/>
        <charset val="204"/>
      </rPr>
      <t>(переход на картинку осуществляется нажатием на наименование)</t>
    </r>
  </si>
  <si>
    <t>размер скидок будет представлен в счете автоматически</t>
  </si>
  <si>
    <t>данным цвето выделены новинки и последние поступления!!!</t>
  </si>
  <si>
    <t>Цена без НДС</t>
  </si>
  <si>
    <t xml:space="preserve">       Пульты ДУ</t>
  </si>
  <si>
    <t xml:space="preserve">         Horizont, Vityaz</t>
  </si>
  <si>
    <t xml:space="preserve">             HUAYU Универсальные  Горизонт Витязь и другие TV (ЖКИ, LED, LCD)</t>
  </si>
  <si>
    <t xml:space="preserve">                Huayu  RM-L1200 TV заменяет все известные модели в том числе Lcd led tv (серия HRM1234)</t>
  </si>
  <si>
    <t>HRM1234</t>
  </si>
  <si>
    <t xml:space="preserve"> 1 / 3 / 10</t>
  </si>
  <si>
    <t>шт</t>
  </si>
  <si>
    <t xml:space="preserve">                Huayu for HORIZONT/Philips RM-836C корпус как RC-1153038   универсальный пульт   (серия HRM676)</t>
  </si>
  <si>
    <t>HRM676</t>
  </si>
  <si>
    <t xml:space="preserve">                Huayu for HORIZONT/VITYAZ/IZUMI/POLAR  RM-L1057 универсальный пульт (серия HOB1092)</t>
  </si>
  <si>
    <t>HOB1092</t>
  </si>
  <si>
    <t xml:space="preserve">                Huayu for HORIZONT/VITYAZ/Supra RM-L1097 универсальный  пульт(серия HRM1229)</t>
  </si>
  <si>
    <t>HRM1229</t>
  </si>
  <si>
    <t xml:space="preserve">                Huayu for VESTEL  RM-L1385  универсальный пульт (серия HRM1493)</t>
  </si>
  <si>
    <t>HRM1493</t>
  </si>
  <si>
    <t xml:space="preserve">                Huayu for Горизонт RM-308C   универсальный пульт   (серия HRM428)</t>
  </si>
  <si>
    <t>HRM428</t>
  </si>
  <si>
    <t xml:space="preserve">                Huayu RM-L1130+8 универсальный для LCD LED ТV корпус MYSTERY MTV-2622LW (серия HRM1342)</t>
  </si>
  <si>
    <t>HRM1342</t>
  </si>
  <si>
    <t xml:space="preserve">                Huayu RM-L1195+ универсальный для ТВ корпус AA59-00581A (серия HRM1349)</t>
  </si>
  <si>
    <t>HRM1349</t>
  </si>
  <si>
    <t xml:space="preserve">                Huayu RM-L1280 для LCD / LED TV УНИВЕРСАЛЬНЫЙ ДЛЯ РАЗНЫХ БРЕНДОВ (серия HRM1366)</t>
  </si>
  <si>
    <t>HRM1366</t>
  </si>
  <si>
    <t xml:space="preserve">                Huayu RM-L1359 универсальный корпус 32LE7020S (серия HRM1469)</t>
  </si>
  <si>
    <t>HRM1469</t>
  </si>
  <si>
    <t xml:space="preserve">            LED TV  (ЖКИ ТВ) Витязь/Горизонт/ и другие</t>
  </si>
  <si>
    <t xml:space="preserve">                ПДУ для FUSION HY-079 (FLTV-32T24) ic  (серия HOB1104)</t>
  </si>
  <si>
    <t>HOB1104</t>
  </si>
  <si>
    <t xml:space="preserve">                ПДУ для HORIZONT/Hyndai Hyundai YC-53-5  ic (серия HOB1020)</t>
  </si>
  <si>
    <t>HOB1020</t>
  </si>
  <si>
    <t xml:space="preserve">                ПДУ для HORIZONT/Polar YC-53  ic (серия HOB624)</t>
  </si>
  <si>
    <t>HOB624</t>
  </si>
  <si>
    <t xml:space="preserve">                ПДУ для HORIZONT/Shivaki YC53-215A (STV-24LED3) (DK-002 )ic (серия HOB8278)</t>
  </si>
  <si>
    <t xml:space="preserve">                ПДУ для HORIZONT/Supra RC25b ic (серия HOB904)</t>
  </si>
  <si>
    <t>HOB904</t>
  </si>
  <si>
    <t xml:space="preserve">                ПДУ для Horizont/Supra Y-72C / Y-72C1 ic (серия HOB357)</t>
  </si>
  <si>
    <t>HOB357</t>
  </si>
  <si>
    <t xml:space="preserve">                ПДУ для Horizont/Supra Y-72C HOME (STV-LC40ST900FL) ic (серия HOB2135)</t>
  </si>
  <si>
    <t>HOB2135</t>
  </si>
  <si>
    <t xml:space="preserve">                ПДУ для Horizont/Supra Y-72C2 ic (серия HOB409)</t>
  </si>
  <si>
    <t>HOB409</t>
  </si>
  <si>
    <t xml:space="preserve">                ПДУ для Horizont/Supra Y-72C3 ic (серия HOB1076)</t>
  </si>
  <si>
    <t>HOB1076</t>
  </si>
  <si>
    <t xml:space="preserve">                ПДУ для HORIZONT/Supra(Hyndai) H-LCD1510 (серия HOB265)</t>
  </si>
  <si>
    <t>HOB265</t>
  </si>
  <si>
    <t xml:space="preserve">                ПДУ для Horizont/SUPRA/FUSION LTV-32L40B ic (серия HOB903)</t>
  </si>
  <si>
    <t>HOB903</t>
  </si>
  <si>
    <t xml:space="preserve">                ПДУ для HORIZONT/Supra/Hyndai H-LCDDVD3200S ic (серия HOB266)</t>
  </si>
  <si>
    <t>HOB266</t>
  </si>
  <si>
    <t xml:space="preserve">                ПДУ для Horizont/Vityaz/Supra 210-Y8810/2 STV-LC2395WL ic (серия HOB494)</t>
  </si>
  <si>
    <t>HOB494</t>
  </si>
  <si>
    <t xml:space="preserve">                ПДУ для Horizont/Vityaz/Supra HOF-55D1.3 (STV-LC1995WL) ic LCD TV ic (серия HOB1005)</t>
  </si>
  <si>
    <t>HOB1005</t>
  </si>
  <si>
    <t xml:space="preserve">                ПДУ для Horizont/Vityaz/Supra HOF10G705GPD9 ic LCD TV (серия HOB346)</t>
  </si>
  <si>
    <t>HOB346</t>
  </si>
  <si>
    <t xml:space="preserve">                ПДУ для Horizont/Vityaz/Supra HOF12H126GPD11 ic LCD TV ( IRBIS) (серия HOB441)</t>
  </si>
  <si>
    <t>HOB441</t>
  </si>
  <si>
    <t xml:space="preserve">                ПДУ для Horizont/Vityaz/Supra J-1274 BLACK ic (серия HOB1006)</t>
  </si>
  <si>
    <t>HOB1006</t>
  </si>
  <si>
    <t xml:space="preserve">                ПДУ для Horizont/Рубин RB-28D7T2C iс как оригинал функцией REC (серия HOB1196)</t>
  </si>
  <si>
    <t>HOB1196</t>
  </si>
  <si>
    <t xml:space="preserve">                ПДУ для Polar 55LTV1101 ic (серия HOB1275)</t>
  </si>
  <si>
    <t>HOB1275</t>
  </si>
  <si>
    <t xml:space="preserve">                ПДУ для Polar 94LTV6004 ic (серия HOB1064)</t>
  </si>
  <si>
    <t>HOB1064</t>
  </si>
  <si>
    <t xml:space="preserve">                ПДУ для Polar TV2 (1CE3) (серия HOB503)</t>
  </si>
  <si>
    <t>HOB503</t>
  </si>
  <si>
    <t xml:space="preserve">                ПДУ для Rolsen /CHANGHONG HOF-55D1 3D LCD NEW ic (серия HCH069)</t>
  </si>
  <si>
    <t>HCH069</t>
  </si>
  <si>
    <t xml:space="preserve">                ПДУ для Rolsen EN-31603B (EN-31603R) ic (серия HOB439)</t>
  </si>
  <si>
    <t>HOB439</t>
  </si>
  <si>
    <t xml:space="preserve">                ПДУ для Rolsen ER-22641R ic RL-32E1004U RL-40E1004F (серия HOB1362)</t>
  </si>
  <si>
    <t>HOB1362</t>
  </si>
  <si>
    <t xml:space="preserve">                ПДУ для Rolsen ER-22642R ic (серия HOB1346)</t>
  </si>
  <si>
    <t>HOB1346</t>
  </si>
  <si>
    <t xml:space="preserve">                ПДУ для Rolsen ER-31607R ic (серия HOB438)</t>
  </si>
  <si>
    <t>HOB438</t>
  </si>
  <si>
    <t xml:space="preserve">                ПДУ для Rolsen RL-19E1301GU ( 2031C  ) ic Rubin RB-19SE5 (серия  HOB700)</t>
  </si>
  <si>
    <t>HOB700</t>
  </si>
  <si>
    <t xml:space="preserve">                ПДУ для Supra STV-LC32T880WL ic (серия HOB1258)</t>
  </si>
  <si>
    <t>HOB1258</t>
  </si>
  <si>
    <t xml:space="preserve">                ПДУ для Vityaz K35/Polar 81LTV7003 ( K77)/Izumi ic (серия HOB575)</t>
  </si>
  <si>
    <t>HOB575</t>
  </si>
  <si>
    <t xml:space="preserve">                ПДУ для Vityaz/Hyundai (Braun) H-LCD2200 ic  (серия HOB196)</t>
  </si>
  <si>
    <t>HOB196</t>
  </si>
  <si>
    <t xml:space="preserve">                ПДУ для Vityaz/Shivaki 051D black ic LCD TV (серия HOB823)</t>
  </si>
  <si>
    <t>HOB823</t>
  </si>
  <si>
    <t xml:space="preserve">                ПДУ для Vityaz/Shivaki STV-22LED5 ic (серия HOB625)</t>
  </si>
  <si>
    <t>HOB625</t>
  </si>
  <si>
    <t xml:space="preserve">                ПДУ для Витязь (VITYAS) 24L301C28 (VAR2) ic   (серия HOB1554)</t>
  </si>
  <si>
    <t>HOB1554</t>
  </si>
  <si>
    <t xml:space="preserve">                ПДУ для Горизонт/Horizont GW-2AEUR LCD TV (серия HOB799)</t>
  </si>
  <si>
    <t>HOB799</t>
  </si>
  <si>
    <t xml:space="preserve">                ПДУ для Горизонт/HORIZONT RC-E23 LCD TV (серия HOB800)</t>
  </si>
  <si>
    <t>HOB800</t>
  </si>
  <si>
    <t xml:space="preserve">                ПДУ для Горизонт/Shivaki RC-D3-02 STV-26L6/STV-32L6 ic (серия HOB623)</t>
  </si>
  <si>
    <t>HOB623</t>
  </si>
  <si>
    <t xml:space="preserve">                ПДУ для Горизонт/Shivaki RC-D3-03  ic LCDTV(серия HOT0012)</t>
  </si>
  <si>
    <t>HOT0012</t>
  </si>
  <si>
    <t xml:space="preserve">                Пульт для Горизонт (Horizont) RC21b REC ic (серия  HOB2119) </t>
  </si>
  <si>
    <t>HOB2119</t>
  </si>
  <si>
    <t xml:space="preserve">                Пульт для т/в Горизонт /Sitronics RC-L-03 ic (серия HOB317)</t>
  </si>
  <si>
    <t>HOB317</t>
  </si>
  <si>
    <t xml:space="preserve">                Пульт для т/в Горизонт RC-A3-01 (серия  HOB264)</t>
  </si>
  <si>
    <t>HOB264</t>
  </si>
  <si>
    <t xml:space="preserve">            Витязь</t>
  </si>
  <si>
    <t xml:space="preserve">                Кинескопные ТВ Витязь</t>
  </si>
  <si>
    <t xml:space="preserve">                    Пульт для т/в Витязь RC-10 конус  RC-6-1 (ic)   37CTV730-7 (серия HOT950)</t>
  </si>
  <si>
    <t>HOT950</t>
  </si>
  <si>
    <t xml:space="preserve"> 1/ 10 / 50</t>
  </si>
  <si>
    <t xml:space="preserve">                    Пульт для т/в Витязь RC-5 . fosfor ic (серия HOT309)</t>
  </si>
  <si>
    <t>HOT309</t>
  </si>
  <si>
    <t xml:space="preserve">                    Пульт для т/в Витязь RC-5 . черные кнопки ic (серия HOB726)</t>
  </si>
  <si>
    <t>HOB726</t>
  </si>
  <si>
    <t xml:space="preserve">            Горизонт</t>
  </si>
  <si>
    <t xml:space="preserve">                DVD/SAT/DVB уст-ва Горизонт</t>
  </si>
  <si>
    <t xml:space="preserve">                    Пульт для DVD Горизонт/Odeon DVP-300/360/357 DVDR  ic ( серия HVD141)</t>
  </si>
  <si>
    <t>HVD141</t>
  </si>
  <si>
    <t xml:space="preserve">                    Пульт для т/в Горизонт RC-DVD STC-2109F/SAGA TVD-2143PF (серия HOB232)</t>
  </si>
  <si>
    <t>HOB232</t>
  </si>
  <si>
    <t xml:space="preserve">                Кинескопные ТВ Горизонт</t>
  </si>
  <si>
    <t xml:space="preserve">                    Пульт для т/в Горизонт Bp-6 белый  ic (серия HOT122)</t>
  </si>
  <si>
    <t>HOT122</t>
  </si>
  <si>
    <t xml:space="preserve">                    Пульт для т/в Горизонт RC-6-5  как оригинал ic (серия HOT700)</t>
  </si>
  <si>
    <t>HOT700</t>
  </si>
  <si>
    <t xml:space="preserve"> 1 / 10 / 50</t>
  </si>
  <si>
    <t xml:space="preserve">                    Пульт для т/в Горизонт RC-6-7  ic (серия HOT312)</t>
  </si>
  <si>
    <t>HOT312</t>
  </si>
  <si>
    <t xml:space="preserve">                    Пульт для т/в Горизонт RC-6-7 fosfor </t>
  </si>
  <si>
    <t>HRZ67F</t>
  </si>
  <si>
    <t xml:space="preserve">                    Пульт для т/в Горизонт RC-7-7  ic  (серия  HOT883) </t>
  </si>
  <si>
    <t>HOT883</t>
  </si>
  <si>
    <t xml:space="preserve">                    Пульт для т/в Горизонт RC7-8  ic (серия HOB083)</t>
  </si>
  <si>
    <t>HOB083</t>
  </si>
  <si>
    <t xml:space="preserve">         Для Приставок (Тюнеров) DVB/SAT</t>
  </si>
  <si>
    <t xml:space="preserve">            Для спутниковых (SAT) ресиверов</t>
  </si>
  <si>
    <t xml:space="preserve">                ПДУ для Arion AF-3030 ic (серия HRM2533) ic</t>
  </si>
  <si>
    <t>HRM2533</t>
  </si>
  <si>
    <t xml:space="preserve">                ПДУ для Big Sat Golden 1 CR ic (серия HOB1315)</t>
  </si>
  <si>
    <t>HOB1315</t>
  </si>
  <si>
    <t xml:space="preserve">                ПДУ для Big sat/GLOBO HOF-44C(7010) ic для спутникового рессивера (серия HSR430)</t>
  </si>
  <si>
    <t>HSR430</t>
  </si>
  <si>
    <t xml:space="preserve">                ПДУ для Big sat/Skytech BS-S67CR ic для спутникового рессивера (серия HOB776)</t>
  </si>
  <si>
    <t>HOB776</t>
  </si>
  <si>
    <t xml:space="preserve">                ПДУ для EUROSKY DVB-8004 ic (серия HSR529)</t>
  </si>
  <si>
    <t>HSR529</t>
  </si>
  <si>
    <t xml:space="preserve">                ПДУ для Evolution D-RC-700S ic (серия HSR606)</t>
  </si>
  <si>
    <t>HSR606</t>
  </si>
  <si>
    <t xml:space="preserve">                ПДУ для Galaxy Innovations (Gi) HDX403P S2026, S2126 ic  (серия HOB241)</t>
  </si>
  <si>
    <t>HOB241</t>
  </si>
  <si>
    <t xml:space="preserve">                ПДУ для Galaxy Innovations (Gi) HOF12B441GPD11 S8120 ic (серия HOB382)</t>
  </si>
  <si>
    <t>HOB382</t>
  </si>
  <si>
    <t xml:space="preserve">                ПДУ для Galaxy Innovations (Gi) HOF12E148GPD5 (S2138)/ST7699 ic (серия HOB381)</t>
  </si>
  <si>
    <t>HOB381</t>
  </si>
  <si>
    <t xml:space="preserve">                ПДУ для Galaxy Innovations (Gi) HOF14H392GPD12 ic (HD Micro) длин. корп. hd mini plus(серия HOB1198)</t>
  </si>
  <si>
    <t>HOB1198</t>
  </si>
  <si>
    <t xml:space="preserve">                ПДУ для Galaxy Innovations (Gi) UNI ic (серия HOB1590)</t>
  </si>
  <si>
    <t>HOB1590</t>
  </si>
  <si>
    <t xml:space="preserve">                ПДУ для Globo 4160/4060CX GI S 1115/S 1116/S 1125 ic(серия HOB240)</t>
  </si>
  <si>
    <t>HOB240</t>
  </si>
  <si>
    <t xml:space="preserve">                ПДУ для Globo E-RCU-012 (GL100) ic (HOB1134)</t>
  </si>
  <si>
    <t>HOB1134</t>
  </si>
  <si>
    <t xml:space="preserve">                ПДУ для Globo E-RCU-015 (телекарта HD X8) ic (серия HOB478)</t>
  </si>
  <si>
    <t>HOB478</t>
  </si>
  <si>
    <t xml:space="preserve">                ПДУ для Globo RC-6000/ NEOSAT-1600PLUS / ic HOF47A7 / SAT LUMAX DV-698 (серия HOB775)</t>
  </si>
  <si>
    <t>HOB775</t>
  </si>
  <si>
    <t xml:space="preserve">                ПДУ для Globo X80 (Телекарта) ic (серия HOB254)</t>
  </si>
  <si>
    <t>HOB254</t>
  </si>
  <si>
    <t xml:space="preserve">                ПДУ для Goldeninterstar KOR-4619C (8005) (серия HSR418)</t>
  </si>
  <si>
    <t>HSR418</t>
  </si>
  <si>
    <t xml:space="preserve">                ПДУ для Goldeninterstar WJ-350 ic спутниковый ресивер (серия HSR422)</t>
  </si>
  <si>
    <t>HSR422</t>
  </si>
  <si>
    <t xml:space="preserve">                ПДУ для Humax RM-E08 ic (серия HOB581)</t>
  </si>
  <si>
    <t>HOB581</t>
  </si>
  <si>
    <t xml:space="preserve">                ПДУ для Humax RM-F04 ic (серия HOB628)</t>
  </si>
  <si>
    <t>HOB628</t>
  </si>
  <si>
    <t xml:space="preserve">                ПДУ для Humax RM-G01 НТВ+ЛАЙТ ic  (серия HSR450)</t>
  </si>
  <si>
    <t>HSR450</t>
  </si>
  <si>
    <t xml:space="preserve">                ПДУ для Humax RS-101 (как Akado 635) ic (серия HSR457) </t>
  </si>
  <si>
    <t>HSR457</t>
  </si>
  <si>
    <t xml:space="preserve">                ПДУ для Humax RS-101P DRE4000 GS7200 ic (серия HSR082) </t>
  </si>
  <si>
    <t>HSR082</t>
  </si>
  <si>
    <t xml:space="preserve">                ПДУ для Openbox F-300(SAT)белый ic (серия HSR400)</t>
  </si>
  <si>
    <t>HSR400</t>
  </si>
  <si>
    <t xml:space="preserve">                ПДУ для Openbox X-730/X-770/X-750/X-790 ic  (серия HSR604)</t>
  </si>
  <si>
    <t>HSR604</t>
  </si>
  <si>
    <t xml:space="preserve">                ПДУ для Openbox Х-800/820 ic черный Delly 4:1 (серия HSR432)</t>
  </si>
  <si>
    <t>HSR432</t>
  </si>
  <si>
    <t xml:space="preserve">                ПДУ для PROWEST 70E ic (серия HOB454)</t>
  </si>
  <si>
    <t>HOB454</t>
  </si>
  <si>
    <t xml:space="preserve">                ПДУ для Sagemcom DSI87 HD ( промсвязь) спутниковый ресивер  ic (серия HOB383)</t>
  </si>
  <si>
    <t>HOB383</t>
  </si>
  <si>
    <t xml:space="preserve">                ПДУ для Sagemcom DSI87-1 HD (DSI74 HD) ic NTV+ (серия HOB629)</t>
  </si>
  <si>
    <t>HOB629</t>
  </si>
  <si>
    <t xml:space="preserve">                ПДУ для SAT-INTEGRAL TH-7300 ic (серия HSR640)</t>
  </si>
  <si>
    <t>HSR640</t>
  </si>
  <si>
    <t xml:space="preserve">                ПДУ для Skyway Light/NANO 2/Gi S8580 ic  (серия HOB474)</t>
  </si>
  <si>
    <t>HOB474</t>
  </si>
  <si>
    <t xml:space="preserve">                ПДУ для TechnoSAT TH-7002 ic (серия HSR641)</t>
  </si>
  <si>
    <t>HSR641</t>
  </si>
  <si>
    <t xml:space="preserve">                ПДУ для Topfield KOR K4502A/CONTINENT TV SAT1/TP009/TF6000F ic sat(серия HSR411)</t>
  </si>
  <si>
    <t>HSR411</t>
  </si>
  <si>
    <t xml:space="preserve">                ПДУ для НТВ+ 1HDVA PVR ic (серия HOB1236)</t>
  </si>
  <si>
    <t>HOB1236</t>
  </si>
  <si>
    <t xml:space="preserve">                ПДУ для НТВ+ OPENTECH  S6 , S7, S8 , S9 ic openbox s5 (серия HOB368)</t>
  </si>
  <si>
    <t>HOB368</t>
  </si>
  <si>
    <t xml:space="preserve">                ПДУ для НТВ+ Opentech ISB7-VA70  ic (серия HOB1526)</t>
  </si>
  <si>
    <t>HOB1526</t>
  </si>
  <si>
    <t xml:space="preserve">                ПДУ для НТВ+ OPENTECH OHS1740V ( JH-1005) ic (серия HOB705)</t>
  </si>
  <si>
    <t>HOB705</t>
  </si>
  <si>
    <t xml:space="preserve">                ПДУ для Триколор DTS53 ic (серия  HOB1365 )</t>
  </si>
  <si>
    <t>HOB1365</t>
  </si>
  <si>
    <t xml:space="preserve">                ПДУ для Триколор GS8300M ic (серия  HSR451 )</t>
  </si>
  <si>
    <t>HSR451</t>
  </si>
  <si>
    <t xml:space="preserve">                ПДУ для Триколор GS8300N (GS8304) ic (9300) (серия HSR564)</t>
  </si>
  <si>
    <t>HSR564</t>
  </si>
  <si>
    <t xml:space="preserve">                ПДУ для Триколор GS8306 +TV ic c возможностью управления тв ic (серия HOB929)</t>
  </si>
  <si>
    <t>HOB929</t>
  </si>
  <si>
    <t xml:space="preserve">                ПДУ для Триколор GS8306 ic (серия HSR617)</t>
  </si>
  <si>
    <t>HSR617</t>
  </si>
  <si>
    <t xml:space="preserve">                ПДУ для Триколор HD9300 / HD-GS9305B ic (серия HOB538)</t>
  </si>
  <si>
    <t>HOB538</t>
  </si>
  <si>
    <t xml:space="preserve">                ПДУ для Триколор RC56A GS8300 NEW ic (серия HOB537)</t>
  </si>
  <si>
    <t>HOB537</t>
  </si>
  <si>
    <t xml:space="preserve">                ПДУ для Триколор/General  GS-B212 (GS-B211 ic (серия  HSR671)</t>
  </si>
  <si>
    <t>HSR671</t>
  </si>
  <si>
    <t xml:space="preserve">            Для цифровых (DVB-T/C) приставок</t>
  </si>
  <si>
    <t xml:space="preserve">                 ПДУ для VITYAZ/EUROSAT K16 dvb-s ic (серия HOB1310)</t>
  </si>
  <si>
    <t>HOB1310</t>
  </si>
  <si>
    <t xml:space="preserve">                ПДУ для BBK RC-SMP712 ic DVB-T2 (серия HVD289)</t>
  </si>
  <si>
    <t>HVD289</t>
  </si>
  <si>
    <t xml:space="preserve">                ПДУ для BBK RC-STB100ic ресивер (серия HVD238)</t>
  </si>
  <si>
    <t>HVD238</t>
  </si>
  <si>
    <t xml:space="preserve">                ПДУ для BBK RC0105 DVB-T2 (STB-105) HD/SkyVision T2501 (серия HOB1056)</t>
  </si>
  <si>
    <t>HOB1056</t>
  </si>
  <si>
    <t xml:space="preserve">                ПДУ для CosmoSat CPVR-D (CPVR-HD)   (серия HOB773)</t>
  </si>
  <si>
    <t>HOB773</t>
  </si>
  <si>
    <t xml:space="preserve">                ПДУ для CosmoSat RC-7405 ic   (серия HSR551)</t>
  </si>
  <si>
    <t>HSR551</t>
  </si>
  <si>
    <t xml:space="preserve">                ПДУ для D-Color DC711HD ic DVB-T2 (TVjet RE820HDT2) (серия HOR113)</t>
  </si>
  <si>
    <t>HOR113</t>
  </si>
  <si>
    <t xml:space="preserve">                ПДУ для D-Color DC910HD ic DVB-T2 (серия HOB1036)</t>
  </si>
  <si>
    <t>HOB1036</t>
  </si>
  <si>
    <t xml:space="preserve">                ПДУ для Delta Systems DS-950HD ic ic (серия HOB1220)</t>
  </si>
  <si>
    <t>HOB1220</t>
  </si>
  <si>
    <t xml:space="preserve">                ПДУ для EUROSKY ES-11 ic dvb-t2 (серия HOB1273)</t>
  </si>
  <si>
    <t>HOB1273</t>
  </si>
  <si>
    <t xml:space="preserve">                ПДУ для Galaxy Innovations (Gi) HD SLIM T2 ic DVB-T2 (серия HOB1150)</t>
  </si>
  <si>
    <t>HOB1150</t>
  </si>
  <si>
    <t xml:space="preserve">                ПДУ для GoldMaster T-303SD ic dvb-t2 (серия HOB818)</t>
  </si>
  <si>
    <t>HOB818</t>
  </si>
  <si>
    <t xml:space="preserve">                ПДУ для GoldMaster/Hyundai QF-6222 DVB01T2 ic  dvb-t2 (серия HOB754)</t>
  </si>
  <si>
    <t>HOB754</t>
  </si>
  <si>
    <t xml:space="preserve">                ПДУ для GoldMaster/REXANT RX-511/ CADENA ic dvb-t2(серия HOB987)</t>
  </si>
  <si>
    <t>HOB987</t>
  </si>
  <si>
    <t xml:space="preserve">                ПДУ для GoldMaster/REXANT RX-521/ CADENA SHTA-1511S2 DIVISAT XYX-828 dvb-t2 (Telant) (серия HOB796)</t>
  </si>
  <si>
    <t>HOB796</t>
  </si>
  <si>
    <t xml:space="preserve">                ПДУ для GoldMaster/SKY Vision T-707HD&amp;HD1/Т2108 dvb-t2 (серия HOB819)</t>
  </si>
  <si>
    <t>HOB819</t>
  </si>
  <si>
    <t xml:space="preserve">                ПДУ для GoldMaster/SKYTECH 57G DVB-T DVB-T2 (серия HOB797)</t>
  </si>
  <si>
    <t>HOB797</t>
  </si>
  <si>
    <t xml:space="preserve">                ПДУ для GoldMaster/WorldWision/SKYTECH T-303SD/910 mini DVB-T2 (серия HOB821)</t>
  </si>
  <si>
    <t>HOB821</t>
  </si>
  <si>
    <t xml:space="preserve">                ПДУ для Goldstar GS-8830HD ic DVB-T2 (серия HOB1031)</t>
  </si>
  <si>
    <t>HOB1031</t>
  </si>
  <si>
    <t xml:space="preserve">                ПДУ для HORIZONT/WorldVizion/ORIEL ПДУ-8 к 810/811/812/814/826 ic dvb-t2 (серия HOB1114)</t>
  </si>
  <si>
    <t>HOB1114</t>
  </si>
  <si>
    <t xml:space="preserve">                ПДУ для Lumax B0302 ic DVB-T2(серия HOB1261)</t>
  </si>
  <si>
    <t>HOB1261</t>
  </si>
  <si>
    <t xml:space="preserve">                ПДУ для Mdi DBR-501 (DBR-901)Topbox dvb-t2 DIVISAT / selegna / HOBIT FLASH(серия HOB1003)</t>
  </si>
  <si>
    <t>HOB1003</t>
  </si>
  <si>
    <t xml:space="preserve">                ПДУ для ORIEL ПДУ-10 ic HD DVB-T2 (серия HOB1004)</t>
  </si>
  <si>
    <t>HOB1004</t>
  </si>
  <si>
    <t xml:space="preserve">                ПДУ для ORIEL ПДУ-5 HD DVB-T2/ TESLER DSR-07 (серия HOB820)</t>
  </si>
  <si>
    <t>HOB820</t>
  </si>
  <si>
    <t xml:space="preserve">                ПДУ для ORIEL ПДУ-6 ic HD DVB-T2 (серия HOB989)</t>
  </si>
  <si>
    <t>HOB989</t>
  </si>
  <si>
    <t xml:space="preserve">                ПДУ для SAT-INTEGRAL S-1225 HD (серия HSR677)</t>
  </si>
  <si>
    <t>HSR677</t>
  </si>
  <si>
    <t xml:space="preserve">                ПДУ для Selenga T50 ic dvb-t2 (серия HOB1325)</t>
  </si>
  <si>
    <t>HOB1325</t>
  </si>
  <si>
    <t xml:space="preserve">                ПДУ для Selenga T70 / HD930 dvb-t2 (серия HOB1326)</t>
  </si>
  <si>
    <t>HOB1326</t>
  </si>
  <si>
    <t xml:space="preserve">                ПДУ для SkyTech 157G VER1 HD DVB-T2/DC711HD (серия HSR693)</t>
  </si>
  <si>
    <t>HSR693</t>
  </si>
  <si>
    <t xml:space="preserve">                ПДУ для Star Track X1150CH ic (серия HOB1329)</t>
  </si>
  <si>
    <t>HOB1329</t>
  </si>
  <si>
    <t xml:space="preserve">                ПДУ для Supra SDT-100 ic dvb-t2 (серия HOB1110)</t>
  </si>
  <si>
    <t>HOB1110</t>
  </si>
  <si>
    <t xml:space="preserve">                ПДУ для World Vision T34  ic DVB-T2 Delly SAT(серия HOB693)</t>
  </si>
  <si>
    <t>HOB693</t>
  </si>
  <si>
    <t xml:space="preserve">                ПДУ для World Vision T35, T55, T60M ic DVB-T2 (T55) (серия HVD0210)</t>
  </si>
  <si>
    <t>HVD0210</t>
  </si>
  <si>
    <t xml:space="preserve">                ПДУ для World Vision T36, T56, DSR-590I ic DVB-T2 (серия HOB1112)</t>
  </si>
  <si>
    <t>HOB1112</t>
  </si>
  <si>
    <t xml:space="preserve">                ПДУ для WORLD VISION T37/Hyundai H-DVB03T2 ic DVB-T2/D-Color/Rolsen  (серия HOB755)</t>
  </si>
  <si>
    <t>HOB755</t>
  </si>
  <si>
    <t xml:space="preserve">                ПДУ для World Vision T40 ic DVB-T2 Delly TV(серия HOB626)</t>
  </si>
  <si>
    <t>HOB626</t>
  </si>
  <si>
    <t xml:space="preserve">                ПДУ для World Vision T70/T61М/T62D/Т62M  DVB-T2  (серия HOB1493)</t>
  </si>
  <si>
    <t>HOB1493</t>
  </si>
  <si>
    <t xml:space="preserve">                ПДУ для World Vision WV T2-C (Premium) ic DVB-T2 (серия HOB1151)</t>
  </si>
  <si>
    <t>HOB1151</t>
  </si>
  <si>
    <t xml:space="preserve">                ПДУ для ТЕЛЕКАРТА EVO-01 NEW! ic (серия HOB630)</t>
  </si>
  <si>
    <t>HOB630</t>
  </si>
  <si>
    <t xml:space="preserve">                ПДУ для ТЕЛЕКАРТА EVO-02 (EVO II) ic (серия HOB1066)</t>
  </si>
  <si>
    <t>HOB1066</t>
  </si>
  <si>
    <t xml:space="preserve">                Пульт ДУ 15см для DVB-T2 ресивера АРА-302 (DORRADO)</t>
  </si>
  <si>
    <t>АРА-341</t>
  </si>
  <si>
    <t xml:space="preserve">                Пульт ДУ 17см для DVB-T2 ресивера АРА - 301 (FERRIDO)</t>
  </si>
  <si>
    <t>АРА - 340</t>
  </si>
  <si>
    <t xml:space="preserve">                Пульт ДУ для GoldMaster 303/707 большой (серия ALDVBT-103)</t>
  </si>
  <si>
    <t>ALDVBT-103</t>
  </si>
  <si>
    <t xml:space="preserve">            Для цифровых IP TV приставок</t>
  </si>
  <si>
    <t xml:space="preserve"> 1 / 50 / 200</t>
  </si>
  <si>
    <t xml:space="preserve">                 ПДУ для ZALA IP-TV ic GDL-62-ZTE030  (серия HOB798)</t>
  </si>
  <si>
    <t>HOB798</t>
  </si>
  <si>
    <t xml:space="preserve">                 ПДУ для ZALA ОРИГИНАЛ С НАДПИСЬЮ черный </t>
  </si>
  <si>
    <t>HOB2021</t>
  </si>
  <si>
    <t xml:space="preserve">                 ПДУ для ZALA ЭФИРНОЕ ОРИГИНАЛ С НАДПИСЬЮ черный </t>
  </si>
  <si>
    <t>HOB 0000</t>
  </si>
  <si>
    <t xml:space="preserve">                Huayu for ZALA IP-TV 4 в 1 универсальный пульт (серия HOB988)</t>
  </si>
  <si>
    <t>HOB988</t>
  </si>
  <si>
    <t xml:space="preserve">                ПДУ  для ZALA/ Ростелеком (Rostelecom) SML-292 HD Base ic (MTC Smartlabs) (серия HOB685)</t>
  </si>
  <si>
    <t>HOB685</t>
  </si>
  <si>
    <t xml:space="preserve">                ПДУ для HDBOX HB3500, HB4500 (серия HOB1308)</t>
  </si>
  <si>
    <t>HOB1308</t>
  </si>
  <si>
    <t xml:space="preserve">                ПДУ для HDBOX T2 PRO ic dvb-t2  (серия HOB1904)</t>
  </si>
  <si>
    <t>HOB1904</t>
  </si>
  <si>
    <t xml:space="preserve"> 1 / 3 / 50</t>
  </si>
  <si>
    <t xml:space="preserve">                ПДУ для Openbox AS2 HD ic (серия HOB1600)</t>
  </si>
  <si>
    <t>HOB1600</t>
  </si>
  <si>
    <t xml:space="preserve">                ПДУ для Openbox AS4K CI, PRO ic (серия HOB1601)</t>
  </si>
  <si>
    <t>HOB1601</t>
  </si>
  <si>
    <t xml:space="preserve">                ПДУ для OPENBOX/Formuler Z Plus IPTV Android 4K (серия HOB1903)</t>
  </si>
  <si>
    <t>HOB1903</t>
  </si>
  <si>
    <t xml:space="preserve">                ПДУ для Smart D-SMT-01 (MX 01, MX 03, MX 04) (серия HOB1328)</t>
  </si>
  <si>
    <t>HOB1328</t>
  </si>
  <si>
    <t xml:space="preserve">                ПДУ для Ростелеком MAG-250 HD IPTV ic (серия HOB1057)</t>
  </si>
  <si>
    <t>HOB1057</t>
  </si>
  <si>
    <t xml:space="preserve">                ПДУ для Ростелеком MAG-255 MAG-250 HD IPTV (ВАР2) (серия HOB1024)</t>
  </si>
  <si>
    <t>HOB1024</t>
  </si>
  <si>
    <t xml:space="preserve">                ПДУ для Ростелеком URC177500 SML-282 HD Base ic (серия HOB707)</t>
  </si>
  <si>
    <t>HOB707</t>
  </si>
  <si>
    <t xml:space="preserve">                ПДУ для ТЕЛЕКАРТА CHD-04/IR Continent ic SAT (серия HOB611)</t>
  </si>
  <si>
    <t>HOB611</t>
  </si>
  <si>
    <t xml:space="preserve">                ПДУ для ТЕЛЕКАРТА EVO 05 PVR ic (серия HOB1344)</t>
  </si>
  <si>
    <t>HOB1344</t>
  </si>
  <si>
    <t xml:space="preserve">            Универсальные ПДУ DVB/SAT</t>
  </si>
  <si>
    <t xml:space="preserve">                BigSTAR BS-IR02 (как MRC) радиоудлиннитель ИК сигнала универсальный</t>
  </si>
  <si>
    <t xml:space="preserve"> 1 / 3 / 5</t>
  </si>
  <si>
    <t xml:space="preserve">                Huayu  для приставок DVB-T2+3 c TV ver.2019  как LUMAX B0302 универсальный DVB-T2 (серия HOB1213)</t>
  </si>
  <si>
    <t>HOB1213</t>
  </si>
  <si>
    <t xml:space="preserve">                Huayu IHandy AUN0442 SAT пульт на 3000 моделей (серия HOB4001)</t>
  </si>
  <si>
    <t>HOB4001</t>
  </si>
  <si>
    <t xml:space="preserve">                Huayu пульт для приставок DVB-T2+2 ! ver.2019 универсальный для разных моделей DVB-T (серия HOB1435)</t>
  </si>
  <si>
    <t>HOB1435</t>
  </si>
  <si>
    <t xml:space="preserve">                Huayu пульт унив. для приставок DVB-T2+3  ver. 2019  для разных моделей (серия HRM1303)</t>
  </si>
  <si>
    <t>HRM1303</t>
  </si>
  <si>
    <t xml:space="preserve">                Huayu пульт универсальный для SAT1111+ B/C/D/E/F  (серия HRM1226)</t>
  </si>
  <si>
    <t>HRM1226</t>
  </si>
  <si>
    <t xml:space="preserve">                Huayu универсальный для разных моделей DVB-T2+TV ver.2019 (серия HSR749)</t>
  </si>
  <si>
    <t>HSR749</t>
  </si>
  <si>
    <t xml:space="preserve">         ПДУ для конционеров</t>
  </si>
  <si>
    <t xml:space="preserve">            Huayu K-1036E+L NEW универсальный пульт для кондиционеров (серия HAR079)</t>
  </si>
  <si>
    <t>HAR079</t>
  </si>
  <si>
    <t xml:space="preserve">            Huayu K-1038E+L 1000 в 1 NEW  универсальный пульт (серия HAR080)</t>
  </si>
  <si>
    <t>HAR080</t>
  </si>
  <si>
    <t xml:space="preserve">            Huayu K-1089E+L NEW универсальный пульт для кондиционеров (серия HAR083)</t>
  </si>
  <si>
    <t>HAR083</t>
  </si>
  <si>
    <t xml:space="preserve">            Huayu K-2E для кондиционеров Universal A/C Remote 5000 в 1(серия HAR078)</t>
  </si>
  <si>
    <t>HAR078</t>
  </si>
  <si>
    <t xml:space="preserve">            Huayu K-3E для кондиционеров Universal A/C Remote  5000 в 1 (серия HAR077)</t>
  </si>
  <si>
    <t>HAR077</t>
  </si>
  <si>
    <t xml:space="preserve">            Huayu K-DK680 для DAIKIN ДЛЯ КОНДИЦИОНЕРОВ (серия HAR095)</t>
  </si>
  <si>
    <t>HAR095</t>
  </si>
  <si>
    <t xml:space="preserve">            Huayu K-HT676 для HITACHI ДЛЯ КОНДИЦИОНЕРОВ (серия HAR097)</t>
  </si>
  <si>
    <t>HAR097</t>
  </si>
  <si>
    <t xml:space="preserve">            Huayu K-LG1108 для LG для кондиционеров МАРКИ LG с функцией PLASMA (серия HAR068)</t>
  </si>
  <si>
    <t>HAR068</t>
  </si>
  <si>
    <t xml:space="preserve">            Huayu K-MS636 для Mitsubichi ДЛЯ КОНДИЦИОНЕРОВ (серия HAR093)</t>
  </si>
  <si>
    <t>HAR093</t>
  </si>
  <si>
    <t xml:space="preserve">            Huayu K-TB650 для TOSHIBA ДЛЯ КОНДИЦИОНЕРОВ (серия HAO094)</t>
  </si>
  <si>
    <t>HAO094</t>
  </si>
  <si>
    <t xml:space="preserve">            Huayu Q-1000E универсальный для кондиционеров 1000 в 1 (серия HAR081)</t>
  </si>
  <si>
    <t>HAR081</t>
  </si>
  <si>
    <t xml:space="preserve">            Huayu RM-F989 для вентиляторов (серия HRM1523)</t>
  </si>
  <si>
    <t>HRM1523</t>
  </si>
  <si>
    <t xml:space="preserve">            Huayu для Panasonic K-PN1122 универсальный для кондиционеров (серия HRM1200)</t>
  </si>
  <si>
    <t>HRM1200</t>
  </si>
  <si>
    <t xml:space="preserve">            Huayu для SAMSUNG K-SM1356  универсальный пульт для кондиционеров (серия HAR104)</t>
  </si>
  <si>
    <t>HAR104</t>
  </si>
  <si>
    <t xml:space="preserve">            Master /CHANGHOP K-100ES  универсальный пульт для кондиционеров 1000 в 1 (серия HAR0002)</t>
  </si>
  <si>
    <t>HAR0002</t>
  </si>
  <si>
    <t xml:space="preserve">            Master Q-988E универсальный для кондиционеров 1000 в 1 (серия HAR0001)</t>
  </si>
  <si>
    <t>HAR0001</t>
  </si>
  <si>
    <t xml:space="preserve">            QUNDA KT-9018E белого цвета  универсальный пульт для кондиционера 4000 в 1 инструкция на рус. языке </t>
  </si>
  <si>
    <t>HAR1001</t>
  </si>
  <si>
    <t xml:space="preserve">            QUNDA KT-E08 для кондиционеров 6000 в 1</t>
  </si>
  <si>
    <t>HAR100</t>
  </si>
  <si>
    <t xml:space="preserve">         ПДУ для шлагбаумов и ворот</t>
  </si>
  <si>
    <t xml:space="preserve">            NICE FLO2R-S</t>
  </si>
  <si>
    <t xml:space="preserve">         Универсальные ПДУ </t>
  </si>
  <si>
    <t xml:space="preserve">            Chunghop RM-M86L универсальный обучаемый пульт 5в1</t>
  </si>
  <si>
    <t xml:space="preserve">            Huayu IHANDY CAR IH-830J+L new обучаемый+программируемый унив.пульт для автомагнитол (серия HOB4000)</t>
  </si>
  <si>
    <t>HOB4000</t>
  </si>
  <si>
    <t xml:space="preserve">            Huayu IHandy IH-002 пульт для управления комп.+дом.техникой (серия HRM9170)</t>
  </si>
  <si>
    <t>HRM9170</t>
  </si>
  <si>
    <t xml:space="preserve">            Master 10in1 RM-909E универсальный пульт </t>
  </si>
  <si>
    <t xml:space="preserve">            Master 8in1 RM-969RUS програм.и обучаемый на 8 уст-в универсальный пульт </t>
  </si>
  <si>
    <t xml:space="preserve">            Master L102  УНИВЕРСАЛЬНЫЙ ОБУЧАЕМЫЙ НА ОДНО УСТРОЙСТВО</t>
  </si>
  <si>
    <t xml:space="preserve">            Master URC-SRM-403Eобучаемый на 4 устройства (серия 4039)</t>
  </si>
  <si>
    <t xml:space="preserve">            Программируемый ПДУ Delly Changer USB3 (4в1) (серия HOB921)</t>
  </si>
  <si>
    <t>HOB921</t>
  </si>
  <si>
    <t xml:space="preserve">            Программируемый ПДУ Delly Changer USB3 (DVD) (серия HOB919)</t>
  </si>
  <si>
    <t>HOB919</t>
  </si>
  <si>
    <t xml:space="preserve">            Программируемый ПДУ Delly Changer USB3 (SAT) (серия HOB920)</t>
  </si>
  <si>
    <t>HOB920</t>
  </si>
  <si>
    <t xml:space="preserve">            Программируемый ПДУ Delly Changer USB3 (TV) (серия HOB918)</t>
  </si>
  <si>
    <t>HOB918</t>
  </si>
  <si>
    <t xml:space="preserve">        Air Mouse/ Bluetooth</t>
  </si>
  <si>
    <t xml:space="preserve">            Huayu IHandy Air Mouse P3 Android ТВ обучаемые кнопки , Многофункциональная</t>
  </si>
  <si>
    <t xml:space="preserve">            Huayu IHandy IH-AM02 Air Mouse  MULTIMEDIA ANDROID и MOTION SENSE</t>
  </si>
  <si>
    <t xml:space="preserve">            Huayu IHandy P9 mini keyboard КЛАВИАТУРА НА КИРИЛЛЕЦЕ ! MULTIMEDIA ANDROID/Перезаряжаемый</t>
  </si>
  <si>
    <t xml:space="preserve">            ПДУ Xiaomi mi D4B8FFE67E3B ориг.LCD TV L55M5-AD с голосовым управлением</t>
  </si>
  <si>
    <t xml:space="preserve">            Пульт мышь с гироскопом - AF106 для Android TV Box</t>
  </si>
  <si>
    <t xml:space="preserve">        AKAI, AIWA, Akado</t>
  </si>
  <si>
    <t xml:space="preserve">            HUAYU универсальные  AKAI, AIWA, Akado</t>
  </si>
  <si>
    <t xml:space="preserve">                Huayu for Aiwa RM-038N корпус RC-ZAS02 AUX ( серия HAW10596)</t>
  </si>
  <si>
    <t>HAW10596</t>
  </si>
  <si>
    <t xml:space="preserve">            неоригинальные  AKAI, AIWA, Akado</t>
  </si>
  <si>
    <t xml:space="preserve">                ПДУ для Aiwa RC-6VT05 ic (серия HAW018)</t>
  </si>
  <si>
    <t>HAW018</t>
  </si>
  <si>
    <t xml:space="preserve">                ПДУ для Aiwa RC-TC141KE  ic (серия HAW020) ic</t>
  </si>
  <si>
    <t>HAW020</t>
  </si>
  <si>
    <t xml:space="preserve">                ПДУ для Akado DTC4031 ic (серия HOB1277)</t>
  </si>
  <si>
    <t>HOB1277</t>
  </si>
  <si>
    <t xml:space="preserve">                ПДУ для Akado R-102 (RC-635) ic(серия HOB480)</t>
  </si>
  <si>
    <t>HOB480</t>
  </si>
  <si>
    <t xml:space="preserve">                ПДУ для Akai /Record M-105  ic (серия HID529) ic</t>
  </si>
  <si>
    <t>HID529</t>
  </si>
  <si>
    <t xml:space="preserve">                ПДУ для Akai 2200-EDR0AKAI (2200-EDROAKAI) ic(серия HOB1540)</t>
  </si>
  <si>
    <t>HOB1540</t>
  </si>
  <si>
    <t xml:space="preserve">                ПДУ для Akai A3001011 ic LCD TV (серия HOB530)</t>
  </si>
  <si>
    <t>HOB530</t>
  </si>
  <si>
    <t xml:space="preserve">                ПДУ для Akai HOF08J001 ic (LTA-32N576HCP) ic (серия HOB1063) </t>
  </si>
  <si>
    <t>HOB1063</t>
  </si>
  <si>
    <t xml:space="preserve">                ПДУ для Akai RC-51A ic (серия HID0369) ic</t>
  </si>
  <si>
    <t>HID0369</t>
  </si>
  <si>
    <t xml:space="preserve">                ПДУ для Akai RC-N2A (RC-N1A) ic (серия HID275)</t>
  </si>
  <si>
    <t>HID275</t>
  </si>
  <si>
    <t xml:space="preserve">                ПДУ для АKAI/Mystery/United /SUPRA MDV-733U/7058/7070/ DVD ic (серия HVD120) </t>
  </si>
  <si>
    <t>HVD120</t>
  </si>
  <si>
    <t xml:space="preserve">        Akira</t>
  </si>
  <si>
    <t xml:space="preserve">            HUAYU Универсальные Akira</t>
  </si>
  <si>
    <t xml:space="preserve">                Huayu for Akira RM-577B универсальный пульт (серия HRM480)</t>
  </si>
  <si>
    <t>HRM480</t>
  </si>
  <si>
    <t xml:space="preserve">            неоригинальные  Akira</t>
  </si>
  <si>
    <t xml:space="preserve">                ПДУ для Akira /TCL/Vitek KT-4004SR DVD ic(серия 8800)</t>
  </si>
  <si>
    <t xml:space="preserve">                ПДУ для Akira /TCL/Vitek KT-6222  (DVD4003) ic(серия HVD142)</t>
  </si>
  <si>
    <t>HVD142</t>
  </si>
  <si>
    <t xml:space="preserve">        Alpine, Acer</t>
  </si>
  <si>
    <t xml:space="preserve">            ПДУ для Acer RC-48KEY AT2230 AT1930, AT1931 ic (серия HOB1199)</t>
  </si>
  <si>
    <t>HOB1199</t>
  </si>
  <si>
    <t xml:space="preserve">            ПДУ для Alpine RUE-4185 для автомагнитолы </t>
  </si>
  <si>
    <t xml:space="preserve">        BBK</t>
  </si>
  <si>
    <t xml:space="preserve">            HUAYU Универсальные BBK</t>
  </si>
  <si>
    <t xml:space="preserve">                Huayu for BBK RM-D1177 универсальный пульт (серия HRM1051)</t>
  </si>
  <si>
    <t>HRM1051</t>
  </si>
  <si>
    <t xml:space="preserve">                Huayu for BBK RM-D901 универсальный пульт (серия HRM733)</t>
  </si>
  <si>
    <t>HRM733</t>
  </si>
  <si>
    <t xml:space="preserve">            неоригинальные  ВВК</t>
  </si>
  <si>
    <t xml:space="preserve">                ПДУ для BBK /MYSTERY RC-1529 ic (серия HVD209)</t>
  </si>
  <si>
    <t>HVD209</t>
  </si>
  <si>
    <t xml:space="preserve">                ПДУ для BBK EN-21662B ( Rolsen EN-21662R)  ЖК телевизор ic (серия HOB373)</t>
  </si>
  <si>
    <t>HOB373</t>
  </si>
  <si>
    <t xml:space="preserve">                ПДУ для BBK FSA-1806 (RC-117R) ic Акустическая с-ма (серия HOB355)</t>
  </si>
  <si>
    <t>HOB355</t>
  </si>
  <si>
    <t xml:space="preserve">                ПДУ для BBK LT 115 ЖК телевизор+DVD (черный)ic (серия HVD139) </t>
  </si>
  <si>
    <t>HVD139</t>
  </si>
  <si>
    <t xml:space="preserve">                ПДУ для BBK LT-21610 ЖК телевизор ic (серия HOT941)</t>
  </si>
  <si>
    <t>HOT941</t>
  </si>
  <si>
    <t xml:space="preserve">                ПДУ для BBK LT121 ЖК телевизор+DVD+караоке LD1006TI ic (серия  HOT957)</t>
  </si>
  <si>
    <t>HOT957</t>
  </si>
  <si>
    <t xml:space="preserve">                ПДУ для BBK P4084-1 ( LT1504 ) ЖК телевизор ic (серия HOB158)</t>
  </si>
  <si>
    <t>HOB158</t>
  </si>
  <si>
    <t xml:space="preserve">                ПДУ для BBK RC-019-01R DVD плеер ic(серия HVD148)</t>
  </si>
  <si>
    <t>HVD148</t>
  </si>
  <si>
    <t xml:space="preserve">                ПДУ для BBK RC-019-19R DVD плеер ic(серия HVD129)</t>
  </si>
  <si>
    <t>HVD129</t>
  </si>
  <si>
    <t xml:space="preserve">                ПДУ для BBK RC-2603 (RC-3704) ic  Prima RC-Y35-OK (серия HOB387)</t>
  </si>
  <si>
    <t>HOB387</t>
  </si>
  <si>
    <t xml:space="preserve">                ПДУ для BBK RC-58 Акустическая система, как оригинал ic  (серия HVD002)</t>
  </si>
  <si>
    <t>HVD002</t>
  </si>
  <si>
    <t xml:space="preserve">                ПДУ для BBK RC-LED100 ic LCD LED TV (серия HVD284)</t>
  </si>
  <si>
    <t>HVD284</t>
  </si>
  <si>
    <t xml:space="preserve">                ПДУ для BBK RC-LEM100 ic LCD LED TV (серия HVD260)</t>
  </si>
  <si>
    <t>HVD260</t>
  </si>
  <si>
    <t xml:space="preserve">                ПДУ для BBK RC-LEM101 LCD TV ic (серия HVD282)</t>
  </si>
  <si>
    <t>HVD282</t>
  </si>
  <si>
    <t xml:space="preserve">                ПДУ для BBK RC026-01R (серия HVD130) DVD плеер+караоке ic</t>
  </si>
  <si>
    <t>HVD130</t>
  </si>
  <si>
    <t xml:space="preserve">                ПДУ для BBK RC026-05R DVDплеер+USB+караоке ic (серия НVD201) </t>
  </si>
  <si>
    <t>HVD201</t>
  </si>
  <si>
    <t xml:space="preserve">                ПДУ для BBK RC073-01R домашний кинотеатр ic (серия HVD236)</t>
  </si>
  <si>
    <t>HVD236</t>
  </si>
  <si>
    <t xml:space="preserve">                ПДУ для BBK RC116 DVD плеер ic (серия HVD215) </t>
  </si>
  <si>
    <t>HVD215</t>
  </si>
  <si>
    <t xml:space="preserve">                ПДУ для BBK RC118 DVD плеер ic (серия HVD214)</t>
  </si>
  <si>
    <t>HVD214</t>
  </si>
  <si>
    <t xml:space="preserve">                ПДУ для BBK RC138 (RC-DVP101) ic (серия HVD251 )</t>
  </si>
  <si>
    <t>HVD251</t>
  </si>
  <si>
    <t xml:space="preserve">                ПДУ для BBK RC1902 ЖК телевизор /FUSION LT2428 ic (серия HOB263)</t>
  </si>
  <si>
    <t>HOB263</t>
  </si>
  <si>
    <t xml:space="preserve">                ПДУ для BBK RC2252 (RC1968) ic LCD TV (серия HOB1653) </t>
  </si>
  <si>
    <t>HOB1653</t>
  </si>
  <si>
    <t xml:space="preserve">                ПДУ для BBK RC2465 ic (серия HOB380)</t>
  </si>
  <si>
    <t>HOB380</t>
  </si>
  <si>
    <t xml:space="preserve">                ПДУ для BBK RC3229 /Mystery MTV-1914LW ic (серия HOB326)</t>
  </si>
  <si>
    <t>HOB326</t>
  </si>
  <si>
    <t xml:space="preserve">                ПДУ для BBK RC60021 (LT3204) ic (Cameron) LT3709/4005/2607/3207/3707 (серия HOB332)</t>
  </si>
  <si>
    <t>HOB332</t>
  </si>
  <si>
    <t xml:space="preserve">                ПДУ для BBK/Rolsen EN-31907 ic (серия HOB525)</t>
  </si>
  <si>
    <t>HOB525</t>
  </si>
  <si>
    <t xml:space="preserve">        Beko</t>
  </si>
  <si>
    <t xml:space="preserve">            HUAYU Универсальные Beko</t>
  </si>
  <si>
    <t xml:space="preserve">                Huayu for Beko RM-283C   универсальный пульт   (серия HRM482)</t>
  </si>
  <si>
    <t>HRM482</t>
  </si>
  <si>
    <t xml:space="preserve">            неоригинальные  Вeko</t>
  </si>
  <si>
    <t xml:space="preserve">                ПДУ для Beko 7SZ206 Horizont RC-6-7-5T smart controls  ic (серия HTK064)</t>
  </si>
  <si>
    <t>HTK064</t>
  </si>
  <si>
    <t xml:space="preserve">        Daewoo</t>
  </si>
  <si>
    <t xml:space="preserve">            HUAYU Универсальные Daewoo</t>
  </si>
  <si>
    <t xml:space="preserve">                Huayu for Daewoo RM-515DC универсальный пульт (серия HRM530)</t>
  </si>
  <si>
    <t>HRM530</t>
  </si>
  <si>
    <t xml:space="preserve">                Huayu for Daewoo RM-531DC универсальный пульт (серия HRM531)</t>
  </si>
  <si>
    <t>HRM531</t>
  </si>
  <si>
    <t xml:space="preserve">                Huayu for Daewoo RM-675DC универсальный пульт (серия  HRM392 )</t>
  </si>
  <si>
    <t>HRM392</t>
  </si>
  <si>
    <t xml:space="preserve">                Huayu for Daewoo RM-827DC универсальный пульт (серия HRM644)</t>
  </si>
  <si>
    <t>HRM644</t>
  </si>
  <si>
    <t xml:space="preserve">            неоригинальные  Daewoo</t>
  </si>
  <si>
    <t xml:space="preserve">                ПДУ для Daewoo  R-22  ic (серия HDW004)</t>
  </si>
  <si>
    <t>HDW004</t>
  </si>
  <si>
    <t xml:space="preserve">                ПДУ для Daewoo  R-44C07  ic (серия HDW023)</t>
  </si>
  <si>
    <t>HDW023</t>
  </si>
  <si>
    <t xml:space="preserve">                ПДУ для Daewoo R-18A07/1414  ic (серия HDW002)</t>
  </si>
  <si>
    <t>HDW002</t>
  </si>
  <si>
    <t xml:space="preserve">                ПДУ для Daewoo R-18H43  ic (серия HDW001)</t>
  </si>
  <si>
    <t>HDW001</t>
  </si>
  <si>
    <t xml:space="preserve">                ПДУ для Daewoo R-25  ic (серия HDW004)</t>
  </si>
  <si>
    <t xml:space="preserve">                ПДУ для Daewoo R-28B03 T/T  ic (серия HDW008)</t>
  </si>
  <si>
    <t>HDW008</t>
  </si>
  <si>
    <t xml:space="preserve">                ПДУ для Daewoo R-40A01  ic (серия HDW010)</t>
  </si>
  <si>
    <t>HDW010</t>
  </si>
  <si>
    <t xml:space="preserve">                ПДУ для Daewoo R-59B01/R-59B02 ic (серия HDW064)</t>
  </si>
  <si>
    <t>HDW064</t>
  </si>
  <si>
    <t xml:space="preserve">                ПДУ для Daewoo R49C10 ic (серия HDW058)</t>
  </si>
  <si>
    <t>HDW058</t>
  </si>
  <si>
    <t xml:space="preserve">                ПДУ для Daewoo RC-403BI ic LCD TV (серия HOB1970)</t>
  </si>
  <si>
    <t>HOB1970</t>
  </si>
  <si>
    <t xml:space="preserve">                ПДУ для Daewoo RC-530BS ic LCD TV (серия HOB1971)</t>
  </si>
  <si>
    <t>HOB1971</t>
  </si>
  <si>
    <t xml:space="preserve">                ПДУ для Daewoo RC-670PT (RC-670PN) ic LCD TV (серия HDW16123)</t>
  </si>
  <si>
    <t>HDW16123</t>
  </si>
  <si>
    <t xml:space="preserve">                ПДУ для Daewoo RC-803BA ic LCD SMAT TV (серия HOB2031)</t>
  </si>
  <si>
    <t>HOB2031</t>
  </si>
  <si>
    <t xml:space="preserve">                ПДУ для Daewoo RC-863PK ic   LCD SMART TV (серия HOB2024)</t>
  </si>
  <si>
    <t>HOB2024</t>
  </si>
  <si>
    <t xml:space="preserve">        DEXP, DNS</t>
  </si>
  <si>
    <t xml:space="preserve">            ПДУ для DEXP 16A3000, 19A3000 ic LCD TV c  функцией REC (серия HOB1179)</t>
  </si>
  <si>
    <t>HOB1179</t>
  </si>
  <si>
    <t xml:space="preserve">            ПДУ для DEXP EN2S27D ic (серия HOB1363)</t>
  </si>
  <si>
    <t>HOB1363</t>
  </si>
  <si>
    <t xml:space="preserve">            ПДУ для DEXP ER-22601A (F40B7000H) ic (серия HOB1331)</t>
  </si>
  <si>
    <t>HOB1331</t>
  </si>
  <si>
    <t xml:space="preserve">            ПДУ для DEXP XHY918, 32A3000 ic 32A3100  ic (серия HOB1180)</t>
  </si>
  <si>
    <t>HOB1180</t>
  </si>
  <si>
    <t xml:space="preserve">            ПДУ для DNS C39DC2000, C28DC2000  ic (серия HOB1181)</t>
  </si>
  <si>
    <t>HOB1181</t>
  </si>
  <si>
    <t xml:space="preserve">            ПДУ для DNS M39DM8 ic rec (серия HOB1133)</t>
  </si>
  <si>
    <t>HOB1133</t>
  </si>
  <si>
    <t xml:space="preserve">            ПДУ для DNS S19ASL1 ic (серия HOB1182)</t>
  </si>
  <si>
    <t>HOB1182</t>
  </si>
  <si>
    <t xml:space="preserve">        Elenberg</t>
  </si>
  <si>
    <t xml:space="preserve">            HUAYU Универсальные Elenberg</t>
  </si>
  <si>
    <t xml:space="preserve">                Huayu for Elenberg  RM-D699 универсальный пульт (серия HRM488)</t>
  </si>
  <si>
    <t>HRM488</t>
  </si>
  <si>
    <t xml:space="preserve">                Huayu for Elenberg  RM-D739 универсальный пульт (серия HRM489)</t>
  </si>
  <si>
    <t>HRM489</t>
  </si>
  <si>
    <t xml:space="preserve">            неоригинальные  Elenberg</t>
  </si>
  <si>
    <t xml:space="preserve">                ПДУ для Elenberg 2407/2406/7068/6050/united 6084DVX-6076 AKAI DV-P4797/4920/4795/ ic  (серия HVD160)</t>
  </si>
  <si>
    <t>HVD160</t>
  </si>
  <si>
    <t xml:space="preserve">                ПДУ для Elenberg 35009268 (35009168/KK-Y294F) /Cameron 1403 ic (серия HOT852)</t>
  </si>
  <si>
    <t>HOT852</t>
  </si>
  <si>
    <t xml:space="preserve">                ПДУ для Elenberg DVD R601E2 DVDP-2410 ic (серия HVD137)</t>
  </si>
  <si>
    <t>HVD137</t>
  </si>
  <si>
    <t xml:space="preserve">                ПДУ для Elenberg DVDP-2401( Cortland DVDP-2058) ic (серия HVD3844)</t>
  </si>
  <si>
    <t>HVD3844</t>
  </si>
  <si>
    <t xml:space="preserve">                ПДУ для Elenberg KK-Y261A/Funai FA1413H/Polar 54CTV3160 LCD/Avest ic (серия HOT2900)</t>
  </si>
  <si>
    <t>HKK048</t>
  </si>
  <si>
    <t xml:space="preserve">                ПДУ для Elenberg LTV-2231/SUPRA STV-LC1995WL/LCD TV (shivaki LCD-3262)  ic (серия HOB354)</t>
  </si>
  <si>
    <t>HOB354</t>
  </si>
  <si>
    <t xml:space="preserve">                ПДУ для Elenberg R707E  HT-120 ic (серия HVD200)</t>
  </si>
  <si>
    <t>HVD200</t>
  </si>
  <si>
    <t xml:space="preserve">                ПДУ для Elenberg RC-D010E /Akai DV-P4760KDSM ic  (серия HVD124)</t>
  </si>
  <si>
    <t>HVD124</t>
  </si>
  <si>
    <t xml:space="preserve">        Erisson</t>
  </si>
  <si>
    <t xml:space="preserve">            неоригинальные  Erisson</t>
  </si>
  <si>
    <t xml:space="preserve">                ПДУ для Erison RC-5W63 ic (серия HOT382)</t>
  </si>
  <si>
    <t>HOT382</t>
  </si>
  <si>
    <t xml:space="preserve">                ПДУ для Erisson 21SF30 ic (серия HOB336)</t>
  </si>
  <si>
    <t>HOB336</t>
  </si>
  <si>
    <t xml:space="preserve">                ПДУ для Erisson 28/32/39/42LEN52 ic (серия HOB1106)</t>
  </si>
  <si>
    <t>HOB1106</t>
  </si>
  <si>
    <t xml:space="preserve">                ПДУ для Erisson BC-1202 (SV-21N03) ic (серия HOT537)</t>
  </si>
  <si>
    <t>HOT537</t>
  </si>
  <si>
    <t xml:space="preserve">                ПДУ для Erisson E3743  ic (серия HOB012)</t>
  </si>
  <si>
    <t>HOB012</t>
  </si>
  <si>
    <t xml:space="preserve">        Funai/FUSION</t>
  </si>
  <si>
    <t xml:space="preserve">            HUAYU Универсальные Funai</t>
  </si>
  <si>
    <t xml:space="preserve">                Huayu for Funai RM-014F универсальный пульт (серия HRM585)</t>
  </si>
  <si>
    <t>HRM585</t>
  </si>
  <si>
    <t xml:space="preserve">            неоригинальные  Funai</t>
  </si>
  <si>
    <t xml:space="preserve">                ПДУ для Funai 2000 MK7,8 ic  (серия HOT058)</t>
  </si>
  <si>
    <t>HOT058</t>
  </si>
  <si>
    <t xml:space="preserve">        General</t>
  </si>
  <si>
    <t xml:space="preserve">            ПДУ для General JX-2008B /ERISSON DVD 1130 ic (серия  RS62)</t>
  </si>
  <si>
    <t>RS62</t>
  </si>
  <si>
    <t xml:space="preserve">            ПДУ для General/Elekta/Trony/Record  RC02-51 Super KR-14 ic(серия  HOB188)</t>
  </si>
  <si>
    <t>HOB188</t>
  </si>
  <si>
    <t xml:space="preserve">        Grundig</t>
  </si>
  <si>
    <t xml:space="preserve">            HUAYU Универсальные Grundig</t>
  </si>
  <si>
    <t xml:space="preserve">                Huayu for GRUNDIC RM-L1383 универсальный корпус TP-7 ( серия HRM1494)</t>
  </si>
  <si>
    <t>HRM1494</t>
  </si>
  <si>
    <t xml:space="preserve">            неоригинальные  Grundig</t>
  </si>
  <si>
    <t xml:space="preserve">                ПДУ для Grundig RC-GD1 ic (серия HGR040)</t>
  </si>
  <si>
    <t>HGR040</t>
  </si>
  <si>
    <t xml:space="preserve">                ПДУ для Grundig RC2134602 ic (серия HGR043)</t>
  </si>
  <si>
    <t>HGR043</t>
  </si>
  <si>
    <t xml:space="preserve">                ПДУ для Grundig TP-150C  ic  черный (серия HGR023)</t>
  </si>
  <si>
    <t>HGR023</t>
  </si>
  <si>
    <t xml:space="preserve">                ПДУ для Grundig TP-715 ic  (серия HGR012)</t>
  </si>
  <si>
    <t>HGR012</t>
  </si>
  <si>
    <t xml:space="preserve">                ПДУ для Grundig TP-720  ic  (серия HGR008)</t>
  </si>
  <si>
    <t>HGR008</t>
  </si>
  <si>
    <t xml:space="preserve">                ПДУ для Grundig TP-760 ic  (серия HGR010)</t>
  </si>
  <si>
    <t>HGR010</t>
  </si>
  <si>
    <t xml:space="preserve">                ПДУ для Grundig TP6 (TP-6) ic LCD TV (серия HGR041)</t>
  </si>
  <si>
    <t>HGR041</t>
  </si>
  <si>
    <t xml:space="preserve">                ПДУ для Grundig TP7187R (TP7) ic как оригинал LCD TV 3D (серия HOB1238)</t>
  </si>
  <si>
    <t>HOB1238</t>
  </si>
  <si>
    <t xml:space="preserve">                ПДУ для Grundig TS4 NETFLIX ic как оригинал LCD TV 3D (серия HGR046)</t>
  </si>
  <si>
    <t>HGR046</t>
  </si>
  <si>
    <t xml:space="preserve">        Haier, Hisense</t>
  </si>
  <si>
    <t xml:space="preserve">            HUAYU Универсальные Haier, Hisense</t>
  </si>
  <si>
    <t xml:space="preserve">                Huayu for Haier LCD TV  RM-L1313 корпус пульта как HTR-A18EN с кнопкой Youtube и  3D (серия HRM1374)</t>
  </si>
  <si>
    <t>HRM1374</t>
  </si>
  <si>
    <t xml:space="preserve">                Huayu для HISENSE DEXP/DNS RM-L1335 универсальный корпус пульта как EN2S27D(серия HRM1413)</t>
  </si>
  <si>
    <t>HRM1413</t>
  </si>
  <si>
    <t xml:space="preserve">            неоригинальные Haier, Hisense</t>
  </si>
  <si>
    <t xml:space="preserve">                ПДУ для Haier HTR-A18E ic LCD TV  (серия HOB1084)</t>
  </si>
  <si>
    <t>HOB1084</t>
  </si>
  <si>
    <t xml:space="preserve">                ПДУ для Haier HTR-A18EN ic с кнокой youtube  (серия HOB1187)</t>
  </si>
  <si>
    <t>HOB1187</t>
  </si>
  <si>
    <t xml:space="preserve">                ПДУ для Haier HTR-A18H, HTR-A18HA ic LCD TV  (серия HOB1186)</t>
  </si>
  <si>
    <t>HOB1186</t>
  </si>
  <si>
    <t xml:space="preserve">                ПДУ для Hisense EN-32961HS ic 3D (серия HOB1136)</t>
  </si>
  <si>
    <t>HOB1136</t>
  </si>
  <si>
    <t xml:space="preserve">                ПДУ для Hisense ER-22655HS ic как оригинал (серия HOB1332)</t>
  </si>
  <si>
    <t>HOB1332</t>
  </si>
  <si>
    <t xml:space="preserve">        Hitachi</t>
  </si>
  <si>
    <t xml:space="preserve">            HUAYU Универсальные Hitachi</t>
  </si>
  <si>
    <t xml:space="preserve">                Huayu for Hitachi RM-791B  универсальный пульт (серия HRM584)</t>
  </si>
  <si>
    <t>HRM584</t>
  </si>
  <si>
    <t xml:space="preserve">                Huayu for Hitachi RM-D875  универсальный пульт (серия HRM887)</t>
  </si>
  <si>
    <t>HRM887</t>
  </si>
  <si>
    <t xml:space="preserve">                Huayu for Hitachi RM-L956  LCD TV универсальный пульт (серия HRM748)</t>
  </si>
  <si>
    <t>HRM748</t>
  </si>
  <si>
    <t xml:space="preserve">                Huayu for Huayu для Hitachi RM-D626 LCD универсальный пульт (серия HRM287)</t>
  </si>
  <si>
    <t>HRM287</t>
  </si>
  <si>
    <t xml:space="preserve">            неоригинальные  Hitachi</t>
  </si>
  <si>
    <t xml:space="preserve">                ПДУ для Hitachi CLE-865A ic  (серия HHT004)</t>
  </si>
  <si>
    <t>HHT004</t>
  </si>
  <si>
    <t xml:space="preserve">                ПДУ для Hitachi CLE-898 ic  (серия HHT010)</t>
  </si>
  <si>
    <t>HHT010</t>
  </si>
  <si>
    <t xml:space="preserve">                ПДУ для Hitachi CLE-937 ic  (серия HHT023)</t>
  </si>
  <si>
    <t>HHT023</t>
  </si>
  <si>
    <t xml:space="preserve">                ПДУ для Hitachi CLE-999  CLE-994 LCD TV ic (серия HHT066)</t>
  </si>
  <si>
    <t>HHT066</t>
  </si>
  <si>
    <t xml:space="preserve">        Hyundai</t>
  </si>
  <si>
    <t xml:space="preserve">            ПДУ для Hyundai  H-DVD5062-N/Mystery MDV-835U ic  (серия HDV5495)</t>
  </si>
  <si>
    <t xml:space="preserve">            ПДУ для Hyundai / Supra  H-DVD5041-N ic  (серия HVD086)</t>
  </si>
  <si>
    <t>HVD086</t>
  </si>
  <si>
    <t xml:space="preserve">            ПДУ для Hyundai H-DVD5028/ Soundmax TT6011A  ic  (серия HVD252)</t>
  </si>
  <si>
    <t>HVD252</t>
  </si>
  <si>
    <t xml:space="preserve">            ПДУ для Hyundai H-DVD5049-N / H-DVD5050  ic  (серия HVD156)</t>
  </si>
  <si>
    <t>HVD156</t>
  </si>
  <si>
    <t xml:space="preserve">        JVC</t>
  </si>
  <si>
    <t xml:space="preserve">            HUAYU Универсальные JVC</t>
  </si>
  <si>
    <t xml:space="preserve">                Huayu for JVC RM-1011R универсальный пульт (серия HRM825)</t>
  </si>
  <si>
    <t>HRM825</t>
  </si>
  <si>
    <t xml:space="preserve">                Huayu for JVC RM-530F универсальный пульт (серия HJC063)</t>
  </si>
  <si>
    <t>HJC063</t>
  </si>
  <si>
    <t xml:space="preserve">                Huayu for JVC RM-710R универсальный пульт (серия HRM442)</t>
  </si>
  <si>
    <t>HRM442</t>
  </si>
  <si>
    <t xml:space="preserve">            неоригинальные  JVC</t>
  </si>
  <si>
    <t xml:space="preserve">                ПДУ для JVC KT1157-HH (LT-32M550) ic (серия HJC102)</t>
  </si>
  <si>
    <t>HJC102</t>
  </si>
  <si>
    <t xml:space="preserve">                ПДУ для JVC RM-C2020 ic (серия HJC084)</t>
  </si>
  <si>
    <t>HJC084</t>
  </si>
  <si>
    <t xml:space="preserve">                ПДУ для JVC RM-C364GY ic (серия HJC062)</t>
  </si>
  <si>
    <t>HJC062</t>
  </si>
  <si>
    <t xml:space="preserve">                ПДУ для JVC RM-C462  ic (серия HJC020) </t>
  </si>
  <si>
    <t>HJC020</t>
  </si>
  <si>
    <t xml:space="preserve">                ПДУ для JVC RM-C470 ic (серия HJC036) </t>
  </si>
  <si>
    <t>HJC036</t>
  </si>
  <si>
    <t xml:space="preserve">                ПДУ для JVC RM-C530/RM-C531 ic (серия HJC043)</t>
  </si>
  <si>
    <t>HJC043</t>
  </si>
  <si>
    <t xml:space="preserve">                ПДУ для JVC RM-C565 ic (серия HJC013) </t>
  </si>
  <si>
    <t>HJC013</t>
  </si>
  <si>
    <t xml:space="preserve">        LG ( GoldStar )</t>
  </si>
  <si>
    <t xml:space="preserve">            HUAYU Универсальные LG ( GoldStar )</t>
  </si>
  <si>
    <t xml:space="preserve">                Huayu for LG RM-002CB универсальный пульт (серия HRM260) </t>
  </si>
  <si>
    <t>HRM260</t>
  </si>
  <si>
    <t xml:space="preserve">                Huayu for LG RM-158CB  универсальный пульт (серия HRM264)</t>
  </si>
  <si>
    <t>HRM264</t>
  </si>
  <si>
    <t xml:space="preserve">                Huayu for LG RM-406CB LCD универсальный пульт(серия HRM272)</t>
  </si>
  <si>
    <t>HRM272</t>
  </si>
  <si>
    <t xml:space="preserve">                Huayu for LG RM-609CB+ универсальный пульт (серия HRM648) </t>
  </si>
  <si>
    <t>HRM648</t>
  </si>
  <si>
    <t xml:space="preserve">                Huayu for LG RM-B938 BLU-RAY универсальный пульт (серия HRM874)</t>
  </si>
  <si>
    <t>HRM874</t>
  </si>
  <si>
    <t xml:space="preserve">                Huayu for LG RM-D1296 универсальный пульт  (серия  HRM1367)</t>
  </si>
  <si>
    <t>HRM1367</t>
  </si>
  <si>
    <t xml:space="preserve">                Huayu for LG RM-D1318 для музыкальных центров универсальный пульт  (серия  HRM1387)</t>
  </si>
  <si>
    <t>HRM1387</t>
  </si>
  <si>
    <t xml:space="preserve">                Huayu for LG RM-D646 DVD универсальный пульт (серия HRM358)</t>
  </si>
  <si>
    <t>HRM358</t>
  </si>
  <si>
    <t xml:space="preserve">                Huayu for LG RM-D757 универсальный пульт (серия HRM526)</t>
  </si>
  <si>
    <t>HRM526</t>
  </si>
  <si>
    <t xml:space="preserve">                Huayu for LG RM-G3900 Magic Motion для серии (MR), корпус MR650A  SMART TV (серия HRM1487)</t>
  </si>
  <si>
    <t>HRM1487</t>
  </si>
  <si>
    <t xml:space="preserve">                Huayu for LG RM-L1162 3D LED TV с функцией SMART  универсальный пульт  (серия HRM1005)</t>
  </si>
  <si>
    <t>HRM1005</t>
  </si>
  <si>
    <t xml:space="preserve">                Huayu for LG RM-L1162W БЕЛЫЙ LED TV с функцией SMART  универсальный пульт  (серия HRM1078)</t>
  </si>
  <si>
    <t>HRM1078</t>
  </si>
  <si>
    <t xml:space="preserve">                Huayu for LG RM-L1379 LED TV с функцией NETFLIX / AMAZON  универсальный пульт  (серия HRM1476)</t>
  </si>
  <si>
    <t>HRM1476</t>
  </si>
  <si>
    <t xml:space="preserve">                Huayu for LG RM-L810  универсальный пульт (серия HRM607)</t>
  </si>
  <si>
    <t>HRM607</t>
  </si>
  <si>
    <t xml:space="preserve">                Huayu for LG RM-L859  универсальный пульт  (серия  HRM679)</t>
  </si>
  <si>
    <t>HRM679</t>
  </si>
  <si>
    <t xml:space="preserve">                Huayu for LG RM-L915+ универсальный пульт  (серия  HRM768)</t>
  </si>
  <si>
    <t>HRM768</t>
  </si>
  <si>
    <t xml:space="preserve">                Huayu for LG RM-L915W (белого цвета) универсальный пульт  (серия  HRM973)</t>
  </si>
  <si>
    <t>HRM973</t>
  </si>
  <si>
    <t xml:space="preserve">                Huayu for LG RM-L930+ 3D универсальный пульт(серия HRM824)</t>
  </si>
  <si>
    <t>HRM824</t>
  </si>
  <si>
    <t xml:space="preserve">                Huayu for LG RM-L999+1 LCD TV 3D универсальный пульт  (серия  HRM1237)</t>
  </si>
  <si>
    <t>HRM1237</t>
  </si>
  <si>
    <t xml:space="preserve">                Huayu MR-18B (MR18B) для LG Magic Motion IVI универсальный пульт под LG SMART LCD TV  (серия 18957)</t>
  </si>
  <si>
    <t xml:space="preserve">                Huayu MR700i для LG Magic Motion IVI универсальный пульт под LG SMART LCD TV  (серия 18956)</t>
  </si>
  <si>
    <t xml:space="preserve">            неоригинальные  LG ( GoldStar )</t>
  </si>
  <si>
    <t xml:space="preserve">                ПДУ для Goldstar 105-230A (105-210)ic (серия HLG008)</t>
  </si>
  <si>
    <t>HLG008</t>
  </si>
  <si>
    <t xml:space="preserve">                ПДУ для Goldstar RC200  (Hyundai RC2000C) ic (Supra STV-LC16850WL, Erisson 19LET21)(серия HOB756)</t>
  </si>
  <si>
    <t>HOB756</t>
  </si>
  <si>
    <t xml:space="preserve">                ПДУ для LG 105-230M ic CF-20E60 (серия HLG011)</t>
  </si>
  <si>
    <t>HLG011</t>
  </si>
  <si>
    <t xml:space="preserve">                ПДУ для LG 6710CDAK09D ic (серия HLG202)</t>
  </si>
  <si>
    <t>HLG202</t>
  </si>
  <si>
    <t xml:space="preserve">                ПДУ для LG 6710CDAT04E ic (серия HLG2994)</t>
  </si>
  <si>
    <t xml:space="preserve">                ПДУ для LG 6710V00008A  ic (серия HLG023)</t>
  </si>
  <si>
    <t>HLG023</t>
  </si>
  <si>
    <t xml:space="preserve">                ПДУ для LG 6710V00017H ic (серия HLG016)</t>
  </si>
  <si>
    <t>HLG016</t>
  </si>
  <si>
    <t xml:space="preserve">                ПДУ для LG 6710V00070A/ROLSEN ic (серия HLG047)</t>
  </si>
  <si>
    <t>HLG047</t>
  </si>
  <si>
    <t xml:space="preserve">                ПДУ для LG 6710V00077V ic (серия HLG111)</t>
  </si>
  <si>
    <t>HLG111</t>
  </si>
  <si>
    <t xml:space="preserve">                ПДУ для LG 6710V00077Z JAVA (серия HLG066)</t>
  </si>
  <si>
    <t>HLG066</t>
  </si>
  <si>
    <t xml:space="preserve">                ПДУ для LG 6710V00090A ic (серия HLG042)</t>
  </si>
  <si>
    <t>HLG042</t>
  </si>
  <si>
    <t xml:space="preserve">                ПДУ для LG 6710V00112V  ic (серия HLG096)</t>
  </si>
  <si>
    <t>HLG096</t>
  </si>
  <si>
    <t xml:space="preserve">                ПДУ для LG 6710V00124D ic (серия HLG069)</t>
  </si>
  <si>
    <t>HLG069</t>
  </si>
  <si>
    <t xml:space="preserve">                ПДУ для LG 6710V00124E ic (серия HLG110)</t>
  </si>
  <si>
    <t>HLG110</t>
  </si>
  <si>
    <t xml:space="preserve">                ПДУ для LG 6710V00126R ic (серия HLG125)</t>
  </si>
  <si>
    <t>HLG125</t>
  </si>
  <si>
    <t xml:space="preserve">                ПДУ для LG 6710V00145J  ic (серия HLG259)</t>
  </si>
  <si>
    <t>HLG259</t>
  </si>
  <si>
    <t xml:space="preserve">                ПДУ для LG 6711R1P070C ic (серия HLG144)</t>
  </si>
  <si>
    <t>HLG144</t>
  </si>
  <si>
    <t xml:space="preserve">                ПДУ для LG 6711R1P089B ic  (серия HLG112)</t>
  </si>
  <si>
    <t>HLG112</t>
  </si>
  <si>
    <t xml:space="preserve">                ПДУ для LG AKB33871408 PLASMA ic (серия HLG279)</t>
  </si>
  <si>
    <t>HLG279</t>
  </si>
  <si>
    <t xml:space="preserve">                ПДУ для LG AKB33871409 ic (серия HLG200)</t>
  </si>
  <si>
    <t>HLG200</t>
  </si>
  <si>
    <t xml:space="preserve">                ПДУ для LG AKB34907202 ic (серия HLG314)</t>
  </si>
  <si>
    <t>HLG314</t>
  </si>
  <si>
    <t xml:space="preserve">                ПДУ для LG AKB37026832 ic  (серия HLG391)</t>
  </si>
  <si>
    <t>HLG391</t>
  </si>
  <si>
    <t xml:space="preserve">                ПДУ для LG AKB37026852 ic AUX  DVD HOME THEATER (серия HLG392)</t>
  </si>
  <si>
    <t>HLG392</t>
  </si>
  <si>
    <t xml:space="preserve">                ПДУ для LG AKB69680403 ic (серия HLG189)</t>
  </si>
  <si>
    <t>HLG189</t>
  </si>
  <si>
    <t xml:space="preserve">                ПДУ для LG AKB72216901 ic (серия HLG393)</t>
  </si>
  <si>
    <t>HLG393</t>
  </si>
  <si>
    <t xml:space="preserve">                ПДУ для LG AKB72216902 (серия HLG394)</t>
  </si>
  <si>
    <t>HLG394</t>
  </si>
  <si>
    <t xml:space="preserve">                ПДУ для LG AKB72914018 ic (серия HLG292)</t>
  </si>
  <si>
    <t>HLG292</t>
  </si>
  <si>
    <t xml:space="preserve">                ПДУ для LG AKB72914208 ic (серия HLG270)</t>
  </si>
  <si>
    <t>HLG270</t>
  </si>
  <si>
    <t xml:space="preserve">                ПДУ для LG AKB72914265 ic (серия HLG269)</t>
  </si>
  <si>
    <t>HLG269</t>
  </si>
  <si>
    <t xml:space="preserve">                ПДУ для LG AKB72915202 ic (серия HLG281)</t>
  </si>
  <si>
    <t>HLG281</t>
  </si>
  <si>
    <t xml:space="preserve">                ПДУ для LG AKB72915207 ic (серия HLG260)</t>
  </si>
  <si>
    <t>HLG260</t>
  </si>
  <si>
    <t xml:space="preserve">                ПДУ для LG AKB72915210 LED TV   ic (серия HLG280)</t>
  </si>
  <si>
    <t>HLG239</t>
  </si>
  <si>
    <t xml:space="preserve">                ПДУ для LG AKB72915244 ic (серия HLG280)</t>
  </si>
  <si>
    <t>HLG280</t>
  </si>
  <si>
    <t xml:space="preserve">                ПДУ для LG AKB72915269 ic (серия HLG302)</t>
  </si>
  <si>
    <t>HLG302</t>
  </si>
  <si>
    <t xml:space="preserve">                ПДУ для LG AKB72976002 ic AUX (серия HLG289)</t>
  </si>
  <si>
    <t>HLG289</t>
  </si>
  <si>
    <t xml:space="preserve">                ПДУ для LG AKB73275605  ic LCD TV SMART TV (серия HLG285)</t>
  </si>
  <si>
    <t>HLG285</t>
  </si>
  <si>
    <t xml:space="preserve">                ПДУ для LG AKB73275689 ic (серия HLG384)</t>
  </si>
  <si>
    <t>HLG384</t>
  </si>
  <si>
    <t xml:space="preserve">                ПДУ для LG AKB73615302 (AKB73615303) ic 3D LED TV (серия HLG326)</t>
  </si>
  <si>
    <t>HLG326</t>
  </si>
  <si>
    <t xml:space="preserve">                ПДУ для LG AKB73615303 3D ic (серия HLG303)</t>
  </si>
  <si>
    <t>HLG303</t>
  </si>
  <si>
    <t xml:space="preserve">                ПДУ для LG AKB73615306 ic (серия HLG327)</t>
  </si>
  <si>
    <t>HLG327</t>
  </si>
  <si>
    <t xml:space="preserve">                ПДУ для LG AKB73615307 3D ic LED LCD Tv (серия HLG328)</t>
  </si>
  <si>
    <t>HLG328</t>
  </si>
  <si>
    <t xml:space="preserve">                ПДУ для LG AKB73615308 ic (серия HLG329)</t>
  </si>
  <si>
    <t>HLG329</t>
  </si>
  <si>
    <t xml:space="preserve">                ПДУ для LG AKB73655802 ic (серия HLG304)</t>
  </si>
  <si>
    <t>HLG304</t>
  </si>
  <si>
    <t xml:space="preserve">                ПДУ для LG AKB73655822 ic (серия HLG305)</t>
  </si>
  <si>
    <t>HLG305</t>
  </si>
  <si>
    <t xml:space="preserve">                ПДУ для LG AKB73715601 ic (серия HLG321)</t>
  </si>
  <si>
    <t>HLG321</t>
  </si>
  <si>
    <t xml:space="preserve">                ПДУ для LG AKB73715603 ic (серия HLG320)</t>
  </si>
  <si>
    <t>HLG320</t>
  </si>
  <si>
    <t xml:space="preserve">                ПДУ для LG AKB73715622 ic (серия HLG338)</t>
  </si>
  <si>
    <t>HLG338</t>
  </si>
  <si>
    <t xml:space="preserve">                ПДУ для LG AKB73715659 ic LCD TV 3D SMART (серия HLG414)</t>
  </si>
  <si>
    <t>HLG414</t>
  </si>
  <si>
    <t xml:space="preserve">                ПДУ для LG AKB73715669 ic LCD new 3D Smart Tv (серия HLG350)</t>
  </si>
  <si>
    <t>HLG350</t>
  </si>
  <si>
    <t xml:space="preserve">                ПДУ для LG AKB73715680 ic LCD TV (серия HLG385)</t>
  </si>
  <si>
    <t>HLG385</t>
  </si>
  <si>
    <t xml:space="preserve">                ПДУ для LG AKB73715686 ic LCD TV NEW с функцией PIP (маленький корпус) (серия HLG357)</t>
  </si>
  <si>
    <t>HLG357</t>
  </si>
  <si>
    <t xml:space="preserve">                ПДУ для LG AKB73715694 ic LCD TV NEW 3D (маленький корпус) (серия HLG358)</t>
  </si>
  <si>
    <t>HLG358</t>
  </si>
  <si>
    <t xml:space="preserve">                ПДУ для LG AKB73756502 ic New Lcd Led Tv c функцией SMART + 3D (серия HLG322)</t>
  </si>
  <si>
    <t>HLG322</t>
  </si>
  <si>
    <t xml:space="preserve">                ПДУ для LG AKB73756503 ic  LCD 3d TV (серия HLG370)</t>
  </si>
  <si>
    <t>HLG370</t>
  </si>
  <si>
    <t xml:space="preserve">                ПДУ для LG AKB73756504 (AKB73756502) ic New Lcd Led Tv c функцией SMART и 3D (серия HLG348)</t>
  </si>
  <si>
    <t>HLG348</t>
  </si>
  <si>
    <t xml:space="preserve">                ПДУ для LG AKB73756559 ic SMART LCD TV (серия HLG383)</t>
  </si>
  <si>
    <t>HLG383</t>
  </si>
  <si>
    <t xml:space="preserve">                ПДУ для LG AKB73756564 (AKB73756565) ic 3 D LCD smart TV (серия HLG380)</t>
  </si>
  <si>
    <t>HLG380</t>
  </si>
  <si>
    <t xml:space="preserve">                ПДУ для LG AKB73756571 ic NEW LCD smart TV (серия HLG381)</t>
  </si>
  <si>
    <t>HLG381</t>
  </si>
  <si>
    <t xml:space="preserve">                ПДУ для LG AKB73975729 ic new LCD TV 3 D SMART (серия HLG359)</t>
  </si>
  <si>
    <t>HLG359</t>
  </si>
  <si>
    <t xml:space="preserve">                ПДУ для LG AKB73975734 ic LCD TV (маленький корпус) (серия HLG377)</t>
  </si>
  <si>
    <t>HLG377</t>
  </si>
  <si>
    <t xml:space="preserve">                ПДУ для LG AKB73975757 ic как оригинал NEW SMART LCD TV (серия HLG360)</t>
  </si>
  <si>
    <t>HLG360</t>
  </si>
  <si>
    <t xml:space="preserve">                ПДУ для LG AKB73975761 ic 3D LCD TV SMART(серия HLG361)</t>
  </si>
  <si>
    <t>HLG361</t>
  </si>
  <si>
    <t xml:space="preserve">                ПДУ для LG AKB73975786 ic как оригинал (маленький с функцией PIP ) SMART LED TV (серия HLG398)</t>
  </si>
  <si>
    <t>HLG398</t>
  </si>
  <si>
    <t xml:space="preserve">                ПДУ для LG AKB74455401 Smart TV ic (серия HLG403)</t>
  </si>
  <si>
    <t>HLG403</t>
  </si>
  <si>
    <t xml:space="preserve">                ПДУ для LG AKB74455403 ic (серия HLG389)</t>
  </si>
  <si>
    <t>HLG389</t>
  </si>
  <si>
    <t xml:space="preserve">                ПДУ для LG AKB74455409 ic (серия HLG395)</t>
  </si>
  <si>
    <t>HLG395</t>
  </si>
  <si>
    <t xml:space="preserve">                ПДУ для LG AKB74455416 ic LCD smart TV (серия HLG386)</t>
  </si>
  <si>
    <t>HLG386</t>
  </si>
  <si>
    <t xml:space="preserve">                ПДУ для LG AKB74475401 ic маленький корпус SMART LVD TV (серия HLG387)</t>
  </si>
  <si>
    <t>HLG387</t>
  </si>
  <si>
    <t xml:space="preserve">                ПДУ для LG AKB74475403 ic LCD TV (серия HLG423)</t>
  </si>
  <si>
    <t>HLG423</t>
  </si>
  <si>
    <t xml:space="preserve">                ПДУ для LG AKB74475404 ic как оригинальный  smart ( маленький корпус ) (серия HLG390)</t>
  </si>
  <si>
    <t>HLG390</t>
  </si>
  <si>
    <t xml:space="preserve">                ПДУ для LG AKB74475472 ic  (серия HLG396)</t>
  </si>
  <si>
    <t>HLG396</t>
  </si>
  <si>
    <t xml:space="preserve">                ПДУ для LG AKB74475481 ic  (серия HLG388)</t>
  </si>
  <si>
    <t>HLG388</t>
  </si>
  <si>
    <t xml:space="preserve">                ПДУ для LG AKB74475490 ic  (серия HLG397)</t>
  </si>
  <si>
    <t>HLG397</t>
  </si>
  <si>
    <t xml:space="preserve">                ПДУ для LG AKB74915324 ic как оригинал (маленький с домиком по центру) SMART LED TV  (серия HLG399)</t>
  </si>
  <si>
    <t>HLG399</t>
  </si>
  <si>
    <t xml:space="preserve">                ПДУ для LG AKB74915325 ic как оригинал (маленький с домиком по центру) SMART LED TV (серия HLG400)</t>
  </si>
  <si>
    <t>HLG400</t>
  </si>
  <si>
    <t xml:space="preserve">                ПДУ для LG AKB74915330 ic как оригинал (маленький с домиком по центру) SMART LED TV (серия HLG401)</t>
  </si>
  <si>
    <t>HLG401</t>
  </si>
  <si>
    <t xml:space="preserve">                ПДУ для LG AKB74915346 ic как оригинал ! маленький корпус с функцией  PIP (серия HLG407)</t>
  </si>
  <si>
    <t>HLG407</t>
  </si>
  <si>
    <t xml:space="preserve">                ПДУ для LG AKB74915365 ic (серия HLG402)</t>
  </si>
  <si>
    <t>HLG402</t>
  </si>
  <si>
    <t xml:space="preserve">                ПДУ для LG AKB75055702 ic  LED  3d smart  TV (серия HLG421)</t>
  </si>
  <si>
    <t>HLG421</t>
  </si>
  <si>
    <t xml:space="preserve">                ПДУ для LG AKB75095308 ic LCD TV NETFLIX / AMAZON (серия HLG417)</t>
  </si>
  <si>
    <t>HLG417</t>
  </si>
  <si>
    <t xml:space="preserve">                ПДУ для LG AKB75095312 ic lcd tv с кнопкой " ivi " (серия HLG425)</t>
  </si>
  <si>
    <t>HLG425</t>
  </si>
  <si>
    <t xml:space="preserve">                ПДУ для LG MKJ30036802 ic (серия HLG134)</t>
  </si>
  <si>
    <t>HLG134</t>
  </si>
  <si>
    <t xml:space="preserve">                ПДУ для LG MKJ33981406 PLASMA ic (серия HLG163)</t>
  </si>
  <si>
    <t>HLG163</t>
  </si>
  <si>
    <t xml:space="preserve">                ПДУ для LG MKJ39170804 PLASMA ic (серия HLG182)</t>
  </si>
  <si>
    <t>HLG182</t>
  </si>
  <si>
    <t xml:space="preserve">                ПДУ для LG MKJ61611321 ic LCD TV (серия HLG333)</t>
  </si>
  <si>
    <t>HLG333</t>
  </si>
  <si>
    <t xml:space="preserve">                ПДУ для LG MKJ61841804 ic (серия HLG274)</t>
  </si>
  <si>
    <t>HLG274</t>
  </si>
  <si>
    <t xml:space="preserve">        Mitsubishi</t>
  </si>
  <si>
    <t xml:space="preserve">            Huayu for Mitsubishi RM-011S  универсальный пульт (серия HRM586)</t>
  </si>
  <si>
    <t>HRM586</t>
  </si>
  <si>
    <t xml:space="preserve">        Mystery</t>
  </si>
  <si>
    <t xml:space="preserve">            ПДУ для Mystery KT1045 (MTV-2622LW) ic (серия HOB476)</t>
  </si>
  <si>
    <t>HOB476</t>
  </si>
  <si>
    <t xml:space="preserve">            ПДУ для Mystery LCD NEW TO-068 ic (серия HOB786)</t>
  </si>
  <si>
    <t>HOB786</t>
  </si>
  <si>
    <t xml:space="preserve">            ПДУ для Mystery MDV-732U DVD ic (серия HVD001)</t>
  </si>
  <si>
    <t>HVD001</t>
  </si>
  <si>
    <t xml:space="preserve">            ПДУ для Mystery MTV-3210W (HELIX HTV-1610L) ic Thomson T22E32H LCD (серия HTS054)</t>
  </si>
  <si>
    <t>HTS054</t>
  </si>
  <si>
    <t xml:space="preserve">            ПДУ для Mystery MTV-3224LT2 REC ic (серия HOB489)</t>
  </si>
  <si>
    <t>HOB489</t>
  </si>
  <si>
    <t xml:space="preserve">        Orion, ONIKS</t>
  </si>
  <si>
    <t xml:space="preserve">            неоригинальные  Orion</t>
  </si>
  <si>
    <t xml:space="preserve">                ПДУ для Oniks Rc03-36 ic  (серия HOB1113)</t>
  </si>
  <si>
    <t>HOB1113</t>
  </si>
  <si>
    <t xml:space="preserve">                ПДУ для Orion 076L052040 ic  (серия HOR001)</t>
  </si>
  <si>
    <t>HOR001</t>
  </si>
  <si>
    <t xml:space="preserve">                ПДУ для Orion 076L067110 ic  (серия HOR003)</t>
  </si>
  <si>
    <t>HOR003</t>
  </si>
  <si>
    <t xml:space="preserve">        Panasonic</t>
  </si>
  <si>
    <t xml:space="preserve">            HUAYU Универсальные Panasonic</t>
  </si>
  <si>
    <t xml:space="preserve">                Huayu for Panasonic  RM-520M универсальный пульт (серия HRM157)</t>
  </si>
  <si>
    <t>HRM157</t>
  </si>
  <si>
    <t xml:space="preserve">                Huayu for Panasonic  RM-532M+  универсальный пульт (серия HRM646)</t>
  </si>
  <si>
    <t>HRM646</t>
  </si>
  <si>
    <t xml:space="preserve">                Huayu for Panasonic  RM-D720  универсальный пульт  (серия  HRM462)</t>
  </si>
  <si>
    <t>HRM462</t>
  </si>
  <si>
    <t xml:space="preserve">                Huayu for Panasonic RM-1180M  универсальный пульт  (серия  HRM1054)</t>
  </si>
  <si>
    <t>HRM1054</t>
  </si>
  <si>
    <t xml:space="preserve">                Huayu for Panasonic RM-936M универсальный пульт (серия HRM743)</t>
  </si>
  <si>
    <t>HRM743</t>
  </si>
  <si>
    <t xml:space="preserve">                Huayu for Panasonic RM-D1170 универсальный пульт (серия HRM1047)</t>
  </si>
  <si>
    <t>HRM1047</t>
  </si>
  <si>
    <t xml:space="preserve">                Huayu for Panasonic RM-D920+3D LED TV универсальный пульт   (серия  HRM885)</t>
  </si>
  <si>
    <t>HRM885</t>
  </si>
  <si>
    <t xml:space="preserve">                Huayu for Panasonic RM-L1268 с кнопкой NETFLIX для LCD TV универсальный пульт   (серия  HRM1386)</t>
  </si>
  <si>
    <t>HRM1386</t>
  </si>
  <si>
    <t xml:space="preserve">                Huayu for Panasonic RM-L1378 NETFLIX LED TV универсальный пульт (серия HRM1482)</t>
  </si>
  <si>
    <t>HRM1482</t>
  </si>
  <si>
    <t xml:space="preserve">            неоригинальные  Panasonic</t>
  </si>
  <si>
    <t xml:space="preserve">                ПДУ для Panasonic EUR 501310 ic  (серия HPN023)</t>
  </si>
  <si>
    <t>HPN023</t>
  </si>
  <si>
    <t xml:space="preserve">                ПДУ для Panasonic EUR501380 ic  (серия HPN029)</t>
  </si>
  <si>
    <t>HPN029</t>
  </si>
  <si>
    <t xml:space="preserve">                ПДУ для Panasonic EUR51971 ic  (серия HPN066)</t>
  </si>
  <si>
    <t>HPN066</t>
  </si>
  <si>
    <t xml:space="preserve">                ПДУ для Panasonic EUR51973 ic  (серия HPN067)</t>
  </si>
  <si>
    <t>HPN067</t>
  </si>
  <si>
    <t xml:space="preserve">                ПДУ для Panasonic EUR644666 с Т/Т ic  (серия HPN015)</t>
  </si>
  <si>
    <t>HPN015</t>
  </si>
  <si>
    <t xml:space="preserve">                ПДУ для Panasonic EUR646925 ic (серия HPN089)</t>
  </si>
  <si>
    <t>HPN089</t>
  </si>
  <si>
    <t xml:space="preserve">                ПДУ для Panasonic EUR646932 ic  (серия HPN039)</t>
  </si>
  <si>
    <t>HPN039</t>
  </si>
  <si>
    <t xml:space="preserve">                ПДУ для Panasonic EUR7628030 ic  (серия HPN116)</t>
  </si>
  <si>
    <t>HPN116</t>
  </si>
  <si>
    <t xml:space="preserve">                ПДУ для Panasonic EUR7635040 ic LCD TV PIP  (серия HPN138)</t>
  </si>
  <si>
    <t>HPN138</t>
  </si>
  <si>
    <t xml:space="preserve">                ПДУ для Panasonic EUR7651030A / EUR7651090 ic VIERA  (серия HPN177)</t>
  </si>
  <si>
    <t>HPN177</t>
  </si>
  <si>
    <t xml:space="preserve">                ПДУ для Panasonic EUR7651110 ic VIERA LCD TV  (серия HPN167)</t>
  </si>
  <si>
    <t>HPN167</t>
  </si>
  <si>
    <t xml:space="preserve">                ПДУ для Panasonic EUR7651120 VIERA ic (серия HPN147)</t>
  </si>
  <si>
    <t>HPN147</t>
  </si>
  <si>
    <t xml:space="preserve">                ПДУ для Panasonic EUR7651150  ic VIERA  (серия HPN155)</t>
  </si>
  <si>
    <t>HPN155</t>
  </si>
  <si>
    <t xml:space="preserve">                ПДУ для Panasonic EUR7710020 AUX ic  5 disc cloc/taimer N2QAHB000047 (серия HPN123)</t>
  </si>
  <si>
    <t>HPN123</t>
  </si>
  <si>
    <t xml:space="preserve">                ПДУ для Panasonic EUR7717010 ic  (серия HPN092)</t>
  </si>
  <si>
    <t>HPN092</t>
  </si>
  <si>
    <t xml:space="preserve">                ПДУ для Panasonic EUR7717030 ic (серия HPN108)</t>
  </si>
  <si>
    <t>HPN108</t>
  </si>
  <si>
    <t xml:space="preserve">                ПДУ для Panasonic EUR7722XCO ic  как оригинал от домашнего театра  SA-HT535 (серия HPN145)</t>
  </si>
  <si>
    <t>HPN145</t>
  </si>
  <si>
    <t xml:space="preserve">                ПДУ для Panasonic EUR7722XHO ic  как оригинал от домашнего театра (серия HPN164)</t>
  </si>
  <si>
    <t>HPN164</t>
  </si>
  <si>
    <t xml:space="preserve">                ПДУ для Panasonic N2QAJB000080/084 ic (серия HPN115)</t>
  </si>
  <si>
    <t>HPN115</t>
  </si>
  <si>
    <t xml:space="preserve">                ПДУ для Panasonic N2QAJB000137 ic AUX 5 DISC (серия HPN187)</t>
  </si>
  <si>
    <t>HPN187</t>
  </si>
  <si>
    <t xml:space="preserve">                ПДУ для Panasonic N2QAJB000138 ic AUDIO SYSTEM 5 DISC (серия HPN157)</t>
  </si>
  <si>
    <t>HPN157</t>
  </si>
  <si>
    <t xml:space="preserve">                ПДУ для Panasonic N2QAYB000328 ic VIERA (серия HPN212)</t>
  </si>
  <si>
    <t>HPN212</t>
  </si>
  <si>
    <t xml:space="preserve">                ПДУ для Panasonic N2QAYB000350 ic VIERA  plasma (серия HPN231)</t>
  </si>
  <si>
    <t>HPN231</t>
  </si>
  <si>
    <t xml:space="preserve">                ПДУ для Panasonic N2QAYB000399 ic VIERA(серия HPN193)</t>
  </si>
  <si>
    <t>HPN193</t>
  </si>
  <si>
    <t xml:space="preserve">                ПДУ для Panasonic N2QAYB000487 ic LCD LED TV NEW (серия HPN224)</t>
  </si>
  <si>
    <t>HPN224</t>
  </si>
  <si>
    <t xml:space="preserve">                ПДУ для Panasonic N2QAYB000572 VIERA 3D ic (серия HPN214)</t>
  </si>
  <si>
    <t>HPN214</t>
  </si>
  <si>
    <t xml:space="preserve">                ПДУ для Panasonic N2QAYB000604 ic (серия HPN211)</t>
  </si>
  <si>
    <t>HPN211</t>
  </si>
  <si>
    <t xml:space="preserve">                ПДУ для Panasonic N2QAYB000666 ic LCD TV (серия HPN239)</t>
  </si>
  <si>
    <t>HPN239</t>
  </si>
  <si>
    <t xml:space="preserve">                ПДУ для Panasonic N2QAYB000752 ic VIERA  3D LEDLCD TV (серия HPN215)</t>
  </si>
  <si>
    <t>HPN215</t>
  </si>
  <si>
    <t xml:space="preserve">                ПДУ для Panasonic N2QAYB000803 ic LCD LED TV NEW с функцией usb (серия HPN225)</t>
  </si>
  <si>
    <t>HPN225</t>
  </si>
  <si>
    <t xml:space="preserve">                ПДУ для Panasonic N2QAYB000815 ic LCD LED TV VIERA TOOLS (серия HPN216)</t>
  </si>
  <si>
    <t>HPN216</t>
  </si>
  <si>
    <t xml:space="preserve">                ПДУ для Panasonic N2QAYB000830, N2QAYB000840 ic LCD TV  (серия HPN228)</t>
  </si>
  <si>
    <t>HPN228</t>
  </si>
  <si>
    <t xml:space="preserve">                ПДУ для Panasonic N2QAYB001009 ic (серия HPN232)</t>
  </si>
  <si>
    <t>HPN232</t>
  </si>
  <si>
    <t xml:space="preserve">                ПДУ для Panasonic N2QAYB001011 ic LCD LED TV NETFLIX (серия HPN230)</t>
  </si>
  <si>
    <t>HPN230</t>
  </si>
  <si>
    <t xml:space="preserve">                ПДУ для Panasonic N2QAYB001115 ic LCD TV (NETFLIX, MY APP) (серия HPN248)</t>
  </si>
  <si>
    <t>HPN248</t>
  </si>
  <si>
    <t xml:space="preserve">                ПДУ для Panasonic N2QAYB00543 ic VIERA TOOLS LCD TV (серия HPN199)</t>
  </si>
  <si>
    <t>HPN199</t>
  </si>
  <si>
    <t xml:space="preserve">                ПДУ для Panasonic TNQ2636/2637/2640 ic (серия  HPN068)</t>
  </si>
  <si>
    <t>HPN068</t>
  </si>
  <si>
    <t xml:space="preserve">                ПДУ для Panasonic TNQ4G0401 ic (серия  HPN083)</t>
  </si>
  <si>
    <t>HPN083</t>
  </si>
  <si>
    <t xml:space="preserve">                ПДУ для Panasonic TNQ4G0402 ic (серия  HPN084)</t>
  </si>
  <si>
    <t>HPN084</t>
  </si>
  <si>
    <t xml:space="preserve">                ПДУ для Panasonic TNQ4G0403 ic (серия  HPN085)</t>
  </si>
  <si>
    <t>HPN085</t>
  </si>
  <si>
    <t xml:space="preserve">                ПДУ для Panasonic TNQ8E0461 / EUR51851 ic (серия  HPN172)</t>
  </si>
  <si>
    <t>HPN172</t>
  </si>
  <si>
    <t xml:space="preserve">                ПДУ для Panasonic TX-24DR300 ic (серия HPN237)</t>
  </si>
  <si>
    <t>HPN237</t>
  </si>
  <si>
    <t xml:space="preserve">                ПДУ для Panasonic TZZ00000006A LCD TV (серия HPN221)</t>
  </si>
  <si>
    <t>HPN221</t>
  </si>
  <si>
    <t xml:space="preserve">        Philips</t>
  </si>
  <si>
    <t xml:space="preserve">            HUAYU Универсальные Philips</t>
  </si>
  <si>
    <t xml:space="preserve">                Huayu for Philips RM-022C   универсальный пульт (серия HRM122) </t>
  </si>
  <si>
    <t>HRM122</t>
  </si>
  <si>
    <t xml:space="preserve">                Huayu for Philips RM-120C    универсальный пульт (серия HRM121)</t>
  </si>
  <si>
    <t>HRM121</t>
  </si>
  <si>
    <t xml:space="preserve">                Huayu for Philips RM-627C  универсальный пульт (серия HRM294)</t>
  </si>
  <si>
    <t>HRM294</t>
  </si>
  <si>
    <t xml:space="preserve">                Huayu for Philips RM-670C  универсальный пульт с Ambilight(серия HRM1197)</t>
  </si>
  <si>
    <t>HRM1197</t>
  </si>
  <si>
    <t xml:space="preserve">                Huayu for Philips RM-691C  универсальный пульт (серия HRM401)</t>
  </si>
  <si>
    <t>HRM401</t>
  </si>
  <si>
    <t xml:space="preserve">                Huayu for Philips RM-719C  универсальный пульт (серия HRM474)</t>
  </si>
  <si>
    <t>HRM474</t>
  </si>
  <si>
    <t xml:space="preserve">                Huayu for Philips RM-D1000 универсальный пульт (серия HRM823)</t>
  </si>
  <si>
    <t>HRM823</t>
  </si>
  <si>
    <t xml:space="preserve">                Huayu for Philips RM-D1006 AUX универсальный пульт (серия HRM827)</t>
  </si>
  <si>
    <t>HRM827</t>
  </si>
  <si>
    <t xml:space="preserve">                Huayu for Philips RM-D1070 LCD LED TV универсальный пульт (серия HRM911)</t>
  </si>
  <si>
    <t>HRM911</t>
  </si>
  <si>
    <t xml:space="preserve">                Huayu for Philips RM-D1110 универсальный пульт(серия HRM947)</t>
  </si>
  <si>
    <t>HRM947</t>
  </si>
  <si>
    <t xml:space="preserve">                Huayu for Philips RM-D631 универсальный пульт (серия HRM317)</t>
  </si>
  <si>
    <t>HRM317</t>
  </si>
  <si>
    <t xml:space="preserve">                Huayu for Philips RM-D692 для кинотеатров  универсальный пульт (серия HRM476)</t>
  </si>
  <si>
    <t>HRM476</t>
  </si>
  <si>
    <t xml:space="preserve">                Huayu for Philips RM-D727  универсальный пульт дом кинотеатр  (серия HRM532)</t>
  </si>
  <si>
    <t>HRM532</t>
  </si>
  <si>
    <t xml:space="preserve">                Huayu for Philips RM-D750  DVD универсальный пульт (серия HRM501)</t>
  </si>
  <si>
    <t>HRM501</t>
  </si>
  <si>
    <t xml:space="preserve">                Huayu for Philips RM-L1030  универсальный пульт (серия HRM838)</t>
  </si>
  <si>
    <t>HRM838</t>
  </si>
  <si>
    <t xml:space="preserve">                Huayu for Philips RM-L1125 3D универсальный пульт (серия HRM974)</t>
  </si>
  <si>
    <t>HRM974</t>
  </si>
  <si>
    <t xml:space="preserve">                Huayu for Philips RM-L1128 универсальный пульт (серия HRM975)</t>
  </si>
  <si>
    <t>HRM975</t>
  </si>
  <si>
    <t xml:space="preserve">                Huayu for Philips RM-L1220 LCD универсальный пульт (серия HRM1215)</t>
  </si>
  <si>
    <t>HRM1215</t>
  </si>
  <si>
    <t xml:space="preserve">                Huayu for Philips RM-L1225 LCD универсальный пульт (серия HRM1216)</t>
  </si>
  <si>
    <t>HRM1216</t>
  </si>
  <si>
    <t xml:space="preserve">                Huayu for PHILIPS RM-L1285 ic NETFLIX универсальный пульт (серия HRM1358)</t>
  </si>
  <si>
    <t>HRM1358</t>
  </si>
  <si>
    <t xml:space="preserve">                Huayu for Philips RM-PH07  универсальный пульт дом кинотеатр  (серия HRM300)</t>
  </si>
  <si>
    <t>HRM300</t>
  </si>
  <si>
    <t xml:space="preserve">            неоригинальные  Philips</t>
  </si>
  <si>
    <t xml:space="preserve">                ПДУ для Philips 2422 549 01833 ( RC2143604/01) ic LCD TV( серия HPH138)</t>
  </si>
  <si>
    <t>HPH138</t>
  </si>
  <si>
    <t xml:space="preserve">                ПДУ для Philips 2422 549 01834 ic LCD TV ( серия HPH148)</t>
  </si>
  <si>
    <t>HPH148</t>
  </si>
  <si>
    <t xml:space="preserve">                ПДУ для Philips 2422 549 01911 ic ( серия HPH133)</t>
  </si>
  <si>
    <t>HPH133</t>
  </si>
  <si>
    <t xml:space="preserve">                ПДУ для Philips 2422 549 01932 (1933) ic DVP3266K/3268k /DVP3520K  DVD+KARAOKE ( серия HPH145)</t>
  </si>
  <si>
    <t>HPH145</t>
  </si>
  <si>
    <t xml:space="preserve">                ПДУ для Philips 2422 549 02454 (RC4747/01)  ic ( серия HPH178)</t>
  </si>
  <si>
    <t>HPH178</t>
  </si>
  <si>
    <t xml:space="preserve">                ПДУ для Philips 2422 549 90301 ic( серия HPH188)</t>
  </si>
  <si>
    <t>HPH188</t>
  </si>
  <si>
    <t xml:space="preserve">                ПДУ для Philips 2422 549 90467 (YKF309-001) ic ( серия HPH190)</t>
  </si>
  <si>
    <t>HPH190</t>
  </si>
  <si>
    <t xml:space="preserve">                ПДУ для Philips 2422 549 90477 ic 3D LED LCD TV( серия HPH192)</t>
  </si>
  <si>
    <t>HPH192</t>
  </si>
  <si>
    <t xml:space="preserve">                ПДУ для Philips 2422 5490 0901  ic HTS 3100 театр/3450/HTS3320 ( серия HPH119)</t>
  </si>
  <si>
    <t>HPH119</t>
  </si>
  <si>
    <t xml:space="preserve">                ПДУ для Philips 2422 54902314 Television ic ( серия HPH166)</t>
  </si>
  <si>
    <t>HPH166</t>
  </si>
  <si>
    <t xml:space="preserve">                ПДУ для Philips 2422 54902543 ic (серия HPH179)</t>
  </si>
  <si>
    <t>HPH179</t>
  </si>
  <si>
    <t xml:space="preserve">                ПДУ для Philips 398G (9965 900 09443) ic NEW LCD TV( серия HPH204)</t>
  </si>
  <si>
    <t>HPH204</t>
  </si>
  <si>
    <t xml:space="preserve">                ПДУ для Philips 398GR08BEPH03T ic LCD SMART TV NETFLIX ( серия HPH214)</t>
  </si>
  <si>
    <t>HPH214</t>
  </si>
  <si>
    <t xml:space="preserve">                ПДУ для Philips 49PUT6101/60(398GR08BEPHN11HL) ic Netflix ( серия HPH222)</t>
  </si>
  <si>
    <t>HPH222</t>
  </si>
  <si>
    <t xml:space="preserve">                ПДУ для Philips 9965 900 00449 ( YKF308-001) ic ( серия HPH191)</t>
  </si>
  <si>
    <t>HPH191</t>
  </si>
  <si>
    <t xml:space="preserve">                ПДУ для Philips BDP7300 Blu-ray (996510025848) ic ( серия HPH177)</t>
  </si>
  <si>
    <t>HPH177</t>
  </si>
  <si>
    <t xml:space="preserve">                ПДУ для Philips M3004LAB1 ic (серия HOB015)</t>
  </si>
  <si>
    <t>HOB015</t>
  </si>
  <si>
    <t xml:space="preserve">                ПДУ для Philips RC 2835\01/2601/2603/2605/3501  белый ic (серия HPH022)</t>
  </si>
  <si>
    <t>HPH022</t>
  </si>
  <si>
    <t xml:space="preserve">                ПДУ для Philips RC 2835\01/2601/2603/2605/3501  черный ic (серия HPH020)</t>
  </si>
  <si>
    <t>HPH020</t>
  </si>
  <si>
    <t xml:space="preserve">                ПДУ для Philips RC-1683801/01 ic ( серия HPH114)</t>
  </si>
  <si>
    <t>HPH114</t>
  </si>
  <si>
    <t xml:space="preserve">                ПДУ для Philips RC-19039001/01 ic (серия HPH092)</t>
  </si>
  <si>
    <t>HPH092</t>
  </si>
  <si>
    <t xml:space="preserve">                ПДУ для Philips RC-19335003 ic (серия HPH028)</t>
  </si>
  <si>
    <t>HPH028</t>
  </si>
  <si>
    <t xml:space="preserve">                ПДУ для Philips RC-2011 DVD ic (серия HPH103)</t>
  </si>
  <si>
    <t>HPH103</t>
  </si>
  <si>
    <t xml:space="preserve">                ПДУ для Philips RC-2023601 ic ( серия HPH112)</t>
  </si>
  <si>
    <t>HPH112</t>
  </si>
  <si>
    <t xml:space="preserve">                ПДУ для Philips RC-2023617 (RC-2023601)  ic c Ambilight LCD ( серия HPH104)</t>
  </si>
  <si>
    <t>HPH104</t>
  </si>
  <si>
    <t xml:space="preserve">                ПДУ для Philips RC-2034301/01 ic  lcd tv ( серия HPH122)</t>
  </si>
  <si>
    <t>HPH122</t>
  </si>
  <si>
    <t xml:space="preserve">                ПДУ для Philips RC-2034312/01  ic LCD TV AMBILLIGHT( серия HPH130)</t>
  </si>
  <si>
    <t>HPH130</t>
  </si>
  <si>
    <t xml:space="preserve">                ПДУ для Philips RC-21 ic (серия HOT519)</t>
  </si>
  <si>
    <t>HOT519</t>
  </si>
  <si>
    <t xml:space="preserve">                ПДУ для Philips RC-2543 (2575) белый  ic (2525) ( серия HPH024)</t>
  </si>
  <si>
    <t>HPH024</t>
  </si>
  <si>
    <t xml:space="preserve">                ПДУ для Philips RC-4344/01H/4337 ic (серия HPH123)</t>
  </si>
  <si>
    <t>HPH123</t>
  </si>
  <si>
    <t xml:space="preserve">                ПДУ для Philips RC0301/01 ic (серия HPH051)</t>
  </si>
  <si>
    <t>HPH051</t>
  </si>
  <si>
    <t xml:space="preserve">                ПДУ для Philips RC0764 / 0770 ic (серия HPH001)</t>
  </si>
  <si>
    <t>HPH001</t>
  </si>
  <si>
    <t xml:space="preserve">                ПДУ для Philips RC19042001/01 ic  lcd tv ( серия HPH030)</t>
  </si>
  <si>
    <t>HPH030</t>
  </si>
  <si>
    <t xml:space="preserve">                ПДУ для Philips RC19335023/01H ic ( серия HPH151)</t>
  </si>
  <si>
    <t>HPH151</t>
  </si>
  <si>
    <t xml:space="preserve">                ПДУ для Philips RC2023611/01B (RC2023601) ic( серия HPH094)</t>
  </si>
  <si>
    <t>HPH094</t>
  </si>
  <si>
    <t xml:space="preserve">                ПДУ для Philips RC2143801/02 ic AMBILITE LCD TV( серия HPH199)</t>
  </si>
  <si>
    <t>HPH199</t>
  </si>
  <si>
    <t xml:space="preserve">                ПДУ для Philips RC7805 ic (серия HPH008)</t>
  </si>
  <si>
    <t>HPH008</t>
  </si>
  <si>
    <t xml:space="preserve">                ПДУ для Philips RP520 ic (серия HOB427)</t>
  </si>
  <si>
    <t>HOB427</t>
  </si>
  <si>
    <t xml:space="preserve">        Pioneer</t>
  </si>
  <si>
    <t xml:space="preserve">            HUAYU Универсальные Pioneer</t>
  </si>
  <si>
    <t xml:space="preserve">                Huayu for Pioneer RM-D2014 TV+DVD+DVD REC универсальный пульт (серия HRM1001)</t>
  </si>
  <si>
    <t>HRM1001</t>
  </si>
  <si>
    <t xml:space="preserve">                Huayu for Pioneer RM-D761 DVD универсальный пульт (серия HRM587)</t>
  </si>
  <si>
    <t>HRM587</t>
  </si>
  <si>
    <t xml:space="preserve">                Huayu for Pioneer RM-D975 TV+DVD универсальный пульт (серия HRM839 )</t>
  </si>
  <si>
    <t>HRM839</t>
  </si>
  <si>
    <t xml:space="preserve">            неоригинальные  Pioneer</t>
  </si>
  <si>
    <t xml:space="preserve">                ПДУ для Pioneer AXD1552 ic ( серия HPI016)</t>
  </si>
  <si>
    <t>HPI016</t>
  </si>
  <si>
    <t xml:space="preserve">        Polar</t>
  </si>
  <si>
    <t xml:space="preserve">            неоригинальные  Polar</t>
  </si>
  <si>
    <t xml:space="preserve">                ПДУ для Polar YX-10350A DVD (серия HPD1917)</t>
  </si>
  <si>
    <t xml:space="preserve">        Prology/Premiera</t>
  </si>
  <si>
    <t xml:space="preserve">            неоригинальные  Prology/Premiera</t>
  </si>
  <si>
    <t xml:space="preserve">                ПДУ для Prology /Miyota KR-04A (серия HPD6704)</t>
  </si>
  <si>
    <t xml:space="preserve">            оригинальные  Prology/Premiera</t>
  </si>
  <si>
    <t xml:space="preserve">                ПДУ для Premiera RTR-750ZX/ RTR-770ZX оригинальный</t>
  </si>
  <si>
    <t xml:space="preserve">                ПДУ для Prology DVD-515U</t>
  </si>
  <si>
    <t xml:space="preserve">                ПДУ для Prology HDTV-705XS </t>
  </si>
  <si>
    <t xml:space="preserve">                ПДУ для Prology HDTV-810XSC </t>
  </si>
  <si>
    <t xml:space="preserve">                ПДУ для Prology MDN-1750T, MDN-2650T, MDD7300T </t>
  </si>
  <si>
    <t xml:space="preserve">        Rolsen/RUBIN</t>
  </si>
  <si>
    <t xml:space="preserve">            HUAYU Универсальные Rolsen</t>
  </si>
  <si>
    <t xml:space="preserve">                Huayu for ROLSEN DEXP/DNS RM-L1365 HISENSE универсальный  (серия HRM1440)</t>
  </si>
  <si>
    <t>HRM1440</t>
  </si>
  <si>
    <t xml:space="preserve">                Huayu for Rolsen RM-563BFC универсальный пульт (серия HRM266)</t>
  </si>
  <si>
    <t>HRM266</t>
  </si>
  <si>
    <t xml:space="preserve">            неоригинальные  Rolsen</t>
  </si>
  <si>
    <t xml:space="preserve">                ПДУ для Rolsen ER-33904R RL-32L1004UTC ic (серия HOB1652)</t>
  </si>
  <si>
    <t>HOB1652</t>
  </si>
  <si>
    <t xml:space="preserve">                ПДУ для Rolsen LC03-AR028A LCDTV +DVD ic (серия HOT952)</t>
  </si>
  <si>
    <t>HOT952</t>
  </si>
  <si>
    <t xml:space="preserve">                ПДУ для Rolsen RC-7 +DVD ic (серия HOT936)</t>
  </si>
  <si>
    <t>HOT936</t>
  </si>
  <si>
    <t xml:space="preserve">                ПДУ для Rolsen RC-A06  ic (серия  HOB360)</t>
  </si>
  <si>
    <t>HOB360</t>
  </si>
  <si>
    <t xml:space="preserve">        Samsung</t>
  </si>
  <si>
    <t xml:space="preserve">            HUAYU Универсальные Samsung</t>
  </si>
  <si>
    <t xml:space="preserve">                Huayu for Samsung RM-016FC  как Progun I/II универсальный пульт (серия HRM427)</t>
  </si>
  <si>
    <t>HRM427</t>
  </si>
  <si>
    <t xml:space="preserve">                Huayu for Samsung RM-179FC   универсальный пульт  (серия HRM529)</t>
  </si>
  <si>
    <t>HRM529</t>
  </si>
  <si>
    <t xml:space="preserve">                Huayu for Samsung RM-552FC    универсальный пульт (серия HRM722)</t>
  </si>
  <si>
    <t>HRM722</t>
  </si>
  <si>
    <t xml:space="preserve">                Huayu for Samsung RM-766B универсальный пульт (серия HRM604)</t>
  </si>
  <si>
    <t>HRM604</t>
  </si>
  <si>
    <t xml:space="preserve">                Huayu for Samsung RM-D1078+ универсальный пульт (серия HRM907)</t>
  </si>
  <si>
    <t>HRM907</t>
  </si>
  <si>
    <t xml:space="preserve">                Huayu for Samsung RM-D1078W белый  универсальный пульт (серия HRM1048)</t>
  </si>
  <si>
    <t>HRM1048</t>
  </si>
  <si>
    <t xml:space="preserve">                Huayu for Samsung RM-D1087 для DVD + BD + AUX  универсальный пульт  (серия HRM909)</t>
  </si>
  <si>
    <t>HRM909</t>
  </si>
  <si>
    <t xml:space="preserve">                Huayu for Samsung RM-D613  универсальный пульт  (серия HRM286)</t>
  </si>
  <si>
    <t>HRM286</t>
  </si>
  <si>
    <t xml:space="preserve">                Huayu for Samsung RM-D625F  универсальный пульт (серия HRM291)</t>
  </si>
  <si>
    <t>HRM291</t>
  </si>
  <si>
    <t xml:space="preserve">                Huayu for Samsung RM-D635   универсальный пульт (серия HRM299)</t>
  </si>
  <si>
    <t>HRM299</t>
  </si>
  <si>
    <t xml:space="preserve">                Huayu for Samsung RM-D658F  универсальный пульт  (серия HRM347)</t>
  </si>
  <si>
    <t>HRM347</t>
  </si>
  <si>
    <t xml:space="preserve">                Huayu for Samsung RM-D673 DVD  корпус 00054A универсальный пульт  (серия HRM464)</t>
  </si>
  <si>
    <t>HRM464</t>
  </si>
  <si>
    <t xml:space="preserve">                Huayu for Samsung RM-D762 универсальный  пульт  (серия HRM640)</t>
  </si>
  <si>
    <t>HRM640</t>
  </si>
  <si>
    <t xml:space="preserve">                Huayu for Samsung RM-L1015 3D LEDTV универсальный пульт  (серия HRM834)</t>
  </si>
  <si>
    <t>HRM834</t>
  </si>
  <si>
    <t xml:space="preserve">                Huayu for Samsung RM-L1080 4 в 1 УНИВЕРСАЛЬНЫЙ ДЛЯ LCD TV /DVD/SAT (серия HRM910)</t>
  </si>
  <si>
    <t>HRM910</t>
  </si>
  <si>
    <t xml:space="preserve">                Huayu for Samsung RM-L1088   универсальный пульт  (серия HRM908)</t>
  </si>
  <si>
    <t>HRM908</t>
  </si>
  <si>
    <t xml:space="preserve">                Huayu for Samsung RM-L800  универсальный пульт (серия HRM606)</t>
  </si>
  <si>
    <t>HRM606</t>
  </si>
  <si>
    <t xml:space="preserve">                Huayu for Samsung RM-L800W белый  корпус  универсальный пульт (серия HRM830)</t>
  </si>
  <si>
    <t>HRM830</t>
  </si>
  <si>
    <t xml:space="preserve">                Huayu for Samsung RM-L808 универсальный пульт (серия HRM641)</t>
  </si>
  <si>
    <t>HRM641</t>
  </si>
  <si>
    <t xml:space="preserve">                Huayu for Samsung RM-L898   универсальный пульт  (серия HRM745)</t>
  </si>
  <si>
    <t>HRM745</t>
  </si>
  <si>
    <t xml:space="preserve">                Huayu for Samsung RM-L919  универсальный пульт (серия HRM765)</t>
  </si>
  <si>
    <t>HRM765</t>
  </si>
  <si>
    <t xml:space="preserve">                Huayu for Samsung RM-L919W  универсальный пульт (серия HRM831)</t>
  </si>
  <si>
    <t>HRM831</t>
  </si>
  <si>
    <t xml:space="preserve">                Huayu for Samsung Smart TV SR-7557 BN59-077557A REMOTE CONTROL  универсальный пульт  (серия HSM9998)</t>
  </si>
  <si>
    <t>HSM9998</t>
  </si>
  <si>
    <t xml:space="preserve">                ПДУ для Samsung Smart TV BN-1312BVOICE ic поддержка голосового управления телевизора (серия HSM1909)</t>
  </si>
  <si>
    <t>HSM19097</t>
  </si>
  <si>
    <t xml:space="preserve">            неоригинальные  Samsung</t>
  </si>
  <si>
    <t xml:space="preserve">                ПДУ для Samsung 00011E DVD ic  (серия HSM236)</t>
  </si>
  <si>
    <t>HSM236</t>
  </si>
  <si>
    <t xml:space="preserve">                ПДУ для Samsung 00054A DVD+karaoke (серия HSM206)</t>
  </si>
  <si>
    <t>HSM206</t>
  </si>
  <si>
    <t xml:space="preserve">                ПДУ для Samsung 00071H DVD ic  (серия HSM245)</t>
  </si>
  <si>
    <t>HSM245</t>
  </si>
  <si>
    <t xml:space="preserve">                ПДУ для Samsung 3F14-00034-162 ic  (серия HSM049)</t>
  </si>
  <si>
    <t>HSM049</t>
  </si>
  <si>
    <t xml:space="preserve">                ПДУ для Samsung 3F14-00034-781/982/780/981/980 ic  (серия HSM060)</t>
  </si>
  <si>
    <t>HSM060</t>
  </si>
  <si>
    <t xml:space="preserve">                ПДУ для Samsung 3F14-00038-450/093/092/091 ic  (серия HSM064)</t>
  </si>
  <si>
    <t>HSM064</t>
  </si>
  <si>
    <t xml:space="preserve">                ПДУ для Samsung AA59-00104D  progun-II без Т/Т ic  (серия HSM117)</t>
  </si>
  <si>
    <t>HSM117</t>
  </si>
  <si>
    <t xml:space="preserve">                ПДУ для Samsung AA59-00104K progun-II Т/Т ic  (серия HSM017)</t>
  </si>
  <si>
    <t>HSM017</t>
  </si>
  <si>
    <t xml:space="preserve">                ПДУ для Samsung AA59-00198F ic (серия HSM142)</t>
  </si>
  <si>
    <t>HSM142</t>
  </si>
  <si>
    <t xml:space="preserve">                ПДУ для Samsung AA59-00332A (00332F) ic  (серия HSM152)</t>
  </si>
  <si>
    <t>HSM152</t>
  </si>
  <si>
    <t xml:space="preserve">                ПДУ для Samsung AA59-00370A LCD TV +pip ic (серия HSM150)</t>
  </si>
  <si>
    <t>HSM150</t>
  </si>
  <si>
    <t xml:space="preserve">                ПДУ для Samsung AA59-00370B LCD TV +pip ic (серия HSM173)</t>
  </si>
  <si>
    <t>HSM173</t>
  </si>
  <si>
    <t xml:space="preserve">                ПДУ для Samsung AA59-00382A ic  (серия HSM240)</t>
  </si>
  <si>
    <t>HSM240</t>
  </si>
  <si>
    <t xml:space="preserve">                ПДУ для Samsung AA59-00401C ic (серия HSM225)</t>
  </si>
  <si>
    <t>HSM225</t>
  </si>
  <si>
    <t xml:space="preserve">                ПДУ для Samsung AA59-00466A ic WHITE(серия HSM364)</t>
  </si>
  <si>
    <t>HSM364</t>
  </si>
  <si>
    <t xml:space="preserve">                ПДУ для Samsung AA59-00484A ic LCD TV (серия HSM359)</t>
  </si>
  <si>
    <t>HSM359</t>
  </si>
  <si>
    <t xml:space="preserve">                ПДУ для Samsung AA59-00507A ic LCD 3D TV (серия HSM370)</t>
  </si>
  <si>
    <t>HSM370</t>
  </si>
  <si>
    <t xml:space="preserve">                ПДУ для Samsung AA59-00560A (AA59-00581A) ic 3D (серия HSM397)</t>
  </si>
  <si>
    <t>HSM397</t>
  </si>
  <si>
    <t xml:space="preserve">                ПДУ для Samsung AA59-00581A ic LCD SMART TV 3 D (серия HSM388)</t>
  </si>
  <si>
    <t>HSM388</t>
  </si>
  <si>
    <t xml:space="preserve">                ПДУ для Samsung AA59-00582A ic SMART TV (серия HSM391)</t>
  </si>
  <si>
    <t>HSM391</t>
  </si>
  <si>
    <t xml:space="preserve">                ПДУ для Samsung AA59-00602A NEW ic  (серия HSM386)</t>
  </si>
  <si>
    <t>HSM386</t>
  </si>
  <si>
    <t xml:space="preserve">                ПДУ для Samsung AA59-00603A ic  (серия HSM387)</t>
  </si>
  <si>
    <t>HSM387</t>
  </si>
  <si>
    <t xml:space="preserve">                ПДУ для Samsung AA59-00630A ic 3D LED LCD TV(серия HSM398)</t>
  </si>
  <si>
    <t>HSM398</t>
  </si>
  <si>
    <t xml:space="preserve">                ПДУ для Samsung AA59-00714A ic  3D LCD TV (серия HSM424)</t>
  </si>
  <si>
    <t>HSM424</t>
  </si>
  <si>
    <t xml:space="preserve">                ПДУ для Samsung AA59-00741A ic LCD TV(серия HSM399)</t>
  </si>
  <si>
    <t>HSM399</t>
  </si>
  <si>
    <t xml:space="preserve">                ПДУ для Samsung AA59-00742A ic LCD TV (серия HSM400)</t>
  </si>
  <si>
    <t>HSM400</t>
  </si>
  <si>
    <t xml:space="preserve">                ПДУ для Samsung AA59-00743A ic LCD LED 3D TV (серия HSM401)</t>
  </si>
  <si>
    <t>HSM401</t>
  </si>
  <si>
    <t xml:space="preserve">                ПДУ для Samsung AA59-00793A ic (серия HSM402)</t>
  </si>
  <si>
    <t>HSM402</t>
  </si>
  <si>
    <t xml:space="preserve">                ПДУ для Samsung AA59-00795A ic LED TV белый (серия HSM403)</t>
  </si>
  <si>
    <t>HSM403</t>
  </si>
  <si>
    <t xml:space="preserve">                ПДУ для Samsung AA59-00818A ic 3D LCD TV (серия HSM438)</t>
  </si>
  <si>
    <t>HSM438</t>
  </si>
  <si>
    <t xml:space="preserve">                ПДУ для Samsung AA59-00823A ic LCD TV c PIP(серия HSM425)</t>
  </si>
  <si>
    <t>HSM425</t>
  </si>
  <si>
    <t xml:space="preserve">                ПДУ для Samsung AA59-10031Q  ic  (серия  HSM087)</t>
  </si>
  <si>
    <t>HSM087</t>
  </si>
  <si>
    <t xml:space="preserve">                ПДУ для Samsung AA59-10075K  ic  (серия  HSM105)</t>
  </si>
  <si>
    <t>HSM105</t>
  </si>
  <si>
    <t xml:space="preserve">                ПДУ для Samsung AA59-10081F   ic  (серия  HSM088)</t>
  </si>
  <si>
    <t>HSM088</t>
  </si>
  <si>
    <t xml:space="preserve">                ПДУ для Samsung AA59-10107N ic  (серия  HSM032)</t>
  </si>
  <si>
    <t>HSM032</t>
  </si>
  <si>
    <t xml:space="preserve">                ПДУ для Samsung AA59-10116A TXT ic  (серия  HSM035)</t>
  </si>
  <si>
    <t>HSM035</t>
  </si>
  <si>
    <t xml:space="preserve">                ПДУ для Samsung AH59-02407A ic AUX домашний кинотеатр HT-E5550K/E6750 (серия HSM413)</t>
  </si>
  <si>
    <t>HSM413</t>
  </si>
  <si>
    <t xml:space="preserve">                ПДУ для Samsung AH59-02533A ic домашний кинотеатр (серия HSM414)</t>
  </si>
  <si>
    <t>HSM414</t>
  </si>
  <si>
    <t xml:space="preserve">                ПДУ для Samsung BN59-00507A  ic (серия HSM239)</t>
  </si>
  <si>
    <t>HSM239</t>
  </si>
  <si>
    <t xml:space="preserve">                ПДУ для Samsung BN59-00602A ic  (серия  HSM304)</t>
  </si>
  <si>
    <t>HSM304</t>
  </si>
  <si>
    <t xml:space="preserve">                ПДУ для Samsung BN59-00609A TV ic (серия HSM235)</t>
  </si>
  <si>
    <t>HSM235</t>
  </si>
  <si>
    <t xml:space="preserve">                ПДУ для Samsung BN59-00676A  ic (серия HSM279)</t>
  </si>
  <si>
    <t>HSM279</t>
  </si>
  <si>
    <t xml:space="preserve">                ПДУ для Samsung BN59-00685A ic (серия HSM281)</t>
  </si>
  <si>
    <t>HSM281</t>
  </si>
  <si>
    <t xml:space="preserve">                ПДУ для Samsung BN59-00706A ic (серия HSM291)</t>
  </si>
  <si>
    <t>HSM291</t>
  </si>
  <si>
    <t xml:space="preserve">                ПДУ для Samsung BN59-00862A ic  (серия HSM284)</t>
  </si>
  <si>
    <t>HSM284</t>
  </si>
  <si>
    <t xml:space="preserve">                ПДУ для Samsung BN59-00865A  ic LCD TV (серия HSM293)</t>
  </si>
  <si>
    <t>HSM293</t>
  </si>
  <si>
    <t xml:space="preserve">                ПДУ для Samsung BN59-00901A ic (серия HSM318)</t>
  </si>
  <si>
    <t>HSM318</t>
  </si>
  <si>
    <t xml:space="preserve">                ПДУ для Samsung BN59-00940A ic (серия HSM319)</t>
  </si>
  <si>
    <t>HSM319</t>
  </si>
  <si>
    <t xml:space="preserve">                ПДУ для Samsung BN59-01005A ic (серия HSM356)</t>
  </si>
  <si>
    <t>HSM356</t>
  </si>
  <si>
    <t xml:space="preserve">                ПДУ для Samsung BN59-01012A ic LCD TV (серия HSM360)</t>
  </si>
  <si>
    <t>HSM360</t>
  </si>
  <si>
    <t xml:space="preserve">                ПДУ для Samsung BN59-01014A ic (серия HSM334)</t>
  </si>
  <si>
    <t>HSM334</t>
  </si>
  <si>
    <t xml:space="preserve">                ПДУ для Samsung BN59-01015A ic (серия HSM366)</t>
  </si>
  <si>
    <t>HSM366</t>
  </si>
  <si>
    <t xml:space="preserve">                ПДУ для Samsung BN59-01039A ic  (серия HSM333)</t>
  </si>
  <si>
    <t>HSM333</t>
  </si>
  <si>
    <t xml:space="preserve">                ПДУ для Samsung BN59-01175N ic (серия HSM461)</t>
  </si>
  <si>
    <t>HSM461</t>
  </si>
  <si>
    <t xml:space="preserve">                ПДУ для Samsung BN59-01178B (STB) ic LED SMART TV NEW (серия HSM440)</t>
  </si>
  <si>
    <t>HSM440</t>
  </si>
  <si>
    <t xml:space="preserve">                ПДУ для Samsung BN59-01178F ic LCD SMART TV PIP (серия HSM430)</t>
  </si>
  <si>
    <t>HSM430</t>
  </si>
  <si>
    <t xml:space="preserve">                ПДУ для Samsung BN59-01178G ic SMART  LED TV NEW (PIP)  белого цвета NEW (серия HSM462)</t>
  </si>
  <si>
    <t>HSM462</t>
  </si>
  <si>
    <t xml:space="preserve">                ПДУ для Samsung BN59-01198C ic (серия HSM447)</t>
  </si>
  <si>
    <t>HSM447</t>
  </si>
  <si>
    <t xml:space="preserve">                ПДУ для Samsung BN59-01199G ic с кнокой функции smart tv (серия HSM450)  ic</t>
  </si>
  <si>
    <t>HSM450</t>
  </si>
  <si>
    <t xml:space="preserve">                ПДУ для Samsung BN59-01259B SMART TV /RM-L1350/ ic (серия HSMSW)</t>
  </si>
  <si>
    <t xml:space="preserve">                ПДУ для Samsung BN59-01268D ic, кнопка home smart  (серия HOB1851)</t>
  </si>
  <si>
    <t>HOB1851</t>
  </si>
  <si>
    <t xml:space="preserve">                ПДУ для Samsung MF59-00242A SAT ic  (серия HSM186)</t>
  </si>
  <si>
    <t>HSM186</t>
  </si>
  <si>
    <t xml:space="preserve">        Sanyo/Vestel</t>
  </si>
  <si>
    <t xml:space="preserve">            HUAYU Универсальные Sanyo/Vestel</t>
  </si>
  <si>
    <t xml:space="preserve">                Huayu for Sanyo RM-580B   универсальный пульт  (серия HRM206)</t>
  </si>
  <si>
    <t>HRM206</t>
  </si>
  <si>
    <t xml:space="preserve">                Huayu for Vestel RM-175CH   универсальный пульт  (серия HRM413)</t>
  </si>
  <si>
    <t>HRM413</t>
  </si>
  <si>
    <t xml:space="preserve">            неоригинальные  Sanyo/Vestel</t>
  </si>
  <si>
    <t xml:space="preserve">                ПДУ для Sanyo RC-700 ic  (серия HSY018)</t>
  </si>
  <si>
    <t>HSY018</t>
  </si>
  <si>
    <t xml:space="preserve">                ПДУ для Sanyo/Vestel  RC-2040 серебристый ic  (серия HTK069)</t>
  </si>
  <si>
    <t>HTK069</t>
  </si>
  <si>
    <t xml:space="preserve">                ПДУ для Sanyo/Vestel  RC-2040/2140 черный ic  (серия HTK054)</t>
  </si>
  <si>
    <t>HTK054</t>
  </si>
  <si>
    <t xml:space="preserve">                ПДУ для Vestel 2440/2441 ic  (серия HTK038)</t>
  </si>
  <si>
    <t>HTK038</t>
  </si>
  <si>
    <t xml:space="preserve">                ПДУ для Vestel RC-1045 ic (серия HOT595)</t>
  </si>
  <si>
    <t>HOT595</t>
  </si>
  <si>
    <t xml:space="preserve">                ПДУ для Vestel RC-1241  TEHNO TS-1405 ic (серия HTK037)</t>
  </si>
  <si>
    <t>HTK037</t>
  </si>
  <si>
    <t xml:space="preserve">                ПДУ для Vestel RC-5010-11  (серия HTK1844)</t>
  </si>
  <si>
    <t xml:space="preserve">        Sharp</t>
  </si>
  <si>
    <t xml:space="preserve">            HUAYU Универсальные Sharp</t>
  </si>
  <si>
    <t xml:space="preserve">                Huayu for Sharp  RM-023G  универсальный пульт  (серия HRM306)</t>
  </si>
  <si>
    <t>HRM306</t>
  </si>
  <si>
    <t xml:space="preserve">                Huayu for Sharp  RM-026G+  универсальный пульт  (серия HRM685)</t>
  </si>
  <si>
    <t>HRM685</t>
  </si>
  <si>
    <t xml:space="preserve">                Huayu for Sharp  RM-649G  универсальный пульт  (серия HRM290)</t>
  </si>
  <si>
    <t>HRM290</t>
  </si>
  <si>
    <t xml:space="preserve">                Huayu for Sharp  RM-758G универсальный пульт (серия HRM516)</t>
  </si>
  <si>
    <t>HRM516</t>
  </si>
  <si>
    <t xml:space="preserve">                Huayu for Sharp  RM-L1026 универсальный пульт (серия HRM861)</t>
  </si>
  <si>
    <t>HRM861</t>
  </si>
  <si>
    <t xml:space="preserve">                Huayu for Sharp RM-L1046 универсальный пульт (серия HRM859)</t>
  </si>
  <si>
    <t>HRM859</t>
  </si>
  <si>
    <t xml:space="preserve">                Huayu for SHARP RM-L1238 LCD LED TV универсальный пульт (серия HRM1246)</t>
  </si>
  <si>
    <t>HRM1246</t>
  </si>
  <si>
    <t xml:space="preserve">            неоригинальные  Sharp</t>
  </si>
  <si>
    <t xml:space="preserve">                ПДУ для Sharp G0764PESA (серия HSH014)</t>
  </si>
  <si>
    <t>HSH014</t>
  </si>
  <si>
    <t xml:space="preserve">                ПДУ для Sharp G1069PESA (серия HSH027)</t>
  </si>
  <si>
    <t>HSH027</t>
  </si>
  <si>
    <t xml:space="preserve">                ПДУ для Sharp G1077PESA (серия HSH009)</t>
  </si>
  <si>
    <t>HSH009</t>
  </si>
  <si>
    <t xml:space="preserve">                ПДУ для Sharp G1133PESA (серия HSH022)</t>
  </si>
  <si>
    <t>HSH022</t>
  </si>
  <si>
    <t xml:space="preserve">                ПДУ для Sharp G1342SA ic 14/20/21AG2/ GA307SA (серия HSH038)</t>
  </si>
  <si>
    <t>HSH038</t>
  </si>
  <si>
    <t xml:space="preserve">                ПДУ для Sharp GA074WJSA LCD (серия HSH083)</t>
  </si>
  <si>
    <t>HSH083</t>
  </si>
  <si>
    <t xml:space="preserve">                ПДУ для Sharp GA339WJSA ic LCD (серия HSH097)</t>
  </si>
  <si>
    <t>HSH097</t>
  </si>
  <si>
    <t xml:space="preserve">                ПДУ для Sharp GA387WJSA ic LCD (серия HSH090)</t>
  </si>
  <si>
    <t>HSH090</t>
  </si>
  <si>
    <t xml:space="preserve">                ПДУ для Sharp GA983WJSA ic 3D LED LCD TV (серия HSH154)</t>
  </si>
  <si>
    <t>HSH154</t>
  </si>
  <si>
    <t xml:space="preserve">                ПДУ для Sharp GB012WJSA ic как оригинал 3D LCD LED TV (серия HSH158)</t>
  </si>
  <si>
    <t>HSH158</t>
  </si>
  <si>
    <t xml:space="preserve">                ПДУ для Sharp GB042WJSA ic (серия HSH167)</t>
  </si>
  <si>
    <t>HSH167</t>
  </si>
  <si>
    <t xml:space="preserve">                ПДУ для Sharp GJ210 ic LCD TV (серия HSH131)</t>
  </si>
  <si>
    <t>HSH131</t>
  </si>
  <si>
    <t xml:space="preserve">                ПДУ для Sharp GJ220 ic (серия HSH137)</t>
  </si>
  <si>
    <t>HSH137</t>
  </si>
  <si>
    <t xml:space="preserve">                ПДУ для Sharp LC-40UG7252ELCD LED ic  (серия HOB2026)</t>
  </si>
  <si>
    <t>HOB2026</t>
  </si>
  <si>
    <t xml:space="preserve">                ПДУ для Sharp RC1910 LCD (серия HSH147)</t>
  </si>
  <si>
    <t>HSH147</t>
  </si>
  <si>
    <t xml:space="preserve">                ПДУ для Sharp RC1912 LED LCD TV ic (серия HSH171)</t>
  </si>
  <si>
    <t>HSH171</t>
  </si>
  <si>
    <t>HSH176</t>
  </si>
  <si>
    <t xml:space="preserve">        Shivaki</t>
  </si>
  <si>
    <t xml:space="preserve">            HUAYU Универсальные Shivaki</t>
  </si>
  <si>
    <t xml:space="preserve">                Huayu for Shivaki RM-643F  корпус RC-813 универсальный пульт (серия HRM490)</t>
  </si>
  <si>
    <t>HRM490</t>
  </si>
  <si>
    <t xml:space="preserve">            неоригинальные Shivaki</t>
  </si>
  <si>
    <t xml:space="preserve">                ПДУ для Shivaki /Record /Avest KC-24A (серия HOT112)</t>
  </si>
  <si>
    <t>HOT112</t>
  </si>
  <si>
    <t xml:space="preserve">                ПДУ для Shivaki /Trony/Elenberg RC-813 (RC-812) ic (серия  HOT822)</t>
  </si>
  <si>
    <t>HOT822</t>
  </si>
  <si>
    <t xml:space="preserve">                ПДУ для Shivaki RC-830 ic (серия HOT826)</t>
  </si>
  <si>
    <t>HOT826</t>
  </si>
  <si>
    <t xml:space="preserve">                ПДУ для Shivaki RC-915 ic (серия HOB293)</t>
  </si>
  <si>
    <t>HOB293</t>
  </si>
  <si>
    <t xml:space="preserve">        Sony</t>
  </si>
  <si>
    <t xml:space="preserve">            HUAYU Универсальные Sony</t>
  </si>
  <si>
    <t xml:space="preserve">                Huayu for Sony RM-001A  универсальный пульт (серия HRM161)</t>
  </si>
  <si>
    <t>HRM161</t>
  </si>
  <si>
    <t xml:space="preserve">                Huayu for Sony RM-191A-1  универсальный пульт (серия HRM995)</t>
  </si>
  <si>
    <t>HRM995</t>
  </si>
  <si>
    <t xml:space="preserve">                Huayu for Sony RM-618A    универсальный  пульт (серия HRM295)</t>
  </si>
  <si>
    <t>HRM295</t>
  </si>
  <si>
    <t xml:space="preserve">                Huayu for Sony RM-715A LCD TV универсальный  пульт (серия HRM468)</t>
  </si>
  <si>
    <t>HRM468</t>
  </si>
  <si>
    <t xml:space="preserve">                Huayu for Sony RM-996A универсальный пульт (серия HRM818)</t>
  </si>
  <si>
    <t>HRM818</t>
  </si>
  <si>
    <t xml:space="preserve">                Huayu for Sony RM-B1062  BLU RAY  универсальный пульт (серия HRM877)</t>
  </si>
  <si>
    <t>HRM877</t>
  </si>
  <si>
    <t xml:space="preserve">                Huayu for Sony RM-D1019  универсальный пульт DVD (серия HRM835)</t>
  </si>
  <si>
    <t>HRM835</t>
  </si>
  <si>
    <t xml:space="preserve">                Huayu for Sony RM-D1065 AUX  универсальный пульт  (серия HRM889)</t>
  </si>
  <si>
    <t>HRM889</t>
  </si>
  <si>
    <t xml:space="preserve">                Huayu for Sony RM-D624 DVD (серия HRM470)</t>
  </si>
  <si>
    <t>HRM470</t>
  </si>
  <si>
    <t xml:space="preserve">                Huayu for Sony RM-D641 DVD (серия HRM362)</t>
  </si>
  <si>
    <t>HRM362</t>
  </si>
  <si>
    <t xml:space="preserve">                Huayu for Sony RM-D764 BLACK универсальный пульт (серия HRM730)</t>
  </si>
  <si>
    <t>HRM730</t>
  </si>
  <si>
    <t xml:space="preserve">                Huayu for Sony RM-D959 универсальный пульт (серия HRM741)</t>
  </si>
  <si>
    <t>HRM741</t>
  </si>
  <si>
    <t xml:space="preserve">                Huayu for Sony RM-D998 3Dуниверсальный пульт (серия HRM816)</t>
  </si>
  <si>
    <t>HRM816</t>
  </si>
  <si>
    <t xml:space="preserve">                Huayu for SONY RM-L1090 универсальный  пульт (серия HRM914)</t>
  </si>
  <si>
    <t>HRM914</t>
  </si>
  <si>
    <t xml:space="preserve">                Huayu for Sony RM-L1118 универсальный пульт (серия HRM968)</t>
  </si>
  <si>
    <t>HRM968</t>
  </si>
  <si>
    <t xml:space="preserve">                Huayu for Sony RM-L1165 3D  универсальный пульт  (серия  HRM1008)</t>
  </si>
  <si>
    <t>HRM1008</t>
  </si>
  <si>
    <t xml:space="preserve">                Huayu for SONY RM-L1185    универсальный  пульт (серия HRM1056)</t>
  </si>
  <si>
    <t>HRM1056</t>
  </si>
  <si>
    <t xml:space="preserve">                Huayu for Sony RM-L1275 универсальный пульт (серия HRM1335)</t>
  </si>
  <si>
    <t>HRM1335</t>
  </si>
  <si>
    <t xml:space="preserve">                Huayu for Sony RM-L1370  с функцией NETFLIX / You Tube  универсальный пульт(серия  HRM1441)</t>
  </si>
  <si>
    <t>HRM1441</t>
  </si>
  <si>
    <t xml:space="preserve">            неоригинальные  Sony</t>
  </si>
  <si>
    <t xml:space="preserve">                ПДУ для Sony RM-816 ic (серия HSN046)</t>
  </si>
  <si>
    <t>HSN046</t>
  </si>
  <si>
    <t xml:space="preserve">                ПДУ для Sony RM-834 ic (серия  HSN026)</t>
  </si>
  <si>
    <t>HSN026</t>
  </si>
  <si>
    <t xml:space="preserve">                ПДУ для Sony RM-839/886/883 ic (серия HSN043)</t>
  </si>
  <si>
    <t>HSN043</t>
  </si>
  <si>
    <t xml:space="preserve">                ПДУ для Sony RM-841 ic (серия   HSN050)</t>
  </si>
  <si>
    <t>HSN050</t>
  </si>
  <si>
    <t xml:space="preserve">                ПДУ для Sony RM-849S ic (серия HSN028)</t>
  </si>
  <si>
    <t>HSN028</t>
  </si>
  <si>
    <t xml:space="preserve">                ПДУ для Sony RM-870 ic (серия  HSN035)</t>
  </si>
  <si>
    <t>HSN035</t>
  </si>
  <si>
    <t xml:space="preserve">                ПДУ для Sony RM-887/889 ic (серия HSN045)</t>
  </si>
  <si>
    <t>HSN045</t>
  </si>
  <si>
    <t xml:space="preserve">                ПДУ для Sony RM-934 ic (серия  HSN074)</t>
  </si>
  <si>
    <t>HSN074</t>
  </si>
  <si>
    <t xml:space="preserve">                ПДУ для Sony RM-EA006 ic (серия  HSN181)</t>
  </si>
  <si>
    <t>HSN181</t>
  </si>
  <si>
    <t xml:space="preserve">                ПДУ для Sony RM-ED002 ( RM-EA002) ic LCD TV (серия  HSN156)</t>
  </si>
  <si>
    <t>HSN156</t>
  </si>
  <si>
    <t xml:space="preserve">                ПДУ для Sony RM-ED005 ic (серия  HSN208)</t>
  </si>
  <si>
    <t>HSN208</t>
  </si>
  <si>
    <t xml:space="preserve">                ПДУ для Sony RM-ED007 ic (серия  HSN175)</t>
  </si>
  <si>
    <t>HSN175</t>
  </si>
  <si>
    <t xml:space="preserve">                ПДУ для Sony RM-ED008 ic (серия  HSN217)</t>
  </si>
  <si>
    <t>HSN217</t>
  </si>
  <si>
    <t xml:space="preserve">                ПДУ для Sony RM-ED009 ic (серия  HSN162)</t>
  </si>
  <si>
    <t>HSN162</t>
  </si>
  <si>
    <t xml:space="preserve">                ПДУ для Sony RM-ED011 ic (серия  HSN173 )</t>
  </si>
  <si>
    <t>HSN173</t>
  </si>
  <si>
    <t xml:space="preserve">                ПДУ для Sony RM-ED012 ic LCD TV (серия  HSN204 )</t>
  </si>
  <si>
    <t>HSN204</t>
  </si>
  <si>
    <t xml:space="preserve">                ПДУ для Sony RM-ED013 ic  (серия  HSN179)</t>
  </si>
  <si>
    <t>HSN179</t>
  </si>
  <si>
    <t xml:space="preserve">                ПДУ для Sony RM-ED014 ic  (серия  HSN178)</t>
  </si>
  <si>
    <t>HSN178</t>
  </si>
  <si>
    <t xml:space="preserve">                ПДУ для Sony RM-ED016 ic  (серия  HSN218)</t>
  </si>
  <si>
    <t>HSN218</t>
  </si>
  <si>
    <t xml:space="preserve">                ПДУ для Sony RM-ED017 ic (серия HSN219)</t>
  </si>
  <si>
    <t>HSN219</t>
  </si>
  <si>
    <t xml:space="preserve">                ПДУ для Sony RM-ED020 ic (серия  HSN220)</t>
  </si>
  <si>
    <t>HSN220</t>
  </si>
  <si>
    <t xml:space="preserve">                ПДУ для Sony RM-ED022 ic  (серия  HSN221)</t>
  </si>
  <si>
    <t>HSN221</t>
  </si>
  <si>
    <t xml:space="preserve">                ПДУ для Sony RM-ED029 ic (серия  HSN222 )</t>
  </si>
  <si>
    <t>HSN222</t>
  </si>
  <si>
    <t xml:space="preserve">                ПДУ для Sony RM-ED031 ic LCD TV (серия  HSN224 )</t>
  </si>
  <si>
    <t>HSN224</t>
  </si>
  <si>
    <t xml:space="preserve">                ПДУ для Sony RM-ED032 3D ic LCD TV (серия  HSN225 )</t>
  </si>
  <si>
    <t>HSN225</t>
  </si>
  <si>
    <t xml:space="preserve">                ПДУ для Sony RM-ED033 ic (серия  HSN195 )</t>
  </si>
  <si>
    <t>HSN195</t>
  </si>
  <si>
    <t xml:space="preserve">                ПДУ для Sony RM-ED034 ic 3D LCD LED TV (серия  HSN226 )</t>
  </si>
  <si>
    <t>HSN226</t>
  </si>
  <si>
    <t xml:space="preserve">                ПДУ для Sony RM-ED035 ic (серия  HSN227 )</t>
  </si>
  <si>
    <t>HSN227</t>
  </si>
  <si>
    <t xml:space="preserve">                ПДУ для Sony RM-ED036 ic (серия  HSN228 )</t>
  </si>
  <si>
    <t>HSN228</t>
  </si>
  <si>
    <t xml:space="preserve">                ПДУ для Sony RM-ED037 ic (серия  HSN229 )</t>
  </si>
  <si>
    <t>HSN229</t>
  </si>
  <si>
    <t xml:space="preserve">                ПДУ для Sony RM-ED038 ic моноблок LCD TV+DVD(серия  HSN230)</t>
  </si>
  <si>
    <t>HSN230</t>
  </si>
  <si>
    <t xml:space="preserve">                ПДУ для Sony RM-ED040 ic (серия  HSN231 )</t>
  </si>
  <si>
    <t>HSN231</t>
  </si>
  <si>
    <t xml:space="preserve">                ПДУ для Sony RM-ED041 LED LCD 3D ic (серия HSN232)</t>
  </si>
  <si>
    <t>HSN232</t>
  </si>
  <si>
    <t xml:space="preserve">                ПДУ для Sony RM-ED044 LED LCD 3D ic (серия HSN233)</t>
  </si>
  <si>
    <t>HSN233</t>
  </si>
  <si>
    <t xml:space="preserve">                ПДУ для Sony RM-ED045 LED LCD 3D ic (серия HSN234)</t>
  </si>
  <si>
    <t>HSN234</t>
  </si>
  <si>
    <t xml:space="preserve">                ПДУ для Sony RM-ED047 LED LCD 3D TV ic (серия HSN249)</t>
  </si>
  <si>
    <t>HSN249</t>
  </si>
  <si>
    <t xml:space="preserve">                ПДУ для Sony RM-ED050 ic (серия HSN251)</t>
  </si>
  <si>
    <t>HSN251</t>
  </si>
  <si>
    <t xml:space="preserve">                ПДУ для Sony RM-ED052 ic 3D LCD TV (серия HSN257)</t>
  </si>
  <si>
    <t>HSN257</t>
  </si>
  <si>
    <t xml:space="preserve">                ПДУ для Sony RM-ED053 ic (серия HSN255)</t>
  </si>
  <si>
    <t>HSN255</t>
  </si>
  <si>
    <t xml:space="preserve">                ПДУ для Sony RM-ED054 ic (серия HSN248)</t>
  </si>
  <si>
    <t>HSN248</t>
  </si>
  <si>
    <t xml:space="preserve">                ПДУ для Sony RM-ED058 ic LCD LED TV 3D (серия  HSN274)</t>
  </si>
  <si>
    <t>HSN274</t>
  </si>
  <si>
    <t xml:space="preserve">                ПДУ для Sony RM-ED060 ic как оригинал 3D LCD TV (серия HSN267)</t>
  </si>
  <si>
    <t>HSN267</t>
  </si>
  <si>
    <t xml:space="preserve">                ПДУ для Sony RM-ED061 ic ( серия HSN289)</t>
  </si>
  <si>
    <t>HSN289</t>
  </si>
  <si>
    <t xml:space="preserve">                ПДУ для Sony RM-ED062 ic NEW LCD TV (серия  HSN278)</t>
  </si>
  <si>
    <t>HSN278</t>
  </si>
  <si>
    <t xml:space="preserve">                ПДУ для Sony RM-GA015 ic (серия  HSN235)</t>
  </si>
  <si>
    <t>HSN235</t>
  </si>
  <si>
    <t xml:space="preserve">                ПДУ для Sony RM-GA016 ic (серия  HSN263)</t>
  </si>
  <si>
    <t>HSN263</t>
  </si>
  <si>
    <t xml:space="preserve">                ПДУ для Sony RM-GA018 ic (серия  HSN212)</t>
  </si>
  <si>
    <t>HSN212</t>
  </si>
  <si>
    <t xml:space="preserve">                ПДУ для Sony RM-GA019 ic (серия  HSN197)</t>
  </si>
  <si>
    <t>HSN197</t>
  </si>
  <si>
    <t xml:space="preserve">                ПДУ для Sony RM-W100 ic (серия  HSN137)</t>
  </si>
  <si>
    <t>HSN137</t>
  </si>
  <si>
    <t xml:space="preserve">                ПДУ для Sony RMT-B104P ic (серия  HSN215)</t>
  </si>
  <si>
    <t>HSN215</t>
  </si>
  <si>
    <t xml:space="preserve">                ПДУ для Sony RMT-B105A ic BDP (серия  HSN246)</t>
  </si>
  <si>
    <t>HSN246</t>
  </si>
  <si>
    <t xml:space="preserve">                ПДУ для Sony RMT-D175P DVD ic  DVP-K56P (серия  HVD133)</t>
  </si>
  <si>
    <t>HVD133</t>
  </si>
  <si>
    <t xml:space="preserve">                ПДУ для Sony RMT-TX100D NETFLIX ic (серия HSN279)</t>
  </si>
  <si>
    <t>HSN279</t>
  </si>
  <si>
    <t xml:space="preserve">                ПДУ для Sony RMT-TX100E ic (серия HSN284)</t>
  </si>
  <si>
    <t>HSN284</t>
  </si>
  <si>
    <t xml:space="preserve">                ПДУ для Sony RMT-TX100P ic LCD TV (серия HSN292)</t>
  </si>
  <si>
    <t>HSN292</t>
  </si>
  <si>
    <t xml:space="preserve">                ПДУ для Sony RMT-TX101P ic LCD TV (серия HSN270)</t>
  </si>
  <si>
    <t>HSN270</t>
  </si>
  <si>
    <t xml:space="preserve">                ПДУ для Sony RMT-TX102D NETFLIX ic (серия HSN286)</t>
  </si>
  <si>
    <t>HSN286</t>
  </si>
  <si>
    <t xml:space="preserve">                ПДУ для Sony RMT-TX300E NETFLIX ic (серия HSN296)</t>
  </si>
  <si>
    <t>HSN296</t>
  </si>
  <si>
    <t xml:space="preserve">        Supra</t>
  </si>
  <si>
    <t xml:space="preserve">            HUAYU Универсальные Supra</t>
  </si>
  <si>
    <t xml:space="preserve">                Huayu for Supra/MYSTERY/HUYNDAI/AKAI RM-B1111 универсальный  пульт(серия HRM934)</t>
  </si>
  <si>
    <t>HRM934</t>
  </si>
  <si>
    <t xml:space="preserve">            неоригинальные  Supra</t>
  </si>
  <si>
    <t>HOB1542</t>
  </si>
  <si>
    <t xml:space="preserve">                ПДУ для Hyundai YDX-107 (H-LED49F502BS2S) LCD SMART TV ( Supra/ Dexp/Econ) ic ( серия HOB2121)</t>
  </si>
  <si>
    <t>HOB2121</t>
  </si>
  <si>
    <t xml:space="preserve">                ПДУ для Supra /VR 1CE3 белый ic (серия HOB721)</t>
  </si>
  <si>
    <t>HOB721</t>
  </si>
  <si>
    <t xml:space="preserve">                ПДУ для Supra /VR 1CE3 черный ic (серия HOB148)</t>
  </si>
  <si>
    <t>HOB148</t>
  </si>
  <si>
    <t xml:space="preserve">                ПДУ для Supra RC03-52 ic (серия HOB375)</t>
  </si>
  <si>
    <t>HOB375</t>
  </si>
  <si>
    <t xml:space="preserve">                ПДУ для Supra RC18b  ic (серия HOB536)</t>
  </si>
  <si>
    <t>HOB536</t>
  </si>
  <si>
    <t xml:space="preserve">                ПДУ для Supra RCF23b ic (серия 11766)</t>
  </si>
  <si>
    <t xml:space="preserve">        Thomson/TCL</t>
  </si>
  <si>
    <t xml:space="preserve">            HUAYU Универсальные Thomson/TCL</t>
  </si>
  <si>
    <t xml:space="preserve">                Huayu for TCL TC-802E  универсальный пульт (серия HRM713)</t>
  </si>
  <si>
    <t>HRM713</t>
  </si>
  <si>
    <t xml:space="preserve">                Huayu for Thomson RM-549T универсальный пульт (серия HRM216)</t>
  </si>
  <si>
    <t>HRM216</t>
  </si>
  <si>
    <t xml:space="preserve">                Huayu for THOMSON RM-TH100 универсальный пульт (серия HRM1324)</t>
  </si>
  <si>
    <t>HRM1324</t>
  </si>
  <si>
    <t xml:space="preserve">                Huayu for Thomson/TCL TC-95E универсальный пульт (серия HRM881)</t>
  </si>
  <si>
    <t>HRM881</t>
  </si>
  <si>
    <t xml:space="preserve">                Huayu для Thomson / TCL RM-L1330  универсальный пульт (серия HRM1404)</t>
  </si>
  <si>
    <t>HRM1404</t>
  </si>
  <si>
    <t xml:space="preserve">            неоригинальные  Thomson/TCL</t>
  </si>
  <si>
    <t xml:space="preserve">                ПДУ для Supra/Thomson RC2000E02 ic LCD TV (серия HTC062)</t>
  </si>
  <si>
    <t>HTC062</t>
  </si>
  <si>
    <t xml:space="preserve">                ПДУ для TCL RC802N YAI2, 06-IRPT45-GRC802N ic LCD TV (серия HTC077)</t>
  </si>
  <si>
    <t>HTC077</t>
  </si>
  <si>
    <t xml:space="preserve">                ПДУ для Thomson  RCT3003 ic (серия HTS006) </t>
  </si>
  <si>
    <t>HTS006</t>
  </si>
  <si>
    <t xml:space="preserve">                ПДУ для Thomson  RCT3004 ic (серия HTS008) </t>
  </si>
  <si>
    <t>HTS008</t>
  </si>
  <si>
    <t xml:space="preserve">                ПДУ для Thomson /TCL RC1994301 ic (серия HTS052)</t>
  </si>
  <si>
    <t>HTS052</t>
  </si>
  <si>
    <t xml:space="preserve">                ПДУ для Thomson /TCL RC310 FH110816 (110824,110830) ic 3 D LCD TV (серия HTS055)</t>
  </si>
  <si>
    <t>HTS055</t>
  </si>
  <si>
    <t xml:space="preserve">                ПДУ для Thomson RC0Q0036  с T/TXT ic (серия HTS051)</t>
  </si>
  <si>
    <t>HTS051</t>
  </si>
  <si>
    <t xml:space="preserve">                ПДУ для Thomson RC3000M11 ic LCD TV (серия HTC057)</t>
  </si>
  <si>
    <t>HTC057</t>
  </si>
  <si>
    <t xml:space="preserve">                ПДУ для Thomson RCT100 ic (серия HTS001)</t>
  </si>
  <si>
    <t>HTS001</t>
  </si>
  <si>
    <t xml:space="preserve">                ПДУ для Thomson RCT2100 ic (серия HTS017)</t>
  </si>
  <si>
    <t>HTS017</t>
  </si>
  <si>
    <t xml:space="preserve">                ПДУ для Thomson/ Supra/ Hyundai / Fusion/ Telefunken/ Goldstar RC3000E02 ic (серия HTC059)</t>
  </si>
  <si>
    <t>HTC059</t>
  </si>
  <si>
    <t xml:space="preserve">        Toshiba</t>
  </si>
  <si>
    <t xml:space="preserve">            HUAYU Универсальные Toshiba</t>
  </si>
  <si>
    <t xml:space="preserve">                Huayu for Toshiba RM-162B универсальный пульт (серия HRM123)</t>
  </si>
  <si>
    <t>HRM123</t>
  </si>
  <si>
    <t xml:space="preserve">                Huayu for Toshiba RM-721B универсальный пульт (серия HRM588)</t>
  </si>
  <si>
    <t>HRM588</t>
  </si>
  <si>
    <t xml:space="preserve">                Huayu for Toshiba RM-D602 универсальный пульт (серия HRM282)</t>
  </si>
  <si>
    <t>HRM282</t>
  </si>
  <si>
    <t xml:space="preserve">                Huayu for Toshiba RM-D759  универсальный пульт (серия HRM560)</t>
  </si>
  <si>
    <t>HRM560</t>
  </si>
  <si>
    <t xml:space="preserve">                Huayu for Toshiba RM-D809 универсальный пульт (серия HRM677)</t>
  </si>
  <si>
    <t>HRM677</t>
  </si>
  <si>
    <t xml:space="preserve">                Huayu for Toshiba RM-L1028 универсальный пульт (серия HRM876)</t>
  </si>
  <si>
    <t>HRM876</t>
  </si>
  <si>
    <t xml:space="preserve">                Huayu for Toshiba RM-L1106 LCD LED 3D TV универсальный пульт (серия HRM943)</t>
  </si>
  <si>
    <t>HRM943</t>
  </si>
  <si>
    <t xml:space="preserve">                Huayu for Toshiba RM-L1178 3D TV  универсальный пульт (серия HY1050)</t>
  </si>
  <si>
    <t>HY1050</t>
  </si>
  <si>
    <t xml:space="preserve">                Huayu for Toshiba RM-L1278 универсальный пульт (серия HRM1336)</t>
  </si>
  <si>
    <t>HRM1336</t>
  </si>
  <si>
    <t xml:space="preserve">                Huayu for Toshiba RM-L1328 универсальный пульт (серия HRM1409)</t>
  </si>
  <si>
    <t>HRM1409</t>
  </si>
  <si>
    <t xml:space="preserve">                Huayu for Toshiba RM-L890 универсальный пульт (серия HRM716)</t>
  </si>
  <si>
    <t>HRM716</t>
  </si>
  <si>
    <t xml:space="preserve">            неоригинальные  Toshiba</t>
  </si>
  <si>
    <t xml:space="preserve">                ПДУ для Toshiba CT-32F2* ic  (серия  HTB158)</t>
  </si>
  <si>
    <t>HTB158</t>
  </si>
  <si>
    <t xml:space="preserve">                ПДУ для Toshiba CT-8006 ic (серия HTB091)</t>
  </si>
  <si>
    <t>HTB091</t>
  </si>
  <si>
    <t xml:space="preserve">                ПДУ для Toshiba CT-8013  ic (серия HTB106)</t>
  </si>
  <si>
    <t>HTB106</t>
  </si>
  <si>
    <t xml:space="preserve">                ПДУ для Toshiba CT-8022 ic LCD TV+BD моноблок (серия HTB129)</t>
  </si>
  <si>
    <t>HTB129</t>
  </si>
  <si>
    <t xml:space="preserve">                ПДУ для Toshiba CT-8023 LCDTV/DVD ic (серия HTB124)</t>
  </si>
  <si>
    <t>HTB124</t>
  </si>
  <si>
    <t xml:space="preserve">                ПДУ для Toshiba CT-8035  ic (серия HTB145)</t>
  </si>
  <si>
    <t>HTB145</t>
  </si>
  <si>
    <t xml:space="preserve">                ПДУ для Toshiba CT-8040 3D  ic (серия HTB146)</t>
  </si>
  <si>
    <t>HTB146</t>
  </si>
  <si>
    <t xml:space="preserve">                ПДУ для Toshiba CT-8054 ic LCD 3D TV NETFLIX ( серия HTB153)</t>
  </si>
  <si>
    <t>HTB153</t>
  </si>
  <si>
    <t xml:space="preserve">                ПДУ для Toshiba CT-8068 ic LCD  SMART TV YOUTUBE (серия  HTB159)</t>
  </si>
  <si>
    <t>HTB159</t>
  </si>
  <si>
    <t xml:space="preserve">                ПДУ для Toshiba CT-90119 ic (серия HTB048)</t>
  </si>
  <si>
    <t>HTB048</t>
  </si>
  <si>
    <t xml:space="preserve">                ПДУ для Toshiba CT-90128 ic (серия HTB079)</t>
  </si>
  <si>
    <t>HTB079</t>
  </si>
  <si>
    <t xml:space="preserve">                ПДУ для Toshiba CT-90229 ic (серия HTB086)</t>
  </si>
  <si>
    <t>HTB086</t>
  </si>
  <si>
    <t xml:space="preserve">                ПДУ для Toshiba CT-90253 с ок ic (серия HTB121)</t>
  </si>
  <si>
    <t>HTB121</t>
  </si>
  <si>
    <t xml:space="preserve">                ПДУ для Toshiba CT-90288 ic (серия HTB095)</t>
  </si>
  <si>
    <t>HTB095</t>
  </si>
  <si>
    <t xml:space="preserve">                ПДУ для Toshiba CT-90298 ic (серия HTB096)</t>
  </si>
  <si>
    <t>HTB096</t>
  </si>
  <si>
    <t xml:space="preserve">                ПДУ для Toshiba CT-90326 ic (серия HTB105)</t>
  </si>
  <si>
    <t>HTB105</t>
  </si>
  <si>
    <t xml:space="preserve">                ПДУ для Toshiba CT-90327 (серия HTB118)</t>
  </si>
  <si>
    <t>HTB118</t>
  </si>
  <si>
    <t xml:space="preserve">                ПДУ для Toshiba CT-90344 ic (серия HTB119)</t>
  </si>
  <si>
    <t>HTB119</t>
  </si>
  <si>
    <t xml:space="preserve">                ПДУ для Toshiba CT-90345 ic (серия HTB120)</t>
  </si>
  <si>
    <t>HTB120</t>
  </si>
  <si>
    <t xml:space="preserve">                ПДУ для Toshiba CT-90356 ic LED LCD REGZA (серия HTB122)</t>
  </si>
  <si>
    <t>HTB122</t>
  </si>
  <si>
    <t xml:space="preserve">                ПДУ для Toshiba CT-90386  ic (серия HTB157)</t>
  </si>
  <si>
    <t>HTB157</t>
  </si>
  <si>
    <t xml:space="preserve">                ПДУ для Toshiba CT-90405 3D ic LCD TV (серия HTB130)</t>
  </si>
  <si>
    <t>HTB130</t>
  </si>
  <si>
    <t xml:space="preserve">                ПДУ для Toshiba CT-90430 ic (серия HTB154)</t>
  </si>
  <si>
    <t>HTB154</t>
  </si>
  <si>
    <t xml:space="preserve">                ПДУ для Toshiba CT-9507 ic (серия HTB007)</t>
  </si>
  <si>
    <t>HTB007</t>
  </si>
  <si>
    <t xml:space="preserve">                ПДУ для Toshiba CT-9782 ic (серия HTB047)</t>
  </si>
  <si>
    <t>HTB047</t>
  </si>
  <si>
    <t xml:space="preserve">                ПДУ для Toshiba CT-9858 ic (серия HTB023)</t>
  </si>
  <si>
    <t>HTB023</t>
  </si>
  <si>
    <t xml:space="preserve">                ПДУ для Toshiba CT-9922 ic (серия HTB026)</t>
  </si>
  <si>
    <t>HTB026</t>
  </si>
  <si>
    <t xml:space="preserve">                ПДУ для Toshiba SE-R0319 ic (серия HTB110)</t>
  </si>
  <si>
    <t>HTB110</t>
  </si>
  <si>
    <t xml:space="preserve">                ПДУ для Toshiba SE-R0329 LCDTV+DVD ic (серия HTB131)</t>
  </si>
  <si>
    <t>HTB131</t>
  </si>
  <si>
    <t xml:space="preserve">                ПДУ для Toshiba SE-R0337 черный ic TV/DVD (серия HTB150)</t>
  </si>
  <si>
    <t>HTB150</t>
  </si>
  <si>
    <t xml:space="preserve">        Аксессуары/ ЧЕХЛЫ для пультов</t>
  </si>
  <si>
    <t xml:space="preserve">              ИК детектор  JMY2005 с определением м/сх и системы код-ки (HOB00006)</t>
  </si>
  <si>
    <t>HOB00006</t>
  </si>
  <si>
    <t xml:space="preserve">              ИК детектор QD-JCY01 (для проверки пультов ДУ) (HOB00007)</t>
  </si>
  <si>
    <t>HOB00007</t>
  </si>
  <si>
    <t xml:space="preserve">              ИК удлинитель BN96-26652A проводной IR EXTENDER CABLE</t>
  </si>
  <si>
    <t xml:space="preserve">             zip пакеты для ПДУ 7на20 (см) </t>
  </si>
  <si>
    <t xml:space="preserve"> 10 / 100 / 500</t>
  </si>
  <si>
    <t xml:space="preserve">             zip пакеты для ПДУ 8на22 (см) </t>
  </si>
  <si>
    <t xml:space="preserve">             zip пакеты для ПДУ 9на25 (см)</t>
  </si>
  <si>
    <t xml:space="preserve">            Huayu HY-T860E IR DETECTOR ик тестер с опред. частоты некоторых пду HRM902</t>
  </si>
  <si>
    <t>HRM902</t>
  </si>
  <si>
    <t xml:space="preserve">            WiMAX Органайзер WiMAXОрганайзер для пультов</t>
  </si>
  <si>
    <t xml:space="preserve"> 1 / 10 / 20</t>
  </si>
  <si>
    <t xml:space="preserve"> 1 / 10 / 100</t>
  </si>
  <si>
    <t xml:space="preserve">            Чехол для пульта WiMAX 50*130</t>
  </si>
  <si>
    <t xml:space="preserve">            Чехол для пульта WiMAX 50*150</t>
  </si>
  <si>
    <t xml:space="preserve">            Чехол для пульта WiMAX 50*170</t>
  </si>
  <si>
    <t xml:space="preserve">            Чехол для пульта WiMAX 50*170 (белый)</t>
  </si>
  <si>
    <t xml:space="preserve">            Чехол для пульта WiMAX 50*190 </t>
  </si>
  <si>
    <t xml:space="preserve">            Чехол для пульта WiMAX 50*190  (белый)</t>
  </si>
  <si>
    <t xml:space="preserve">            Чехол для пульта WiMAX 50*210 </t>
  </si>
  <si>
    <t xml:space="preserve">            Чехол для пульта WiMAX 50*210 (белый)</t>
  </si>
  <si>
    <t xml:space="preserve">            Чехол для пульта WiMAX 50*230</t>
  </si>
  <si>
    <t xml:space="preserve">            Чехол для пульта WiMAX 50*230 (белый)</t>
  </si>
  <si>
    <t xml:space="preserve">            Чехол для пульта WiMAX 50*250</t>
  </si>
  <si>
    <t xml:space="preserve">            Чехол для пульта WiMAX 50*250 (белый)</t>
  </si>
  <si>
    <t xml:space="preserve">            Чехол для пульта WiMAX 60*130</t>
  </si>
  <si>
    <t xml:space="preserve">            Чехол для пульта WiMAX 60*150</t>
  </si>
  <si>
    <t xml:space="preserve">            Чехол для пульта WiMAX 60*170</t>
  </si>
  <si>
    <t xml:space="preserve">            Чехол для пульта WiMAX 60*190</t>
  </si>
  <si>
    <t xml:space="preserve">            Чехол для пульта WiMAX 60*210 </t>
  </si>
  <si>
    <t xml:space="preserve">            Чехол для пульта WiMAX 60*210 (белый)</t>
  </si>
  <si>
    <t xml:space="preserve">            Чехол для пульта WiMAX 60*230</t>
  </si>
  <si>
    <t xml:space="preserve">            Чехол для пульта WiMAX 60*250</t>
  </si>
  <si>
    <t xml:space="preserve">            Чехол для пульта WiMAX LG чехол для пульта </t>
  </si>
  <si>
    <t xml:space="preserve">            Чехол для пульта WiMAX Philips 7,8,9серии</t>
  </si>
  <si>
    <t xml:space="preserve">            Чехол для пульта WiMAX Philips Овал </t>
  </si>
  <si>
    <t xml:space="preserve">            Чехол для пульта WiMAX Samsung F6 F7 F8</t>
  </si>
  <si>
    <t xml:space="preserve">            Чехол для пульта WiMAX Samsung H7 H8 H9 </t>
  </si>
  <si>
    <t xml:space="preserve">            Чехол для пульта WiMAX Samsung серии J</t>
  </si>
  <si>
    <t xml:space="preserve">            Чехол для пульта WiMAX Samsung серии K,M</t>
  </si>
  <si>
    <t xml:space="preserve">            Чистящий набор для экранов WiMAX</t>
  </si>
  <si>
    <t xml:space="preserve">       Цифр. приемники ТВ DVB-S/T/T2/C</t>
  </si>
  <si>
    <t xml:space="preserve">         DVB-T/T2(эфирные)</t>
  </si>
  <si>
    <t xml:space="preserve">            Полка РЭМО WALL SHELF-S BAS-WL-001 (до 1,5кг, черная, коробка)</t>
  </si>
  <si>
    <t xml:space="preserve"> 1 / 5 / 20</t>
  </si>
  <si>
    <t xml:space="preserve">            Ресивер GoldMaster Т-707HD (комплект: ресивер, пульт ДУ ALDVBT-103, AC адаптер HJ-050200E)</t>
  </si>
  <si>
    <t>T-707HD</t>
  </si>
  <si>
    <t xml:space="preserve">         DVB-С(кабельные)</t>
  </si>
  <si>
    <t xml:space="preserve">            Цифровой/кабельный рессивер DVB-C  GoldMaster C-505HDI</t>
  </si>
  <si>
    <t>C-505HDI</t>
  </si>
  <si>
    <t xml:space="preserve">        Android TV IP Box </t>
  </si>
  <si>
    <t xml:space="preserve">            Приставка Смарт ТВ - GOLDMASTER i-905 (Android TV Box)</t>
  </si>
  <si>
    <t>i-905</t>
  </si>
  <si>
    <t xml:space="preserve">      АНТЕННЫ и ант. аксессуары</t>
  </si>
  <si>
    <t xml:space="preserve">        3G/4G/ WiFi антенны, аксессуары</t>
  </si>
  <si>
    <t xml:space="preserve">            Антенна уличная РЭМО BAS-2313 CONNECT STREET UNIVERSAL (пассивная, 3G/4G, 12.5 - 15 дБи, коробка)</t>
  </si>
  <si>
    <t xml:space="preserve"> 1 / 5 / 10</t>
  </si>
  <si>
    <t xml:space="preserve">            Сетевой адаптер Powerline INVIN L2 (до 200 Mбит/cек)</t>
  </si>
  <si>
    <t xml:space="preserve"> 1 / 2 / 5</t>
  </si>
  <si>
    <t xml:space="preserve">        F-разъемы</t>
  </si>
  <si>
    <t xml:space="preserve">            3хF гнезда, Т-образный  (цинк-никель) (АРБАКОМ)</t>
  </si>
  <si>
    <t>APP-320_Z</t>
  </si>
  <si>
    <t xml:space="preserve"> 10 / 100 / 1000</t>
  </si>
  <si>
    <t xml:space="preserve">            4хF гнезда  (цинк-никель) (АРБАКОМ)</t>
  </si>
  <si>
    <t>APP-337_Z</t>
  </si>
  <si>
    <t xml:space="preserve">            F гнездо - F гнездо (цинк-никель) (АРБАКОМ)</t>
  </si>
  <si>
    <t>APP-310_Z</t>
  </si>
  <si>
    <t xml:space="preserve">            F штекер, на кабель RG6U, 18мм, литой (цинк-никель)1упак=100шт (АРБАКОМ)</t>
  </si>
  <si>
    <t>APP-301_ZC</t>
  </si>
  <si>
    <t>упак</t>
  </si>
  <si>
    <t xml:space="preserve">            F штекер, на кабель RG6U, 20мм, 3-проточки точеный (цинк-никель)1упак=100шт (АРБАКОМ)</t>
  </si>
  <si>
    <t>APP-307_ZP</t>
  </si>
  <si>
    <t>1 / 3 / 50</t>
  </si>
  <si>
    <t xml:space="preserve">            Разъем GM-F-1C 6.5 (1 упак.=100шт) (F штекер,на кабель RG6U)</t>
  </si>
  <si>
    <t>GM-F-1C 6.5</t>
  </si>
  <si>
    <t xml:space="preserve"> 1 / 2 / 20</t>
  </si>
  <si>
    <t xml:space="preserve">            Разъем GM-F-39 (1 упак.=100шт.) (F гнездо - F гнездо, соед. кабеля RG-6)</t>
  </si>
  <si>
    <t>GM-F-39</t>
  </si>
  <si>
    <t xml:space="preserve">            Разъем GM-F-55,  Китай (1упак.=100шт.)   (ТВ(PAL) штекер -  F гнездо)</t>
  </si>
  <si>
    <t>GM-F-55</t>
  </si>
  <si>
    <t xml:space="preserve">            Разъем GM-F-56, (1 упак.=100шт) , Китай  (ТВ(PAL) штекер - Fгнездо,угловой)</t>
  </si>
  <si>
    <t>GM-F-56</t>
  </si>
  <si>
    <t xml:space="preserve">            Разъем GM-F-57 (1упак.=100шт.)   (ТВ(PAL) гнездо -  F гнездо)</t>
  </si>
  <si>
    <t>GM-F-57</t>
  </si>
  <si>
    <t xml:space="preserve">            ТВ(PAL) гнездо -  F штекер (медь-никель) (АРБАКОМ)</t>
  </si>
  <si>
    <t>APP-318_M</t>
  </si>
  <si>
    <t xml:space="preserve">            ТВ(PAL) гнездо - F гнездо, угловой (медь-никель) (АРБАКОМ)</t>
  </si>
  <si>
    <t>APP-323_M</t>
  </si>
  <si>
    <t xml:space="preserve">            ТВ(PAL) гнездо - Fгнездо (цинк-никель) (АРБАКОМ)</t>
  </si>
  <si>
    <t>APP-319_Z</t>
  </si>
  <si>
    <t xml:space="preserve">            ТВ(PAL) штекер -  F гнездо (цинк-никель) 1упак=100шт (АРБАКОМ)</t>
  </si>
  <si>
    <t>APP-315_Z</t>
  </si>
  <si>
    <t xml:space="preserve"> 1 / 3 / 30</t>
  </si>
  <si>
    <t xml:space="preserve">            ТВ(PAL) штекер - Fгнездо,угловой, точеный (цинк-никель) (АРБАКОМ)</t>
  </si>
  <si>
    <t>APP-316_ZK</t>
  </si>
  <si>
    <t xml:space="preserve">            ТВ(PAL) штекер - Fштекер (цинк-никель) (АРБАКОМ)</t>
  </si>
  <si>
    <t>APP-317_Z</t>
  </si>
  <si>
    <t xml:space="preserve">        PAL (ТВ) разъемы</t>
  </si>
  <si>
    <t xml:space="preserve">            TB(PAL) штекер, на кабель RG6/U.винт-обжим (белый пластик-никель) (АРБАКОМ)</t>
  </si>
  <si>
    <t>APP-227_W</t>
  </si>
  <si>
    <t xml:space="preserve"> 10 / 100 / 3000</t>
  </si>
  <si>
    <t xml:space="preserve">            TB(PAL) штекер, на кабель RG6/U.винт-обжим (никель) (АРБАКОМ)</t>
  </si>
  <si>
    <t>APP-229</t>
  </si>
  <si>
    <t xml:space="preserve">            TB(PAL) штекер, на кабель RG6/U.винт-обжим (черный пластик-никель) (АРБАКОМ)</t>
  </si>
  <si>
    <t>APP-227_Bk</t>
  </si>
  <si>
    <t xml:space="preserve">            Антенный адаптер 300Ом-75Ом (ТВ(PAL)-штекер) (АРБАКОМ)</t>
  </si>
  <si>
    <t xml:space="preserve"> APA-010</t>
  </si>
  <si>
    <t xml:space="preserve">        TV Сплитер (разветвитель,делитель)</t>
  </si>
  <si>
    <t xml:space="preserve">            Делитель ТВ 1вх-2вых (F) "желтый" (АРБАКОМ)</t>
  </si>
  <si>
    <t>APA-201</t>
  </si>
  <si>
    <t xml:space="preserve"> 5 / 50 / 500</t>
  </si>
  <si>
    <t xml:space="preserve">            Делитель ТВ 1вх-3вых (F) "желтый" (АРБАКОМ)</t>
  </si>
  <si>
    <t>APA-202</t>
  </si>
  <si>
    <t xml:space="preserve">            Делитель ТВ 1вх-4вых (F) "желтый" (АРБАКОМ)</t>
  </si>
  <si>
    <t>APA-203</t>
  </si>
  <si>
    <t xml:space="preserve"> 1 / 25 / 200</t>
  </si>
  <si>
    <t xml:space="preserve">            Делитель ТВ 1вх(F-гнездо)-4вых (F-гнезда) 5-1000 МГц "белый"(АРБАКОМ)</t>
  </si>
  <si>
    <t>APA-222</t>
  </si>
  <si>
    <t xml:space="preserve"> 3 / 25 / 200</t>
  </si>
  <si>
    <t xml:space="preserve">            Делитель ТВ 1вход(F-гнездо) -2выхода (F-гнезда) 5-1000МГц "белый" - эко-эконом (только PCB)(АРБАКОМ)</t>
  </si>
  <si>
    <t>APA-212</t>
  </si>
  <si>
    <t xml:space="preserve"> 5 / 25 / 100</t>
  </si>
  <si>
    <t xml:space="preserve">            Делитель ТВ 1вход(F-гнездо) -3выхода (F-гнезда) 5-1000МГц "белый" - эко-эконом (только PCB)(АРБАКОМ)</t>
  </si>
  <si>
    <t>APA-213</t>
  </si>
  <si>
    <t xml:space="preserve"> 3 / 25 / 100</t>
  </si>
  <si>
    <t xml:space="preserve">            Делитель-сумматор ТВ-SAT(питание) F-2Fгнезда "Квадрат" 5-2250МГц   "белый" (АРБАКОМ)</t>
  </si>
  <si>
    <t>APA-250</t>
  </si>
  <si>
    <t xml:space="preserve">            Переключатель DiseqC  DS-41T2 (в пласт. коробке) (GM)</t>
  </si>
  <si>
    <t xml:space="preserve">DS-41T2 </t>
  </si>
  <si>
    <t xml:space="preserve">            Переключатель DiseqC  GTP-4100 /GM/</t>
  </si>
  <si>
    <t>GTP-4100</t>
  </si>
  <si>
    <t xml:space="preserve">            Разветвитель GM-SPL2 , 1вх(F-гнездо)-2вых (F-гнезда) 5-1000 МГц "белый" </t>
  </si>
  <si>
    <t>GM-SPL2</t>
  </si>
  <si>
    <t xml:space="preserve"> 5 / 50 / 200</t>
  </si>
  <si>
    <t xml:space="preserve">            Разветвитель GM-SPL3, 1вх(F-гнездо)-3вых (F-гнезда) 5-1000 МГц "белый"</t>
  </si>
  <si>
    <t>GM-SPL3</t>
  </si>
  <si>
    <t xml:space="preserve"> 5 / 25 / 200</t>
  </si>
  <si>
    <t xml:space="preserve">        Автомобильные АНТЕННЫ</t>
  </si>
  <si>
    <t xml:space="preserve">            Антенна авт. активная Триада-690 Съемная, с клипсой на боковое стекло</t>
  </si>
  <si>
    <t xml:space="preserve">        Антенный усилитель</t>
  </si>
  <si>
    <t xml:space="preserve">            Антенный усилитель LNA-414 FM</t>
  </si>
  <si>
    <t>LNA-414 FM</t>
  </si>
  <si>
    <t xml:space="preserve">            Усилитель для антенны "Сетка" SWA  2000</t>
  </si>
  <si>
    <t>SWA  2000</t>
  </si>
  <si>
    <t xml:space="preserve"> 5 / 15 / 50</t>
  </si>
  <si>
    <t xml:space="preserve">            Усилитель для антенны "Сетка" SWA  3501 </t>
  </si>
  <si>
    <t>SWA 3501</t>
  </si>
  <si>
    <t xml:space="preserve">            Усилитель для антенны "Сетка" SWA  49 </t>
  </si>
  <si>
    <t>SWA  49</t>
  </si>
  <si>
    <t xml:space="preserve">            Усилитель для антенны "Сетка" SWA  555 </t>
  </si>
  <si>
    <t>SWA  555</t>
  </si>
  <si>
    <t xml:space="preserve">            Усилитель для антенны "Сетка" SWA  777 </t>
  </si>
  <si>
    <t>SWA  777</t>
  </si>
  <si>
    <t xml:space="preserve">            Усилитель для антенны "Сетка" SWA  9000  </t>
  </si>
  <si>
    <t xml:space="preserve">SWA 9000 </t>
  </si>
  <si>
    <t xml:space="preserve">        Беспроводные адаптеры WiFi</t>
  </si>
  <si>
    <t xml:space="preserve">            Беспроводной адаптер WiFi Selenga с антенной</t>
  </si>
  <si>
    <t xml:space="preserve">        Блоки питания для антенн</t>
  </si>
  <si>
    <t xml:space="preserve">            Блок питания  напряжения для антенны АС220В/DC2-12В с адапт.(ТВшт.-RG6каб.)(АРБАКОМ)</t>
  </si>
  <si>
    <t>APA-051-6</t>
  </si>
  <si>
    <t xml:space="preserve">            Блок питания с регулировкой напряжения для антенны АС220В/DC2-12В с адапт.(ТВшт.-RG6каб.)(АРБАКОМ)</t>
  </si>
  <si>
    <t>APA-051-6A</t>
  </si>
  <si>
    <t xml:space="preserve">            Инжектор (адаптер) питания активных +5В/DC антенн по антенному кабелю от USB разъема (АРБАКОМ)</t>
  </si>
  <si>
    <t>APA-027</t>
  </si>
  <si>
    <t xml:space="preserve">            Сипаратор в антенный б/п</t>
  </si>
  <si>
    <t xml:space="preserve"> 10 / 50 / 100</t>
  </si>
  <si>
    <t xml:space="preserve">        Комнатные антенны</t>
  </si>
  <si>
    <t xml:space="preserve">            Антеннa комнатная активная ДМВ(логопериодическая) для цифр.ТВ, "Ёлка"(Черно - Черная), APA-040-ЧЧ</t>
  </si>
  <si>
    <t>APA-040-ЧЧ</t>
  </si>
  <si>
    <t xml:space="preserve"> 1 / 10 / 22</t>
  </si>
  <si>
    <t xml:space="preserve">            Антеннa комнатная ДМВ для цифр.ТВ, с ИНДИКАТОРОМ, с усилителем +5В,  "КВАДРА"(черная)(АРБАКОМ)</t>
  </si>
  <si>
    <t>APA-030-C</t>
  </si>
  <si>
    <t xml:space="preserve"> 1 / 10 / 30</t>
  </si>
  <si>
    <t xml:space="preserve">            Антенна комнатная ДМВ для цифрового ТВ, пассивная, рамочная, "КВАДРА" (светло-серая) APA-029</t>
  </si>
  <si>
    <t>APA-029</t>
  </si>
  <si>
    <t xml:space="preserve"> 1 / 5 / 15</t>
  </si>
  <si>
    <t xml:space="preserve">            Комплект креплений антенны для плоского ТВ АРА-038</t>
  </si>
  <si>
    <t>АРА-038</t>
  </si>
  <si>
    <t xml:space="preserve">            Рефлектор для антенны АРА-030 (ПЭ пакет) (АРБАКОМ)</t>
  </si>
  <si>
    <t>APA-039</t>
  </si>
  <si>
    <t xml:space="preserve">        Кронштейны для антенн (гусак)</t>
  </si>
  <si>
    <t xml:space="preserve">            Кронштейн USC-38/350-Z</t>
  </si>
  <si>
    <t>USC-38350-Z</t>
  </si>
  <si>
    <t xml:space="preserve">        Наружные антенны</t>
  </si>
  <si>
    <t xml:space="preserve">            Антенна GM-151 (GoldMaster)</t>
  </si>
  <si>
    <t>GM-151</t>
  </si>
  <si>
    <t xml:space="preserve">            Антенна GM-208 АКТИВНАЯ с усилителем (GoldMaster)</t>
  </si>
  <si>
    <t>GM-208AMP</t>
  </si>
  <si>
    <t xml:space="preserve">            Антенна GM-210 (GoldMaster)</t>
  </si>
  <si>
    <t>GM-210</t>
  </si>
  <si>
    <t xml:space="preserve">            Антенна GM-210 АКТИВНАЯ с усилителем  (GoldMaster)</t>
  </si>
  <si>
    <t>GM-210AMP</t>
  </si>
  <si>
    <t xml:space="preserve">            Антенна GM-310 (GoldMaster)</t>
  </si>
  <si>
    <t>GM-310</t>
  </si>
  <si>
    <t xml:space="preserve">            Антенна GM-500 (GoldMaster)</t>
  </si>
  <si>
    <t>GM-500</t>
  </si>
  <si>
    <t xml:space="preserve">            Антенна L2008-UF LTE</t>
  </si>
  <si>
    <t>L2008</t>
  </si>
  <si>
    <t xml:space="preserve">            Антенна уличная Дельта Н111.03 АТИГ-5.1.21-60 (пассивная, DVB-T2, 9 дБи, в коробке с кабелем и крон)</t>
  </si>
  <si>
    <t xml:space="preserve">        Спутниковые антенны/конверторы</t>
  </si>
  <si>
    <t xml:space="preserve">            Cпутниковая антенна ASC-700-J ,белая</t>
  </si>
  <si>
    <t>ASC-700-J</t>
  </si>
  <si>
    <t xml:space="preserve">            Cпутниковая антенна ASC-700PR/P-C (перфорированная, черная)</t>
  </si>
  <si>
    <t>ASC-700PR/P-C</t>
  </si>
  <si>
    <t xml:space="preserve">            Конвертер универсальный Telekarta Single GL 201</t>
  </si>
  <si>
    <t xml:space="preserve">            Конвертор GM-104C  ( КВАДРО,поляризация:круговая)</t>
  </si>
  <si>
    <t>GM-104C</t>
  </si>
  <si>
    <t xml:space="preserve">            Конвертор GM-111C (поляризация:круговая) </t>
  </si>
  <si>
    <t>GM-111C</t>
  </si>
  <si>
    <t xml:space="preserve">            Конвертор GM-122C  ( ТВИН,поляризация:круговая)</t>
  </si>
  <si>
    <t>GM-122C</t>
  </si>
  <si>
    <t xml:space="preserve">      Кабель</t>
  </si>
  <si>
    <t xml:space="preserve">        Кабель акустический</t>
  </si>
  <si>
    <t xml:space="preserve">            Акустический кабель 2x0.25мм.кв. 100м (прозрачный с синей полосой) (АРБАКОМ)</t>
  </si>
  <si>
    <t>APC-030</t>
  </si>
  <si>
    <t xml:space="preserve"> 1 / 4 / 8</t>
  </si>
  <si>
    <t xml:space="preserve">            Акустический кабель 2x0.35мм.кв. 100м (прозрачный с синей полосой) (АРБАКОМ)</t>
  </si>
  <si>
    <t>APC-032</t>
  </si>
  <si>
    <t xml:space="preserve">            Акустический кабель 2x0.5мм.кв. 100м (прозрачный с синей полосой) APC-033</t>
  </si>
  <si>
    <t>APC-033</t>
  </si>
  <si>
    <t xml:space="preserve">            Акустический кабель 2x0.75мм.кв. 100м (прозрачный с синей полосой) (АРБАКОМ)</t>
  </si>
  <si>
    <t>APC-034</t>
  </si>
  <si>
    <t xml:space="preserve">            Акустический кабель 2x1.0мм.кв. 100м  (прозрачный с синей полосой) (АРБАКОМ)</t>
  </si>
  <si>
    <t>APC-035</t>
  </si>
  <si>
    <t xml:space="preserve">            Акустический кабель 2х0.25кв.мм 100м на бобине(красно-черный) (АРБАКОМ)</t>
  </si>
  <si>
    <t>APC-010</t>
  </si>
  <si>
    <t xml:space="preserve">            Акустический кабель 2х0.35кв.мм 100м на бобине(красно-черный) (АРБАКОМ)</t>
  </si>
  <si>
    <t>APC-012</t>
  </si>
  <si>
    <t xml:space="preserve">            Акустический кабель 2х0.5кв.мм 100м на бобине(красно-черный) (АРБАКОМ)</t>
  </si>
  <si>
    <t>APC-013</t>
  </si>
  <si>
    <t xml:space="preserve">            Акустический кабель 2х0.75кв.мм 100м на бобине(красно-черный) (АРБАКОМ)</t>
  </si>
  <si>
    <t>APC-014</t>
  </si>
  <si>
    <t xml:space="preserve">            Акустический кабель 2х1.0кв.мм 100м на бобине(красно-черный) (АРБАКОМ)</t>
  </si>
  <si>
    <t>APC-015</t>
  </si>
  <si>
    <t xml:space="preserve">            Акустический кабель 2х1.5кв.мм 100м на бобине(красно-черный) (АРБАКОМ)</t>
  </si>
  <si>
    <t>APC-016</t>
  </si>
  <si>
    <t>упаковка</t>
  </si>
  <si>
    <t xml:space="preserve">            Акустический кабель 2х2.0кв.мм 100м на бобине (красно-черный) (АРБАКОМ)</t>
  </si>
  <si>
    <t>APC-017</t>
  </si>
  <si>
    <t xml:space="preserve">            Акустический кабель 2х2.5кв.мм 100м на бобине (красно-черный) (АРБАКОМ)</t>
  </si>
  <si>
    <t>APC-018</t>
  </si>
  <si>
    <t xml:space="preserve">        Кабель компьютерной сети</t>
  </si>
  <si>
    <t xml:space="preserve">            Кабель UTP-4pr-B500CCA-Cat5e, (1 упак.=бухта 305м)</t>
  </si>
  <si>
    <t>B500CCA</t>
  </si>
  <si>
    <t xml:space="preserve">        Кабель телевизионный</t>
  </si>
  <si>
    <t xml:space="preserve">            Коаксиальный кабель F690C 96W16SS (бухта 305м) (GM)</t>
  </si>
  <si>
    <t>GMF690C</t>
  </si>
  <si>
    <t xml:space="preserve"> 1 / 2 / 10</t>
  </si>
  <si>
    <t xml:space="preserve">            Коаксиальный кабель RG-6SAT 48W12SS (бухта 100м) (GM)</t>
  </si>
  <si>
    <t>GMRG-6SAT48</t>
  </si>
  <si>
    <t xml:space="preserve"> 1 / 6 / 30</t>
  </si>
  <si>
    <t xml:space="preserve">            Коаксиальный кабель RG-6SAT 64W12SS,  Китай (1упак.=100м)(GM)</t>
  </si>
  <si>
    <t>GMRG-6SAT64</t>
  </si>
  <si>
    <t xml:space="preserve">        Кабель телефонный</t>
  </si>
  <si>
    <t xml:space="preserve">            Кабель телефонный GM-STF2B</t>
  </si>
  <si>
    <t>GM-STF2B</t>
  </si>
  <si>
    <t xml:space="preserve">            Кабель телефонный GM-STF2W (1 упак.= бухта 100м)</t>
  </si>
  <si>
    <t>GM-STF2W</t>
  </si>
  <si>
    <t xml:space="preserve">            Кабель телефонный GM-STF4B</t>
  </si>
  <si>
    <t>GM-STF4B</t>
  </si>
  <si>
    <t xml:space="preserve">            Кабель телефонный GM-STF4W (1 упак.= бухта 100м)</t>
  </si>
  <si>
    <t>GM-STF4W</t>
  </si>
  <si>
    <t xml:space="preserve">      Телекоммуникационные аксессуары</t>
  </si>
  <si>
    <t xml:space="preserve">         21pin (СКАРТ) шнур</t>
  </si>
  <si>
    <t>GM0196</t>
  </si>
  <si>
    <t xml:space="preserve">            Шнур GM-SCART-3RCA with switch (переключатель вход-выход)</t>
  </si>
  <si>
    <t>GM0004</t>
  </si>
  <si>
    <t xml:space="preserve">            Шнур GM-SCART-SCART 1,2m</t>
  </si>
  <si>
    <t>GM0077</t>
  </si>
  <si>
    <t xml:space="preserve">            Шнур СКАРТ шт. - 3*RCA(тюльпан) шт. 1.2м, с перекл.(круглый кабель, пластик-никель) (АРБАКОМ)</t>
  </si>
  <si>
    <t>APH-136-1.2</t>
  </si>
  <si>
    <t xml:space="preserve">            Шнур СКАРТ штекер - 3*RCA (тюльпан) штекера 1.2м (пластик-никель) Аудио Стерео-Вх, Видео-В (АРБАКОМ)</t>
  </si>
  <si>
    <t>APH-135c-1.2</t>
  </si>
  <si>
    <t xml:space="preserve"> 1 / 10 / 200</t>
  </si>
  <si>
    <t xml:space="preserve">            Шнур Скарт штекер - Скарт штекер 1,2м  (21пин -21 пин, пластик-никель), (АРБАКОМ)</t>
  </si>
  <si>
    <t>APH-163-1.2</t>
  </si>
  <si>
    <t xml:space="preserve">            Шнур Скарт штекер - Скарт штекер 3м  (21пин -21 пин, пластик-никель), передача сигналов RG (АРБАКОМ)</t>
  </si>
  <si>
    <t>APH-163-3</t>
  </si>
  <si>
    <t xml:space="preserve">         2RCA (тюльпан) видеошнур</t>
  </si>
  <si>
    <t xml:space="preserve">            Шнур 2*RCA (тюльпан) штекера - 2*RCA (тюльпан) штекера 1.5м (пластик-золото)  D2x3,2мм (АРБАКОМ)</t>
  </si>
  <si>
    <t>APH-224-01.5</t>
  </si>
  <si>
    <t xml:space="preserve">            Шнур 2*RCA (тюльпан) штекера - 2*RCA (тюльпан) штекера 10м (пластик-золото) D2x3,2мм (АРБАКОМ)</t>
  </si>
  <si>
    <t>APH-224-10</t>
  </si>
  <si>
    <t xml:space="preserve">            Шнур 2*RCA (тюльпан) штекера - 2*RCA (тюльпан) штекера 3.0м (пластик-золото)  D2x3,2мм (АРБАКОМ)</t>
  </si>
  <si>
    <t>APH-224-03</t>
  </si>
  <si>
    <t xml:space="preserve">            Шнур 2*RCA (тюльпан) штекера - 2*RCA (тюльпан) штекера 5м (пластик-золото) D2x3,2мм (АРБАКОМ)</t>
  </si>
  <si>
    <t>APH-224-05</t>
  </si>
  <si>
    <t xml:space="preserve">         3RCA (тюльпан) видеошнур</t>
  </si>
  <si>
    <t xml:space="preserve">            серия "СТАНДАРТ"</t>
  </si>
  <si>
    <t xml:space="preserve">                Шнур 3*RCA (тюльпан) штекера - 3*RCA (тюльпан) штекера 1.2м (пластик-никель)  D3x2,6мм (АРБАКОМ)</t>
  </si>
  <si>
    <t>APH-124с-1.2</t>
  </si>
  <si>
    <t xml:space="preserve"> 1 / 10 / 300</t>
  </si>
  <si>
    <t xml:space="preserve">            серия "ЭЛИТ" улучшенное качество</t>
  </si>
  <si>
    <t xml:space="preserve">                Шнур 3*RCA (тюльпан) штекера - 3*RCA (тюльпан) штекера 1.5м (пластик-золото)  D3x4мм (АРБАКОМ)</t>
  </si>
  <si>
    <t>APH-225-01.5</t>
  </si>
  <si>
    <t xml:space="preserve">                Шнур 3*RCA (тюльпан) штекера - 3*RCA (тюльпан) штекера 10м (пластик-золото)  D3x4мм (АРБАКОМ)</t>
  </si>
  <si>
    <t>APH-225-10</t>
  </si>
  <si>
    <t xml:space="preserve">                Шнур 3*RCA (тюльпан) штекера - 3*RCA (тюльпан) штекера 15м (пластик-золото)  D3x4мм APH-225-15</t>
  </si>
  <si>
    <t>APH-225-15</t>
  </si>
  <si>
    <t xml:space="preserve">                Шнур 3*RCA (тюльпан) штекера - 3*RCA (тюльпан) штекера 3м (пластик-золото)  D3x4мм (АРБАКОМ)</t>
  </si>
  <si>
    <t>APH-225-03</t>
  </si>
  <si>
    <t xml:space="preserve">                Шнур 3*RCA (тюльпан) штекера - 3*RCA (тюльпан) штекера 5м (пластик-золото)  D3x4мм (АРБАКОМ)</t>
  </si>
  <si>
    <t>APH-225-05</t>
  </si>
  <si>
    <t xml:space="preserve">         AV-шнуры 3.5Ster-3RCA</t>
  </si>
  <si>
    <t xml:space="preserve">         Аудио-шнуры 3.5Ster( AUX), ОПТИКА</t>
  </si>
  <si>
    <t xml:space="preserve">            Оптические аудио-кабеля (TOSLINK-TOSLINK)</t>
  </si>
  <si>
    <t xml:space="preserve">                Шнур  Delink TOSLINK-TOSLINK 0,5м </t>
  </si>
  <si>
    <t xml:space="preserve"> 1 / 5 / 50</t>
  </si>
  <si>
    <t xml:space="preserve">                Шнур 3.5мм Стерео штекер - 2*RCA (тюльпан) штекера 1.5м (пластик-никель) D2x2,6мм (АРБАКОМ)</t>
  </si>
  <si>
    <t>APH-095-1.5</t>
  </si>
  <si>
    <t xml:space="preserve">                Шнур 3.5мм Стерео штекер - 2*RCA (тюльпан) штекера 3м (пластик-никель) D2x2,6мм (АРБАКОМ)</t>
  </si>
  <si>
    <t>APH-095-3</t>
  </si>
  <si>
    <t xml:space="preserve"> 1 / 10 / 150</t>
  </si>
  <si>
    <t xml:space="preserve">                Шнур 3.5мм Стерео штекер - 2*RCA (тюльпан) штекера 5м (пластик-никель) D2x2,6мм (АРБАКОМ)</t>
  </si>
  <si>
    <t>APH-095-5</t>
  </si>
  <si>
    <t xml:space="preserve">                Шнур 3.5мм Стерео штекер - 3.5мм Стерео гнездо 1.5м (пластик-никель) D 4мм (АРБАКОМ)</t>
  </si>
  <si>
    <t>APH-093-1.5</t>
  </si>
  <si>
    <t xml:space="preserve">                Шнур 3.5мм Стерео штекер - 3.5мм Стерео гнездо 3м (пластик-никель) D 4мм (АРБАКОМ)</t>
  </si>
  <si>
    <t>APH-093-3</t>
  </si>
  <si>
    <t xml:space="preserve">                Шнур 3.5мм Стерео штекер - 3.5мм Стерео гнездо 5м (пластик-никель) D 4мм (АРБАКОМ)</t>
  </si>
  <si>
    <t>APH-093-5</t>
  </si>
  <si>
    <t xml:space="preserve">                Шнур 3.5мм Стерео штекер - 3.5мм Стерео гнездо 7м (пластик-никель) D 4мм (АРБАКОМ)</t>
  </si>
  <si>
    <t>APH-093-7</t>
  </si>
  <si>
    <t xml:space="preserve">                Шнур 3.5мм Стерео штекер - 3.5мм Стерео штекер 0,5м (пластик-никель) D4мм (АРБАКОМ)</t>
  </si>
  <si>
    <t>APH-090-0.5</t>
  </si>
  <si>
    <t xml:space="preserve">                Шнур 3.5мм Стерео штекер - 3.5мм Стерео штекер 1,0м (пластик-никель) D4мм (АРБАКОМ)</t>
  </si>
  <si>
    <t>APH-090-1,0</t>
  </si>
  <si>
    <t xml:space="preserve">                Шнур 3.5мм Стерео штекер - 3.5мм Стерео штекер 1,5м (пластик-никель) D4мм(АРБАКОМ)</t>
  </si>
  <si>
    <t>APH-090-1.5</t>
  </si>
  <si>
    <t xml:space="preserve">                Шнур 3.5мм Стерео штекер - 3.5мм Стерео штекер 3 м (пластик-никель) D4мм (АРБАКОМ)</t>
  </si>
  <si>
    <t>APH-090-3</t>
  </si>
  <si>
    <t xml:space="preserve">                Шнур 3.5мм Стерео штекер - 3.5мм Стерео штекер 5 м (пластик-никель) D4мм (АРБАКОМ)</t>
  </si>
  <si>
    <t>APH-090-5</t>
  </si>
  <si>
    <t xml:space="preserve">                Акустический кабель BOROFONE BL1 jack (M) - jack(M) 3.5mm (1.0 м) цвет: белый</t>
  </si>
  <si>
    <t xml:space="preserve">                Акустический кабель BOROFONE BL3 jack (M) - jack(M) 3.5mm (1.0 м) цвет: золотой</t>
  </si>
  <si>
    <t xml:space="preserve">                Акустический кабель BOROFONE BL3 jack (M) - jack(M) 3.5mm (1.0 м) цвет: серый металлик</t>
  </si>
  <si>
    <t xml:space="preserve">                Акустический кабель Hoco UPA11 AUX jack (M) - jack(M) 3.5mm (1.0 м) Красный</t>
  </si>
  <si>
    <t xml:space="preserve">                Акустический кабель Hoco UPA11 AUX jack (M) - jack(M) 3.5mm (1.0 м) Черный</t>
  </si>
  <si>
    <t xml:space="preserve">                Акустический кабель Hoco UPA12 AUX jack (M) - jack(M) 3.5mm (1.0 м)с микрофоном цвет: красный</t>
  </si>
  <si>
    <t xml:space="preserve">                Акустический кабель Hoco UPA12 AUX jack (M) - jack(M) 3.5mm (1.0 м)с микрофоном цвет: чёрный</t>
  </si>
  <si>
    <t xml:space="preserve">                Шнур 3.5мм стерео штекер - 2*RCA (тюльпан) штекера 1.5м (пластик-золото)  D2x3,2мм  (АРБАКОМ)</t>
  </si>
  <si>
    <t>APH-222-01.5</t>
  </si>
  <si>
    <t xml:space="preserve">                Шнур 3.5мм стерео штекер - 2*RCA (тюльпан) штекера 3м (пластик-золото)  D2x3,2мм (АРБАКОМ)</t>
  </si>
  <si>
    <t>APH-222-03</t>
  </si>
  <si>
    <t xml:space="preserve">                Шнур 3.5мм стерео штекер - 2*RCA (тюльпан) штекера 5м (пластик-золото)  D2x3,2мм (АРБАКОМ)</t>
  </si>
  <si>
    <t>APH-222-05</t>
  </si>
  <si>
    <t xml:space="preserve">                Шнур-переходник  Delink 2RCAшт.-3,5гн. "Grey" пластик 0,3м</t>
  </si>
  <si>
    <t xml:space="preserve">                Шнур-переходник Delink 3,5шт.-2*3,5гн. "Grey" пластик 0,3м</t>
  </si>
  <si>
    <t xml:space="preserve">        3,5мм Разъёмы</t>
  </si>
  <si>
    <t xml:space="preserve">            3,5мм Стерео гнездо, на кабель (никель) (АРБАКОМ)</t>
  </si>
  <si>
    <t>APP-011</t>
  </si>
  <si>
    <t xml:space="preserve">            3,5мм Стерео штекер, на кабель (золото) (АРБАКОМ)</t>
  </si>
  <si>
    <t>APP-007_3</t>
  </si>
  <si>
    <t xml:space="preserve">            3,5мм Стерео штекер, на кабель (никель) (АРБАКОМ)</t>
  </si>
  <si>
    <t>APP-007</t>
  </si>
  <si>
    <t xml:space="preserve">            3.5мм Моно штекер, на кабель (никель)  (АРБАКОМ)</t>
  </si>
  <si>
    <t>APP-006</t>
  </si>
  <si>
    <t>10 / 100 / 1000</t>
  </si>
  <si>
    <t xml:space="preserve"> 10 / 20 / 100</t>
  </si>
  <si>
    <t xml:space="preserve">        6.35мм разъёмы</t>
  </si>
  <si>
    <t xml:space="preserve">            6,3мм Стерео гнездо, на кабель (никель) (АРБАКОМ)</t>
  </si>
  <si>
    <t xml:space="preserve"> APP-035</t>
  </si>
  <si>
    <t xml:space="preserve">            6,3мм Стерео штекер, на кабель (никель) (АРБАКОМ)</t>
  </si>
  <si>
    <t xml:space="preserve"> APP-026</t>
  </si>
  <si>
    <t xml:space="preserve">            6.3мм Моно штекер, на кабель (никель) (АРБАКОМ)</t>
  </si>
  <si>
    <t xml:space="preserve"> APP-016_M</t>
  </si>
  <si>
    <t xml:space="preserve">        AC/DC Pазъем пост перем тока</t>
  </si>
  <si>
    <t xml:space="preserve">            DC 1.4x3.5мм штекер,на кабель (пластик-никель) (АРБАКОМ)</t>
  </si>
  <si>
    <t>APP-451</t>
  </si>
  <si>
    <t xml:space="preserve">            DC 1.7x4.0мм штекер,на кабель (пластик-никель) (АРБАКОМ)</t>
  </si>
  <si>
    <t>APP-452</t>
  </si>
  <si>
    <t xml:space="preserve">            DC 2.1x5.5мм штекер,на кабель (пластик-никель)(АРБАКОМ)</t>
  </si>
  <si>
    <t xml:space="preserve">APP-453 </t>
  </si>
  <si>
    <t xml:space="preserve">            DC 2.5x5.5мм штекер,на кабель (пластик-никель)(АРБАКОМ)</t>
  </si>
  <si>
    <t>APP-454</t>
  </si>
  <si>
    <t xml:space="preserve"> 1 / 20 / 100</t>
  </si>
  <si>
    <t xml:space="preserve">            Штекер DC 2.5/0.7mm, LX 1026A</t>
  </si>
  <si>
    <t>LX1026A</t>
  </si>
  <si>
    <t xml:space="preserve">            Штекер для монтажа 5.5*2.5, LX 1025 </t>
  </si>
  <si>
    <t>LX1025</t>
  </si>
  <si>
    <t xml:space="preserve">        ADSL Сплитер </t>
  </si>
  <si>
    <t xml:space="preserve">            Сплитер ADSL двойн. (с хвост.) LX9151 </t>
  </si>
  <si>
    <t>LX9151</t>
  </si>
  <si>
    <t xml:space="preserve">        HDMI шнуры</t>
  </si>
  <si>
    <t xml:space="preserve">            серия "СТАНДАРТ" </t>
  </si>
  <si>
    <t xml:space="preserve">                Кабель GM-HDMI-C 10.0m</t>
  </si>
  <si>
    <t>GM-HDMI10</t>
  </si>
  <si>
    <t xml:space="preserve">                Кабель GM-HDMI-C 15.0m</t>
  </si>
  <si>
    <t>GM-HDMI15</t>
  </si>
  <si>
    <t xml:space="preserve">                Кабель GM-HDMI-C 2.0m</t>
  </si>
  <si>
    <t>GM-HDMI-C2</t>
  </si>
  <si>
    <t xml:space="preserve">                Кабель GM-HDMI-C 3.0m</t>
  </si>
  <si>
    <t>GM-HDMI3</t>
  </si>
  <si>
    <t xml:space="preserve">                Кабель GM-HDMI-C 5.0m</t>
  </si>
  <si>
    <t>GM-HDMI5</t>
  </si>
  <si>
    <t xml:space="preserve">                Кабель GM-HDMI-C 8.0m</t>
  </si>
  <si>
    <t>GM-HDMI8</t>
  </si>
  <si>
    <t xml:space="preserve">                Кабель GM-HDMI-CCS 1.5m</t>
  </si>
  <si>
    <t>GM-HDMI-CCS 1.5m</t>
  </si>
  <si>
    <t xml:space="preserve">                Шнур HDMI штекер - HDMI штекер 0,7м, без ферритов, пластик-золото (ПЭ упаковка)  (АРБАКОМ) </t>
  </si>
  <si>
    <t>APH-255с-0.7</t>
  </si>
  <si>
    <t xml:space="preserve">                Шнур HDMI штекер - HDMI штекер, HIGH SPEED 3,0м, без ферритов, пластик-золото ( АРБАКОМ)</t>
  </si>
  <si>
    <t>APH-255с-3</t>
  </si>
  <si>
    <t xml:space="preserve">                Шнур HDMI штекер - HDMI штекер, HIGH SPEED with Ethernet,1,0м, без ферритов, D6,0мм  (АРБАКОМ)</t>
  </si>
  <si>
    <t>APH-255с-1.0</t>
  </si>
  <si>
    <t xml:space="preserve">                Шнур HDMI штекер - HDMI штекер, HIGH SPEED with Ethernet,1,5м, без ферритов, D6,0мм  (АРБАКОМ) </t>
  </si>
  <si>
    <t>APH-255с-1.5</t>
  </si>
  <si>
    <t xml:space="preserve">                Шнур HDMI штекер- HDMI штекер 1.0м, с ферритами (Полная распайка),пластик-золото, ПЭ упак.( АРБАКОМ)</t>
  </si>
  <si>
    <t>APH-250с-1</t>
  </si>
  <si>
    <t xml:space="preserve">                Шнур HDMI штекер- HDMI штекер 1.5м, с ферритами (Полная распайка),пластик-золото, ПЭ упак.( АРБАКОМ)</t>
  </si>
  <si>
    <t>APH-250с-1.5</t>
  </si>
  <si>
    <t xml:space="preserve">                Шнур HDMI штекер- HDMI штекер 3.0м, с ферритами (Полная распайка),пластик-золото, ПЭ упак.( АРБАКОМ)</t>
  </si>
  <si>
    <t>APH-250с-3</t>
  </si>
  <si>
    <t xml:space="preserve">                Шнур HDMI штекер- HDMI штекер 5.0м, с ферритами (Полная распайка),пластик-золото, ПЭ упак.( АРБАКОМ)</t>
  </si>
  <si>
    <t>APH-250с-5</t>
  </si>
  <si>
    <t xml:space="preserve">                Шнур HDMIшт-HDMIшт 5м(без ферр.)"High Speed with Ethernet"(15+1 расп.)(пласт-зол)(ПЭ пакет)(АРБАКОМ)</t>
  </si>
  <si>
    <t>APH-255с-5</t>
  </si>
  <si>
    <t xml:space="preserve">                Шнур HDMI штекер - DVI-D(24+1) штекер с ферритовыми фильтрами 3,0м 30AWG (пластик-золото) ( АРБАКОМ)</t>
  </si>
  <si>
    <t>APH-258-3</t>
  </si>
  <si>
    <t xml:space="preserve">                Шнур HDMI штекер - DVI-D(24+1) штекер, 1.5м , 2 феррита, D6.0мм (пластик-золото) (АРБАКОМ)</t>
  </si>
  <si>
    <t>APH-258-1.5</t>
  </si>
  <si>
    <t xml:space="preserve">                Шнур HDMI штекер - HDMI штекер, HIGH SPEED with Ethernet, 2 феррита, 7м, D8,5мм(пл-зол)( АРБАКОМ)</t>
  </si>
  <si>
    <t>APH-250-7</t>
  </si>
  <si>
    <t xml:space="preserve"> 1 / 3 / 20</t>
  </si>
  <si>
    <t xml:space="preserve">                Шнур HDMI штекер- HDMI штекер 10.0м, с ферритами (Полная распайка),пластик-золото, ПВХ уп.( АРБАКОМ)</t>
  </si>
  <si>
    <t>APH-250-10</t>
  </si>
  <si>
    <t xml:space="preserve">                Шнур HDMI-micro штекер - HDMI штекер, HIGH SPEED with Ethernet, 1.5м , 2 феррита, D6,0мм  ( АРБАКОМ)</t>
  </si>
  <si>
    <t>APH-253-1.5</t>
  </si>
  <si>
    <t xml:space="preserve">                Шнур HDMI-мини штекер - HDMI штекер, HIGH SPEED with Ethernet, 1.5м , 2 феррита, D6,0мм  ( АРБАКОМ)</t>
  </si>
  <si>
    <t>APH-252-1.5</t>
  </si>
  <si>
    <t xml:space="preserve">                Шнур HDMI-мини штекер - HDMI штекер, HIGH SPEED with Ethernet, 3м , 2 феррита, D6,0мм  ( АРБАКОМ)</t>
  </si>
  <si>
    <t>APH-252-3</t>
  </si>
  <si>
    <t xml:space="preserve">                Шнур HDMIшт.- HDMIшт, HIGH SPEED with Ethernet, 2фер, 5м, D8,5мм(никель-зол,сетка-нейлон) ( АРБАКОМ)</t>
  </si>
  <si>
    <t>APH-251-5</t>
  </si>
  <si>
    <t xml:space="preserve">        RCA Разъемы</t>
  </si>
  <si>
    <t xml:space="preserve">            RCA(тюльпан) гнездо,на кабель (никель,2 красные полосы) (АРБАКОМ)</t>
  </si>
  <si>
    <t xml:space="preserve"> APP-093_R</t>
  </si>
  <si>
    <t xml:space="preserve">            RCA(тюльпан) гнездо,на кабель (никель,2 черные полосы)  (АРБАКОМ)</t>
  </si>
  <si>
    <t>APP-093_Bk</t>
  </si>
  <si>
    <t xml:space="preserve">            RCA(тюльпан) штекер, на кабель (никель, 2 черные полосы)  (АРБАКОМ)</t>
  </si>
  <si>
    <t>APP-083_Bk</t>
  </si>
  <si>
    <t xml:space="preserve">            RCA(тюльпан) штекер, на кабель (никель,2 красные полосы)  (АРБАКОМ)</t>
  </si>
  <si>
    <t>APP-083_R</t>
  </si>
  <si>
    <t xml:space="preserve">        USB шнуры</t>
  </si>
  <si>
    <t xml:space="preserve">            Кабель micro USB-Jack 3.5mm 1.5m (LX)</t>
  </si>
  <si>
    <t>LX8368</t>
  </si>
  <si>
    <t xml:space="preserve">            Кабель mini USB-Jack 3.5mm 1.5m (LX)</t>
  </si>
  <si>
    <t>LX8369</t>
  </si>
  <si>
    <t xml:space="preserve">            Шнур USB A штекер - USB A штекер  1.8м ( АРБАКОМ)</t>
  </si>
  <si>
    <t>APH-450-1.8</t>
  </si>
  <si>
    <t xml:space="preserve">            Шнур USB-A гнездо - USB-микро(micro) B штекер 0.15 м (АРБАКОМ)</t>
  </si>
  <si>
    <t>APH-458-OTG-0.15</t>
  </si>
  <si>
    <t xml:space="preserve">            Шнур USB-A штекер - USB-A гнездо 0.15м (АРБАКОМ)</t>
  </si>
  <si>
    <t>APH-451-0.15</t>
  </si>
  <si>
    <t xml:space="preserve">            Шнур USB-A штекер - USB-A гнездо 0.3м (АРБАКОМ)</t>
  </si>
  <si>
    <t>APH-451-0.3</t>
  </si>
  <si>
    <t xml:space="preserve">            Шнур USB-A штекер - USB-A гнездо 0.5м (АРБАКОМ)</t>
  </si>
  <si>
    <t>APH-451-0.5</t>
  </si>
  <si>
    <t xml:space="preserve">            Шнур USB-A штекер - USB-A гнездо 1,0м (АРБАКОМ)</t>
  </si>
  <si>
    <t>APH-451-1.0</t>
  </si>
  <si>
    <t xml:space="preserve">            Шнур USB-A штекер - USB-A гнездо 1,8м (АРБАКОМ)</t>
  </si>
  <si>
    <t>APH-451-1.8</t>
  </si>
  <si>
    <t xml:space="preserve">            Шнур USB-A штекер - USB-A гнездо 3м (АРБАКОМ)</t>
  </si>
  <si>
    <t>APH-451-3</t>
  </si>
  <si>
    <t xml:space="preserve">            Шнур USB-A штекер - USB-A гнездо 5м (АРБАКОМ)</t>
  </si>
  <si>
    <t>APH-451-5</t>
  </si>
  <si>
    <t xml:space="preserve">            Шнур USB-A штекер - USB-MINI(5pin) штекер 1.8м (АРБАКОМ)</t>
  </si>
  <si>
    <t>APH-455-1.8</t>
  </si>
  <si>
    <t xml:space="preserve">            Шнур USB-A штекер - USB-В штекер 1.8м (АРБАКОМ)</t>
  </si>
  <si>
    <t>APH-452-1.8</t>
  </si>
  <si>
    <t xml:space="preserve">            Шнур USB-A штекер - USB-В штекер 3.0м (АРБАКОМ)</t>
  </si>
  <si>
    <t>APH-452-3.0</t>
  </si>
  <si>
    <t xml:space="preserve">            Шнур USB-A штекер - USB-микро(micro) В штекер 0,3м (в ПЭ упаковке)  (АРБАКОМ)</t>
  </si>
  <si>
    <t>APH-457-0,3</t>
  </si>
  <si>
    <t xml:space="preserve">            Шнур USB-A штекер - USB-микро(micro) В штекер 0,5м (в ПЭ упаковке)  (АРБАКОМ)</t>
  </si>
  <si>
    <t>APH-457-0,5</t>
  </si>
  <si>
    <t xml:space="preserve">            Шнур USB-A штекер - USB-микро(micro) В штекер 1,0м (в ПЭ упаковке)  (АРБАКОМ)</t>
  </si>
  <si>
    <t>APH-457-1,0</t>
  </si>
  <si>
    <t xml:space="preserve">            Шнур USB-A штекер - USB-микро(micro)B штекер USB1.1, USB2.0 ,1.8м (АРБАКОМ)</t>
  </si>
  <si>
    <t>APH-457-1.8</t>
  </si>
  <si>
    <t xml:space="preserve">        VGA, DVI Шнуры</t>
  </si>
  <si>
    <t xml:space="preserve">            Шнур VGA штекер - VGA штекер 3м, OD5,5мм (в ПЭ упаковке) ( АРБАКОМ)</t>
  </si>
  <si>
    <t>APH-264-3</t>
  </si>
  <si>
    <t xml:space="preserve">            Шнур VGA штекер - VGA штекер 5м, OD5,5мм (в ПЭ упаковке) ( АРБАКОМ)</t>
  </si>
  <si>
    <t>APH-264-5</t>
  </si>
  <si>
    <t xml:space="preserve">            Шнур VGA(15pin) штекер - VGA(15pin) штекер, 1.5м, 2 феррита, OD5,5мм (в ПЭ упаковке) (АРБАКОМ)</t>
  </si>
  <si>
    <t>APH-264-1.5</t>
  </si>
  <si>
    <t xml:space="preserve">        авто </t>
  </si>
  <si>
    <t xml:space="preserve">            авто разъемы</t>
  </si>
  <si>
    <t xml:space="preserve">                ISO Гнездо аудио и питания для подключения автомагнитолы (LX)</t>
  </si>
  <si>
    <t>LX1990a</t>
  </si>
  <si>
    <t xml:space="preserve"> 1 / 100 / 1000</t>
  </si>
  <si>
    <t xml:space="preserve">                ISO штекер акустический и питания для подключения автомагнитолы (LX)</t>
  </si>
  <si>
    <t>LX1991a</t>
  </si>
  <si>
    <t xml:space="preserve">                Авто-антенный штекер, на кабель (пластик-никель) (АРБАКОМ) </t>
  </si>
  <si>
    <t>APP-411</t>
  </si>
  <si>
    <t xml:space="preserve">                Авто-прикуривателя гнездо, на кабель (АРБАКОМ)</t>
  </si>
  <si>
    <t>APP-403</t>
  </si>
  <si>
    <t xml:space="preserve"> 5 / 100 / 1000</t>
  </si>
  <si>
    <t xml:space="preserve">                Авто-прикуривателя штекер, на кабель D7.0мм, с предохранителем, без индикатора (АРБАКОМ)</t>
  </si>
  <si>
    <t>APP-401</t>
  </si>
  <si>
    <t xml:space="preserve">                Авто-прикуривателя штекер, на кабель D7.0мм, с предохранителем, с LED индикатором  (АРБАКОМ)</t>
  </si>
  <si>
    <t>APP-402</t>
  </si>
  <si>
    <t xml:space="preserve">                Переходник антенны автомобильной штекер антенный/гнездо радио "угловой" (LX)</t>
  </si>
  <si>
    <t>LX1140</t>
  </si>
  <si>
    <t xml:space="preserve">                Переходник антенны автомобильной, гнездо BL (ант) / штекер PL (радио) , шнур 10см (LX)</t>
  </si>
  <si>
    <t>LX1998</t>
  </si>
  <si>
    <t xml:space="preserve">            авто шнуры</t>
  </si>
  <si>
    <t xml:space="preserve">                Шнур DC питания от Авто прикуривателя -1,4/3,4мм угловой штекер 1,5м (витой) (АРБАКОМ)</t>
  </si>
  <si>
    <t>APH-043-14</t>
  </si>
  <si>
    <t xml:space="preserve">                Шнур DC питания от Авто прикуривателя -2,1/5,5мм прямой штекер 1,5м (плоский кабель) (АРБАКОМ)</t>
  </si>
  <si>
    <t>APH-023-21</t>
  </si>
  <si>
    <t xml:space="preserve">                Шнур DC питания от Авто прикуривателя -2,1/5,5мм угловой штекер 1,5м (витой)(АРБАКОМ)</t>
  </si>
  <si>
    <t>APH-043-21</t>
  </si>
  <si>
    <t xml:space="preserve">                Шнур DC питания от Авто прикуривателя -2,5/5,5мм угловой штекер 1,5м (витой) </t>
  </si>
  <si>
    <t>APH-043-25</t>
  </si>
  <si>
    <t xml:space="preserve">                Шнур DC питания от Авто-прикуривателя - 1.4/3.4мм прямой штекер, 1.5м (плоский кабель) </t>
  </si>
  <si>
    <t>APH-023-14</t>
  </si>
  <si>
    <t xml:space="preserve">                Шнур питания DC от Авто прикуривателя - 2.5/5.5мм прямой штекер 1.5м (плоский кабель) </t>
  </si>
  <si>
    <t>APH-023-25</t>
  </si>
  <si>
    <t xml:space="preserve">        Адаптер (ПЕРЕХОДНИКИ) аудио, видео</t>
  </si>
  <si>
    <t xml:space="preserve">            AUX, RCA переходники</t>
  </si>
  <si>
    <t xml:space="preserve">                переходник  6.3мм Стерео штекер - 3.5мм Стерео гнездо (пластик-никель) APP-126</t>
  </si>
  <si>
    <t>APP-126</t>
  </si>
  <si>
    <t xml:space="preserve">                переходник 2,5мм Стерео штекер-3,5мм Стерео гнезда  (никель) (АРБАКОМ)</t>
  </si>
  <si>
    <t>APP-120_М</t>
  </si>
  <si>
    <t xml:space="preserve">                переходник 2,5мм Стерео штекер-3,5мм Стерео гнезда  (пластик-никель) (АРБАКОМ)</t>
  </si>
  <si>
    <t>APP-120</t>
  </si>
  <si>
    <t xml:space="preserve">                переходник 2*RCA (тюльпан)гнезда-2*RCA (тюльпан) гнезда  (пластик-никель) (АРБАКОМ)</t>
  </si>
  <si>
    <t>APP-143</t>
  </si>
  <si>
    <t xml:space="preserve">                переходник 3,5мм Стерео штекер-2,5мм Стерео гнездо  (пластик-никель) (АРБАКОМ)</t>
  </si>
  <si>
    <t>APP-119</t>
  </si>
  <si>
    <t xml:space="preserve">                переходник 3,5мм Стерео штекер-2*3,5мм Стерео гнезда  (пластик-никель) (АРБАКОМ)</t>
  </si>
  <si>
    <t>APP-129</t>
  </si>
  <si>
    <t xml:space="preserve">                переходник 3,5мм Стерео штекер-2*RCA (тюльпан) гнезда  (пластик-никель) (АРБАКОМ)</t>
  </si>
  <si>
    <t>APP-133</t>
  </si>
  <si>
    <t xml:space="preserve">                переходник 3,5мм Стерео штекер-6,3мм Стерео гнездо  (никель) (АРБАКОМ)</t>
  </si>
  <si>
    <t>APP-122_M</t>
  </si>
  <si>
    <t xml:space="preserve">                переходник 6,3мм Стерео штекер-3,5мм Стерео гнездо  (золото) (АРБАКОМ)</t>
  </si>
  <si>
    <t>APP-126_З</t>
  </si>
  <si>
    <t xml:space="preserve">                переходник 6,3мм Стерео штекер-3,5мм Стерео гнездо  (никель) (АРБАКОМ)</t>
  </si>
  <si>
    <t>APP-126_M</t>
  </si>
  <si>
    <t xml:space="preserve">                переходник RCA (тюльпан) штекер-2*RCA (тюльпан) гнезда  (пластик-никель) (АРБАКОМ)</t>
  </si>
  <si>
    <t>APP-140</t>
  </si>
  <si>
    <t xml:space="preserve">            HDMI, VGA, DVI  переходники</t>
  </si>
  <si>
    <t xml:space="preserve">                Конвертер из HDMI в VGA (PCI1394)</t>
  </si>
  <si>
    <t xml:space="preserve">                Конвертер из VGA в HDMI (HDV01) Atcom</t>
  </si>
  <si>
    <t xml:space="preserve">                переходник DVI-D (24+1) штекер - HDMI гнездо (пластик-золото, ПВХ-упаковка) (АРБАКОМ)</t>
  </si>
  <si>
    <t>APP-363</t>
  </si>
  <si>
    <t xml:space="preserve">                переходник DVI-D штекер - VGA (15pin) гнездо (пластик-никель-золото, ПВХ-упаковка) (АРБАКОМ)</t>
  </si>
  <si>
    <t xml:space="preserve"> APP-364</t>
  </si>
  <si>
    <t xml:space="preserve">                Переходник DVIгнездо - HDMIштекер</t>
  </si>
  <si>
    <t xml:space="preserve">                Переходник DVIштекер - VGAгнездо</t>
  </si>
  <si>
    <t xml:space="preserve">                переходник HDMI mini штекер - HDMI гнездо (пластик-золото, ПВХ-упаковка) (АРБАКОМ)</t>
  </si>
  <si>
    <t>APP-361</t>
  </si>
  <si>
    <t xml:space="preserve">                переходник HDMI гнездо - HDMI гнездо (пластик-золото, ПВХ-упаковка) (АРБАКОМ)</t>
  </si>
  <si>
    <t xml:space="preserve"> APP-360-1</t>
  </si>
  <si>
    <t xml:space="preserve">                переходник HDMI микро (micro) штекер - HDMI гнездо (пластик-золото, ПВХ-упаковка) (АРБАКОМ)</t>
  </si>
  <si>
    <t>APP-362</t>
  </si>
  <si>
    <t xml:space="preserve">                переходник HDMI штекер - HDMI гнездо угловой (пластик-золото, ПВХ-упаковка) (АРБАКОМ)</t>
  </si>
  <si>
    <t>APP-365</t>
  </si>
  <si>
    <t xml:space="preserve">                Шнур-переходник  Delink DVI-HDMI "HD" пластик 0,3м (DVI гн - HDMI шт)</t>
  </si>
  <si>
    <t xml:space="preserve">            Type-C, USB, Lightning</t>
  </si>
  <si>
    <t xml:space="preserve">                Hoco UA10 Адаптер OTG Micro-USB цвет: серебристый</t>
  </si>
  <si>
    <t xml:space="preserve">                Hoco UA8  Адаптер  Type-c - micro USB цвет: серебристый</t>
  </si>
  <si>
    <t xml:space="preserve">                Hoco UA9  Адаптер OTG Type-c - USB цвет: серебристый</t>
  </si>
  <si>
    <t xml:space="preserve">                Адптер Hoco Micro-Type-c цвет: розовое золото</t>
  </si>
  <si>
    <t xml:space="preserve">                Акустический кабель Hoco UPA13 Lightning - jack(M) 3.5mm (1.0 м), цвет: чёрный</t>
  </si>
  <si>
    <t xml:space="preserve">                Конвертер Borofone BV6 Lightning на 2x Lightning (аудио + зарядка) цвет: белый</t>
  </si>
  <si>
    <t xml:space="preserve">                Переходник Hoco Micro USB - Lightning цвет: розовое золото</t>
  </si>
  <si>
    <t xml:space="preserve">                Переходник Hoco UA5 Type-C - USB цвет: черный</t>
  </si>
  <si>
    <t xml:space="preserve">                Переходник Hoco UA6  USB - Type-C цвет: черный</t>
  </si>
  <si>
    <t xml:space="preserve">                Переходник-адаптер BOROFONE BV2 Micro OTG цвет: себристый</t>
  </si>
  <si>
    <t xml:space="preserve">                Переходник-адаптер BOROFONE BV3 Type-c OTG цвет: себристый</t>
  </si>
  <si>
    <t xml:space="preserve">                Переходник-адаптер BOROFONE BV4 Micro to Type-c цвет: себристый</t>
  </si>
  <si>
    <t xml:space="preserve">                Переходник-адаптер BOROFONE BV5 Micro to Lightning цвет: себристый</t>
  </si>
  <si>
    <t xml:space="preserve">                Переходник-адаптер Hoco LS20 Lightning - Lightning зарядка+Lightning аудио, цвет: серебристый</t>
  </si>
  <si>
    <t xml:space="preserve">                Переходник-адаптер Hoco LS20 Lightning - Lightning зарядка+Lightning аудио, цвет: чёрный</t>
  </si>
  <si>
    <t xml:space="preserve">                Переходник-адаптер Hoco LS21 Lightning - Lightning зарядка+Jack 3.5 аудио, цвет: серебристый</t>
  </si>
  <si>
    <t xml:space="preserve">                Переходник-адаптер Hoco LS21 Lightning - Lightning зарядка+Jack 3.5 аудио, цвет: чёрный</t>
  </si>
  <si>
    <t xml:space="preserve">                Переходник-адаптер Hoco LS22 с кольцом-держателем Lightning - Lightning зарядка+Lightning аудио</t>
  </si>
  <si>
    <t xml:space="preserve">                Переходник-адаптер Hoco LS23 с кольцом-держателем Lightning - Lightning зарядка+Jack 3.5 аудио</t>
  </si>
  <si>
    <t xml:space="preserve">                Переходник-адаптер-кабель Hoco UA14 Lightning - HDMI,длина 2 м</t>
  </si>
  <si>
    <t xml:space="preserve">                Переходник-адаптер-кабель Hoco UA4 Lightning - HDMI, длина 2 м</t>
  </si>
  <si>
    <t xml:space="preserve">            СКАРТ, RCA, VHS переходники</t>
  </si>
  <si>
    <t xml:space="preserve">                переходник СКАРТ штекер - 3xRCA гнезда,  S-видео гн. с переключателем (пластик-никель) (АРБАКОМ)</t>
  </si>
  <si>
    <t>APP-180</t>
  </si>
  <si>
    <t xml:space="preserve">                переходник СКАРТ штекер - 3xRCA(тюльпан) гнезда,  "вход в ТВ" (пластик-никель) (АРБАКОМ)</t>
  </si>
  <si>
    <t>APP-184</t>
  </si>
  <si>
    <t xml:space="preserve"> 1 / 50 / 500</t>
  </si>
  <si>
    <t xml:space="preserve">                переходник СКАРТ штекер - 3xRCA(тюльпан) гнезда,с переключателем (пластик-никель) (АРБАКОМ)</t>
  </si>
  <si>
    <t>APP-185</t>
  </si>
  <si>
    <t xml:space="preserve">                переходник СКАРТштекер- 2хСКАРТгнезда, 3xRCA(тюльпан) гнезда, S-видео гнездо,с переключат.(АРБАКОМ)</t>
  </si>
  <si>
    <t>APH-171</t>
  </si>
  <si>
    <t xml:space="preserve">                СКАРТ штекер - СКАРТ гнездо, 3xRCA гнезда, S-видео гнездо, с переключателем (пластик-никель) </t>
  </si>
  <si>
    <t>APP-187</t>
  </si>
  <si>
    <t xml:space="preserve">        Зажим "крокодил"</t>
  </si>
  <si>
    <t xml:space="preserve">            Зажим  аккумуляторный "крокодил" 105мм 25А, красный (АРБАКОМ)</t>
  </si>
  <si>
    <t>APK-023R</t>
  </si>
  <si>
    <t xml:space="preserve">            Зажим  аккумуляторный "крокодил" 105мм 25А, черный (АРБАКОМ)</t>
  </si>
  <si>
    <t>APK-023Bk</t>
  </si>
  <si>
    <t xml:space="preserve">            Зажим  аккумуляторный "крокодил" 135мм 25А, красный (АРБАКОМ)</t>
  </si>
  <si>
    <t>APK-028R</t>
  </si>
  <si>
    <t xml:space="preserve"> 4 / 20 / 100</t>
  </si>
  <si>
    <t xml:space="preserve">            Зажим  аккумуляторный "крокодил" 135мм 25А, черный (АРБАКОМ)</t>
  </si>
  <si>
    <t>APK-028Bk</t>
  </si>
  <si>
    <t xml:space="preserve">            Зажим  аккумуляторный "крокодил" 50мм в изоляции, красный (АРБАКОМ)</t>
  </si>
  <si>
    <t xml:space="preserve"> APK-003R</t>
  </si>
  <si>
    <t xml:space="preserve">            Зажим  аккумуляторный "крокодил" 50мм в изоляции, черный (АРБАКОМ)</t>
  </si>
  <si>
    <t>APK-003Bk</t>
  </si>
  <si>
    <t xml:space="preserve">            Зажим  аккумуляторный "крокодил" 64мм 25А, красный (АРБАКОМ)</t>
  </si>
  <si>
    <t>APK-008R</t>
  </si>
  <si>
    <t xml:space="preserve">            Зажим  аккумуляторный "крокодил" 64мм 25А, черный (АРБАКОМ)</t>
  </si>
  <si>
    <t>APK-008Bk</t>
  </si>
  <si>
    <t xml:space="preserve">            Зажим  аккумуляторный "крокодил" 78мм 25А, красный (АРБАКОМ)</t>
  </si>
  <si>
    <t>APK-019R</t>
  </si>
  <si>
    <t xml:space="preserve">            Зажим  аккумуляторный "крокодил" 78мм 25А, черный (АРБАКОМ)</t>
  </si>
  <si>
    <t>APK-019Bk</t>
  </si>
  <si>
    <t xml:space="preserve">            Зажим аккумуляторный "крокодил" 100мм 50А, красный  (АРБАКОМ)</t>
  </si>
  <si>
    <t>APK-020R</t>
  </si>
  <si>
    <t xml:space="preserve">            Зажим аккумуляторный "крокодил" 100мм 50А, черный  (АРБАКОМ)</t>
  </si>
  <si>
    <t>APK-020Bk</t>
  </si>
  <si>
    <t xml:space="preserve">            Зажим аккумуляторный "крокодил" 88мм 50А, красный   (АРБАКОМ)</t>
  </si>
  <si>
    <t>APK-025R</t>
  </si>
  <si>
    <t xml:space="preserve"> 10 / 50 / 500</t>
  </si>
  <si>
    <t xml:space="preserve">            Зажим аккумуляторный "крокодил" 88мм 50А, черный  (АРБАКОМ)</t>
  </si>
  <si>
    <t>APK-025Bk</t>
  </si>
  <si>
    <t xml:space="preserve">            Зажим приборный "крокодил" 44мм в изоляции, красный   (АРБАКОМ)</t>
  </si>
  <si>
    <t>APK-001R</t>
  </si>
  <si>
    <t xml:space="preserve">            Зажим приборный "крокодил" 44мм в изоляции, черный  (АРБАКОМ)</t>
  </si>
  <si>
    <t>APK-001Bk</t>
  </si>
  <si>
    <t xml:space="preserve">            Зажим приборный "крокодил" 51мм, красный   (АРБАКОМ)</t>
  </si>
  <si>
    <t>APK-007R</t>
  </si>
  <si>
    <t xml:space="preserve">            Зажим приборный "крокодил" 51мм, черный  (АРБАКОМ)</t>
  </si>
  <si>
    <t>APK-007Bk</t>
  </si>
  <si>
    <t xml:space="preserve">        Инструмент для обжима TF,UTP,RG кабеля </t>
  </si>
  <si>
    <t xml:space="preserve">            Инструмент для обжима телефонных разъемов RJ45(8P8C), RJ12(6Р6С), RJ11(6P4C), 6P2C ( АРБАКОМ)</t>
  </si>
  <si>
    <t>APO-036</t>
  </si>
  <si>
    <t xml:space="preserve">            Инструмент для обжима телефонных разъемов RJ45(8Р8С) G-210C  ( АРБАКОМ)</t>
  </si>
  <si>
    <t>APO-033</t>
  </si>
  <si>
    <t xml:space="preserve">        Компьютерные разъемы, переходники</t>
  </si>
  <si>
    <t xml:space="preserve">            Колпачек пластиковый для штекера RJ45 (серый)  (АРБАКОМ)</t>
  </si>
  <si>
    <t>APT-210_Gy</t>
  </si>
  <si>
    <t xml:space="preserve"> 100 / 300 / 1000</t>
  </si>
  <si>
    <t xml:space="preserve">            Компьютерный штекер RJ45 8p8c.cat3 1упак=100шт (АРБАКОМ)</t>
  </si>
  <si>
    <t>АРТ-207</t>
  </si>
  <si>
    <t xml:space="preserve">            Переходник 8р8с Гнездо - 2х8p8c Гнезда (Патч соед.: 1-1, 2-2, …, 8-8) (АРБАКОМ)</t>
  </si>
  <si>
    <t>APT-033</t>
  </si>
  <si>
    <t xml:space="preserve">            Переходник RJ45(8p8c) Гнездо - RJ45(8p8c) Гнездо (Патч соед.: 1-1, 2-2, …, 8-8) (АРБАКОМ)</t>
  </si>
  <si>
    <t>APT-031</t>
  </si>
  <si>
    <t xml:space="preserve">        крепеж</t>
  </si>
  <si>
    <t xml:space="preserve">            Скоба кабельная плоская № 4 , 50 шт./упак [20] (Джетт) </t>
  </si>
  <si>
    <t>СHF-4ММ</t>
  </si>
  <si>
    <t xml:space="preserve"> 1 / 20 / 1000</t>
  </si>
  <si>
    <t xml:space="preserve">        Лента изоляционная</t>
  </si>
  <si>
    <t xml:space="preserve">            Лента изоляционная  ПВХ 10М*15ММ*0,13ММ БЕЛАЯ, самозатухающая (1рол./уп.,10рол./уп.) (АРБАКОМ)</t>
  </si>
  <si>
    <t>АРX-120_W</t>
  </si>
  <si>
    <t xml:space="preserve">            Лента изоляционная  ПВХ 10М*15ММ*0,13ММ КРАСНАЯ, самозатухающая (1рол./уп.,10рол./уп.) (АРБАКОМ)</t>
  </si>
  <si>
    <t>АРX-120_R</t>
  </si>
  <si>
    <t xml:space="preserve">            Лента изоляционная  ПВХ 10М*15ММ*0,13ММ СИНЯЯ, самозатухающая (1рол./уп.,10рол./уп.)(АРБАКОМ)</t>
  </si>
  <si>
    <t>АРX-120_Bl</t>
  </si>
  <si>
    <t xml:space="preserve">            Лента изоляционная  ПВХ 10М*15ММ*0,13ММ ЧЕРНАЯ, самозатухающая (1рол./уп.,10рол./уп.)(АРБАКОМ)</t>
  </si>
  <si>
    <t>АРX-120_Bk</t>
  </si>
  <si>
    <t xml:space="preserve">            Лента изоляционная  ПВХ 20М*19ММ*0,13ММ БЕЛАЯ, самозатухающая (1рол./уп.,10рол./уп.) (АРБАКОМ)</t>
  </si>
  <si>
    <t>АРX-122_W</t>
  </si>
  <si>
    <t xml:space="preserve">            Лента изоляционная  ПВХ 20М*19ММ*0,13ММ СИНЯЯ, самозатухающая (1рол./уп.,10рол./уп.)(АРБАКОМ)</t>
  </si>
  <si>
    <t>АРX-122_Bl</t>
  </si>
  <si>
    <t xml:space="preserve">            Лента изоляционная  ПВХ 20М*19ММ*0,13ММ ЧЕРНАЯ, самозатухающая (1рол./уп.,10рол./уп.)(АРБАКОМ)</t>
  </si>
  <si>
    <t>АРX-122_Bk</t>
  </si>
  <si>
    <t xml:space="preserve">            Лента изоляционная Lexton 25m/19mm Tesza [разноцветная] (LX)</t>
  </si>
  <si>
    <t>LXSC024</t>
  </si>
  <si>
    <t xml:space="preserve">            Лента изоляционная Lexton 25m/19mm белая (LX)</t>
  </si>
  <si>
    <t>LXSC040Bl</t>
  </si>
  <si>
    <t xml:space="preserve">            Лента изоляционная Lexton 25m/19mm голубая (LX)</t>
  </si>
  <si>
    <t>LXSC040NIEB</t>
  </si>
  <si>
    <t xml:space="preserve"> 10 / 30 / 250</t>
  </si>
  <si>
    <t xml:space="preserve">            Лента изоляционная Lexton 25m/19mm желтая (LX)</t>
  </si>
  <si>
    <t>LXSC040ZOL</t>
  </si>
  <si>
    <t xml:space="preserve">            Лента изоляционная Lexton 25m/19mm желто-зеленая (LX)</t>
  </si>
  <si>
    <t>LXSC040Z</t>
  </si>
  <si>
    <t xml:space="preserve">            Лента изоляционная Lexton 25m/19mm зеленая (LX)</t>
  </si>
  <si>
    <t>LXSC040Zl</t>
  </si>
  <si>
    <t xml:space="preserve">            Лента изоляционная Lexton 25m/19mm красная (LX)</t>
  </si>
  <si>
    <t>LXSC040CZER</t>
  </si>
  <si>
    <t xml:space="preserve">            Лента изоляционная Lexton 25m/19mm серая (LX)</t>
  </si>
  <si>
    <t>LX-25/19-ser</t>
  </si>
  <si>
    <t xml:space="preserve">            Лента изоляционная Lexton 25m/19mm черная (LX)</t>
  </si>
  <si>
    <t>LXSC040CZAR</t>
  </si>
  <si>
    <t xml:space="preserve"> 10 / 20 / 250</t>
  </si>
  <si>
    <t xml:space="preserve">        ТЛФ Разъёмы</t>
  </si>
  <si>
    <t xml:space="preserve">            ТЛФ ВИЛКИ</t>
  </si>
  <si>
    <t xml:space="preserve">                Вилка-адаптер телефонная  СССР - 1х RJ11(6р4с)гн белая (АРБАКОМ)</t>
  </si>
  <si>
    <t>APT-009Б</t>
  </si>
  <si>
    <t xml:space="preserve"> 1 / 30 / 300</t>
  </si>
  <si>
    <t xml:space="preserve">            ТЛФ переходники, коннекторы, разветв.</t>
  </si>
  <si>
    <t xml:space="preserve">                Переходник RJ11(6Р4С) Гнездо - 2хRJ11(6Р4С) Гнезда (пластик) (АРБАКОМ)</t>
  </si>
  <si>
    <t>APT-014</t>
  </si>
  <si>
    <t xml:space="preserve"> 5 / 50 / 300</t>
  </si>
  <si>
    <t xml:space="preserve">                Переходник RJ11(6Р4С) Гнездо - RJ11(6Р4С) Гнездо (АРБАКОМ)</t>
  </si>
  <si>
    <t>APT-012</t>
  </si>
  <si>
    <t xml:space="preserve">                Переходник RJ11(6Р4С) Штекер - 2хRJ11(6Р4С) Гнезда (пластик) (АРБАКОМ)</t>
  </si>
  <si>
    <t>APT-015</t>
  </si>
  <si>
    <t xml:space="preserve">                Переходник RJ11(6Р4С) Штекер - 3хRJ11(6Р4С) Гнезда (АРБАКОМ)</t>
  </si>
  <si>
    <t>APT-013</t>
  </si>
  <si>
    <t xml:space="preserve">                Телефонный штекер  RJ11 6р4с (в линию) 1упак=100шт</t>
  </si>
  <si>
    <t>APT-202c</t>
  </si>
  <si>
    <t xml:space="preserve">            ТЛФ РОЗЕТКИ</t>
  </si>
  <si>
    <t xml:space="preserve">                Бытовая телефонная розетка БТР-2х RJ11(6р4с)гн белый б/э  (АРБАКОМ)</t>
  </si>
  <si>
    <t>APT-011Б-П</t>
  </si>
  <si>
    <t xml:space="preserve"> 1 / 40 / 480</t>
  </si>
  <si>
    <t xml:space="preserve">                Розетка-адаптер телефонная  СССР - 1х RJ11(6р4с)гн белая/ APT-007Б/ (АРБАКОМ)</t>
  </si>
  <si>
    <t xml:space="preserve"> APT-007Б</t>
  </si>
  <si>
    <t xml:space="preserve"> 5 / 20 / 40</t>
  </si>
  <si>
    <t xml:space="preserve">        Шнур компьютерной сети (Патч Корд)</t>
  </si>
  <si>
    <t xml:space="preserve">            Оптоволоконный кабель (SC/APC-SC/APC)</t>
  </si>
  <si>
    <t xml:space="preserve">                Шнур оптический spc SC/APC-SC/APC 9/125 3.0мм 5м</t>
  </si>
  <si>
    <t xml:space="preserve">            Электрический кабель (UTP Patch Cord)</t>
  </si>
  <si>
    <t xml:space="preserve">                Патчкорд (patch cord) 1.5м UTP 8з8с шт.- 8p8c шт. 4 пары Cat.5E (АРБАКОМ)</t>
  </si>
  <si>
    <t>АРН-260-1.5</t>
  </si>
  <si>
    <t xml:space="preserve">                Патчкорд (patch cord) 10.0м UTP 8з8с шт.- 8p8c шт. 4 пары Cat.5E (АРБАКОМ)</t>
  </si>
  <si>
    <t>АРН-260-10</t>
  </si>
  <si>
    <t xml:space="preserve">                Патчкорд (patch cord) 15.0м UTP 8з8с шт.- 8p8c шт. 4 пары Cat.5E (АРБАКОМ)</t>
  </si>
  <si>
    <t>АРН-260-15</t>
  </si>
  <si>
    <t xml:space="preserve">                Патчкорд (patch cord) 20.0м UTP 8з8с шт.- 8p8c шт. 4 пары Cat.5E (АРБАКОМ)</t>
  </si>
  <si>
    <t>АРН-260-20</t>
  </si>
  <si>
    <t xml:space="preserve">                Патчкорд (patch cord) 3.0м UTP 8з8с шт.- 8p8c шт. 4 пары Cat.5E (АРБАКОМ)</t>
  </si>
  <si>
    <t>АРН-260-3</t>
  </si>
  <si>
    <t xml:space="preserve">                Патчкорд (patch cord) 5.0м UTP 8з8с шт.- 8p8c шт. 4 пары Cat.5E (АРБАКОМ)</t>
  </si>
  <si>
    <t>АРН-260-5</t>
  </si>
  <si>
    <t xml:space="preserve">                Патчкорд (patch cord) 7.0м UTP 8з8с шт.- 8p8c шт. 4 пары Cat.5E (АРБАКОМ)</t>
  </si>
  <si>
    <t>АРН-260-7</t>
  </si>
  <si>
    <t xml:space="preserve">                Патчкорд UTP Patch Cord 10m (GM)</t>
  </si>
  <si>
    <t>GM-PC10</t>
  </si>
  <si>
    <t xml:space="preserve">                Патчкорд UTP Patch Cord 15m (GM)</t>
  </si>
  <si>
    <t>GM-PC15</t>
  </si>
  <si>
    <t xml:space="preserve"> 1 / 10 / 35</t>
  </si>
  <si>
    <t xml:space="preserve">                Патчкорд UTP Patch Cord 20m (GM) </t>
  </si>
  <si>
    <t>GM-PC20</t>
  </si>
  <si>
    <t xml:space="preserve"> 1 / 10 / 25</t>
  </si>
  <si>
    <t xml:space="preserve">                Патчкорд UTP Patch Cord 25m (GM) </t>
  </si>
  <si>
    <t>GM-PC25</t>
  </si>
  <si>
    <t xml:space="preserve">                Патчкорд UTP Patch Cord 2m (GM)</t>
  </si>
  <si>
    <t>GM-PC2</t>
  </si>
  <si>
    <t xml:space="preserve">                Патчкорд UTP Patch Cord 3m (GM)</t>
  </si>
  <si>
    <t>GM-PC3</t>
  </si>
  <si>
    <t xml:space="preserve">                Патчкорд UTP Patch Cord 5m (GM) </t>
  </si>
  <si>
    <t>GM-PC5</t>
  </si>
  <si>
    <t xml:space="preserve">                Патчкорд UTP Patch Cord 7m (GM)</t>
  </si>
  <si>
    <t>GM-PC7</t>
  </si>
  <si>
    <t xml:space="preserve"> 1 / 10 / 70</t>
  </si>
  <si>
    <t xml:space="preserve">        Шнур телефонный</t>
  </si>
  <si>
    <t xml:space="preserve">            Витые в трубку 4p4c</t>
  </si>
  <si>
    <t xml:space="preserve"> 1 / 30 / 200</t>
  </si>
  <si>
    <t xml:space="preserve">                Шнур к трубке 4,5м витой белый </t>
  </si>
  <si>
    <t xml:space="preserve">                Шнур к трубке 7,5м витой черный</t>
  </si>
  <si>
    <t xml:space="preserve">                Шнур Телефонный витой 4м(для трубки) , белый 4Р4С-4Р4С (АРБАКОМ)</t>
  </si>
  <si>
    <t>APT-334c_4W</t>
  </si>
  <si>
    <t xml:space="preserve">                Шнур Телефонный витой 4м(для трубки) , черный 4Р4С-4Р4С (АРБАКОМ)</t>
  </si>
  <si>
    <t>APT-334c_4Bk</t>
  </si>
  <si>
    <t xml:space="preserve">            Удлинители 6p4c</t>
  </si>
  <si>
    <t xml:space="preserve">                Шнур Телефонный в линию 10м, белый RJ11(6Р4С)-RJ11(6Р4С) (АРБАКОМ)</t>
  </si>
  <si>
    <t>APT-254c_10W</t>
  </si>
  <si>
    <t xml:space="preserve">                Шнур Телефонный в линию 15м, белый RJ11(6Р4С)-RJ11(6Р4С) (АРБАКОМ)</t>
  </si>
  <si>
    <t>APT-254c_15W</t>
  </si>
  <si>
    <t xml:space="preserve">                Шнур Телефонный в линию 20м, белый RJ11(6Р4С)-RJ11(6Р4С) (АРБАКОМ)</t>
  </si>
  <si>
    <t>APT-254c_20W</t>
  </si>
  <si>
    <t xml:space="preserve">                Шнур Телефонный в линию 2м, белый RJ11(6Р4С)-RJ11(6Р4С) (АРБАКОМ)</t>
  </si>
  <si>
    <t>APT-254c_02W</t>
  </si>
  <si>
    <t xml:space="preserve">                Шнур Телефонный в линию 3м, белый RJ11(6Р4С)-RJ11(6Р4С) (АРБАКОМ)</t>
  </si>
  <si>
    <t>APT-254c_03W</t>
  </si>
  <si>
    <t xml:space="preserve">                Шнур Телефонный в линию 5м, белый RJ11(6Р4С)-RJ11(6Р4С) (АРБАКОМ)</t>
  </si>
  <si>
    <t>APT-254c_05W</t>
  </si>
  <si>
    <t xml:space="preserve">                Шнур Телефонный в линию 7м, белый RJ11(6Р4С)-RJ11(6Р4С) (АРБАКОМ)</t>
  </si>
  <si>
    <t>APT-254c_7W</t>
  </si>
  <si>
    <t xml:space="preserve">     Зарядные устр-ва для моб. телефонов</t>
  </si>
  <si>
    <t xml:space="preserve">         Автомобильные ЗУ (USB адаптор)</t>
  </si>
  <si>
    <t xml:space="preserve">            Автозарядка в прикуриватель USBх2 в ассортимете дешевые</t>
  </si>
  <si>
    <t xml:space="preserve"> 1 / 5 / 25</t>
  </si>
  <si>
    <t xml:space="preserve">            Автомобильное ЗУ BOROFONE BZ12 (2USB: 5V/2.4A) +кабель Micro цвет: белый</t>
  </si>
  <si>
    <t xml:space="preserve">            Автомобильное ЗУ BOROFONE BZ12 (2USB: 5V/2.4A) цвет: белый</t>
  </si>
  <si>
    <t xml:space="preserve">            Автомобильное ЗУ BOROFONE BZ2 (2USB: 5V/2.4A) +кабель Lightning цвет: белый</t>
  </si>
  <si>
    <t xml:space="preserve">            Автомобильное ЗУ BOROFONE BZ2 (2USB: 5V/2.4A) +кабель Lightning цвет: чёрный</t>
  </si>
  <si>
    <t xml:space="preserve">            Автомобильное ЗУ BOROFONE BZ2 (2USB: 5V/2.4A) +кабель Micro цвет: белый</t>
  </si>
  <si>
    <t xml:space="preserve">            Автомобильное ЗУ BOROFONE BZ2 (2USB: 5V/2.4A) +кабель Micro цвет: чёрный</t>
  </si>
  <si>
    <t xml:space="preserve">            Автомобильное ЗУ BOROFONE BZ2 (2USB: 5V/2.4A) +кабель Type-c цвет: белый</t>
  </si>
  <si>
    <t xml:space="preserve">            Автомобильное ЗУ BOROFONE BZ2 (2USB: 5V/2.4A) +кабель Type-c цвет: чёрный</t>
  </si>
  <si>
    <t xml:space="preserve">            Автомобильное ЗУ BOROFONE BZ2 (2USB: 5V/2.4A) цвет: белый</t>
  </si>
  <si>
    <t xml:space="preserve">            Автомобильное ЗУ BOROFONE BZ2 (2USB: 5V/2.4A) цвет: чёрный</t>
  </si>
  <si>
    <t xml:space="preserve">            Автомобильное ЗУ BOROFONE BZ3 (2USB: 5V/2.4A) цифровой дисплей цвет: белый</t>
  </si>
  <si>
    <t xml:space="preserve">            Автомобильное ЗУ BOROFONE BZ3 (2USB: 5V/2.4A) цифровой дисплей цвет: чёрный</t>
  </si>
  <si>
    <t xml:space="preserve">            Автомобильное ЗУ BOROFONE BZ5 (2USB: 5V/2.1A) цвет: белый</t>
  </si>
  <si>
    <t xml:space="preserve">            Автомобильное ЗУ BOROFONE BZ5 (2USB: 5V/2.1A) цвет: чёрный</t>
  </si>
  <si>
    <t xml:space="preserve">            Автомобильное ЗУ BOROFONE BZ8 (USB1: 5V/2.1A, USB2: 5V/2.1A) цвет: белый</t>
  </si>
  <si>
    <t xml:space="preserve">            Автомобильное ЗУ BOROFONE BZ8 (USB1: 5V/2.1A, USB2: 5V/2.1A) цвет: чёрный</t>
  </si>
  <si>
    <t xml:space="preserve">            Автомобильное ЗУ Borofone Z11 с цифровым дисплеем (2USB: 5V &amp; 2.1 A) цвет: белый</t>
  </si>
  <si>
    <t xml:space="preserve">            Автомобильное ЗУ Hoco C1 цвет: белый c разветвителем для прикуривателя</t>
  </si>
  <si>
    <t xml:space="preserve">            Автомобильное ЗУ Hoco UC206 (2USB: 3.1A, 1 прикуриватель) цвет: белый</t>
  </si>
  <si>
    <t xml:space="preserve">            Автомобильное ЗУ Hoco Z1 (2USB: 5V &amp; 2.1A) Белый</t>
  </si>
  <si>
    <t xml:space="preserve">            Автомобильное ЗУ Hoco Z1 +Micro кабель (2USB: 2.1A) цвет: белый</t>
  </si>
  <si>
    <t xml:space="preserve">            Автомобильное ЗУ Hoco Z1 +Micro кабель (2USB: 2.1A) цвет: чёрный</t>
  </si>
  <si>
    <t xml:space="preserve">            Автомобильное ЗУ Hoco Z1 Lightning (2USB: 5V &amp; 2.1A) Белый</t>
  </si>
  <si>
    <t xml:space="preserve">            Автомобильное ЗУ Hoco Z1 Lightning (2USB: 5V &amp; 2.1A) Черный</t>
  </si>
  <si>
    <t xml:space="preserve">            Автомобильное ЗУ Hoco Z10 цвет: белый с прикуривателем и  цифровым дисплеем (2USB: 5V &amp; 2.4 A)</t>
  </si>
  <si>
    <t xml:space="preserve">            Автомобильное ЗУ Hoco Z10 цвет: черный с прикуривателем и  цифровым дисплеем (2USB: 5V &amp; 2.4 A)</t>
  </si>
  <si>
    <t xml:space="preserve">            Автомобильное ЗУ Hoco Z12 Dual USB Apple&amp;Android (2USB: 5V &amp; 2.4A) Черный</t>
  </si>
  <si>
    <t xml:space="preserve">            Автомобильное ЗУ Hoco Z12 Elite Dual USB Apple&amp;Android (2USB: 5V &amp; 2.4A) Белый</t>
  </si>
  <si>
    <t xml:space="preserve">            Автомобильное ЗУ Hoco Z2 цвет: белый  с кабелем MicroUSB (USB: 5V &amp; 1.5A)</t>
  </si>
  <si>
    <t xml:space="preserve">            Автомобильное ЗУ Hoco Z2 цвет: белый (USB: 5V &amp; 1.5A)</t>
  </si>
  <si>
    <t xml:space="preserve">            Автомобильное ЗУ Hoco Z2 цвет: белый с кабелем Lightning (USB: 5V &amp; 1.5A)</t>
  </si>
  <si>
    <t xml:space="preserve">            Автомобильное ЗУ Hoco Z23 +Lightning кабель (2USB: 2.4A) цвет: белый</t>
  </si>
  <si>
    <t xml:space="preserve">            Автомобильное ЗУ Hoco Z23 +Micro кабель (2USB: 2.4A) cable цвет: белый</t>
  </si>
  <si>
    <t xml:space="preserve">            Автомобильное ЗУ Hoco Z23 цвет: белый (2USB: 5V &amp; 2.4 A)</t>
  </si>
  <si>
    <t xml:space="preserve">            Автомобильное ЗУ Hoco Z29  (2USB: 3.5A, дисплей, прикуриватель) цвет: чёрный</t>
  </si>
  <si>
    <t xml:space="preserve">         Сетевые ЗУ</t>
  </si>
  <si>
    <t xml:space="preserve">            Беспроводное зарядное устройство BOROFONE BQ3, цвет: серебристый</t>
  </si>
  <si>
    <t xml:space="preserve">            Беспроводное зарядное устройство BOROFONE BQ3, цвет: черный</t>
  </si>
  <si>
    <t xml:space="preserve">            Беспроводное зарядное устройство Hoco CW13, цвет: черный</t>
  </si>
  <si>
    <t xml:space="preserve">            Беспроводное зарядное устройство Hoco CW14, цвет: красный</t>
  </si>
  <si>
    <t xml:space="preserve">            Беспроводное зарядное устройство Hoco CW14, цвет: черный</t>
  </si>
  <si>
    <t xml:space="preserve">        Дата кабели для мобильных устройств (microUSB, Lightning (apple), Type-C)</t>
  </si>
  <si>
    <t xml:space="preserve">            Lightning ( iphone )</t>
  </si>
  <si>
    <t xml:space="preserve">                Дата-кабель AWEI CL-54 Lightning (1,5 м.,поддержка 2.4А) цвет: красный</t>
  </si>
  <si>
    <t xml:space="preserve">                Дата-кабель AWEI CL-54 Lightning (1,5 м.,поддержка 2.4А) цвет: синий</t>
  </si>
  <si>
    <t xml:space="preserve">                Дата-кабель AWEI CL-54 Lightning (1,5 м.,поддержка 2.4А) цвет: черный</t>
  </si>
  <si>
    <t xml:space="preserve">                Дата-кабель AWEI CL-63 Lightning (1 м.,поддержка 2.5А) цвет: белый</t>
  </si>
  <si>
    <t xml:space="preserve">                Дата-кабель AWEI CL-63 Lightning (1 м.,поддержка 2.5А) цвет: черный</t>
  </si>
  <si>
    <t xml:space="preserve">                Дата-кабель AWEI CL-91 Lightning (1 м.,нейлон,L-коннектор) цвет: бежевый</t>
  </si>
  <si>
    <t xml:space="preserve">                Дата-кабель AWEI CL-91 Lightning (1 м.,нейлон,L-коннектор) цвет: розовый</t>
  </si>
  <si>
    <t xml:space="preserve">                Дата-кабель BOROFONE BX1 Lightning (1м.) цвет: белый</t>
  </si>
  <si>
    <t xml:space="preserve">                Дата-кабель BOROFONE BX1 Lightning (1м.) цвет: чёрный</t>
  </si>
  <si>
    <t xml:space="preserve">                Дата-кабель BOROFONE BX14 Lightning (1м.) цвет: белый</t>
  </si>
  <si>
    <t xml:space="preserve">                Дата-кабель BOROFONE BX16 Lightning (1м., 2A) цвет: белый</t>
  </si>
  <si>
    <t xml:space="preserve">                Дата-кабель BOROFONE BX16 Lightning (1м., 2A) цвет: чёрный</t>
  </si>
  <si>
    <t xml:space="preserve">                Дата-кабель BOROFONE BX19 Lightning (1м., 1.3A), цвет: белый</t>
  </si>
  <si>
    <t xml:space="preserve">                Дата-кабель BOROFONE BX19 Lightning (1м., 1.3A), цвет: чёрный</t>
  </si>
  <si>
    <t xml:space="preserve">                Дата-кабель BOROFONE BX2 Lightning (1м.) цвет: золотой</t>
  </si>
  <si>
    <t xml:space="preserve">                Дата-кабель BOROFONE BX2 Lightning (1м.) цвет: красный</t>
  </si>
  <si>
    <t xml:space="preserve">                Дата-кабель BOROFONE BX2 Lightning (1м.) цвет: серый металлик</t>
  </si>
  <si>
    <t xml:space="preserve">                Дата-кабель Hoco U39 Rapid  Lightning (1.0 м) Золото-черный</t>
  </si>
  <si>
    <t xml:space="preserve">                Дата-кабель Hoco U39 Rapid  Lightning (1.0 м) Красный-черный</t>
  </si>
  <si>
    <t xml:space="preserve">                Дата-кабель Hoco U39 Rapid  Lightning (1.0 м) Синий-черный</t>
  </si>
  <si>
    <t xml:space="preserve">                Дата-кабель Hoco U51 Lightning (1.2 м, присоски, 2A) цвет: чёрный</t>
  </si>
  <si>
    <t xml:space="preserve">                Дата-кабель Hoco U55 Lightning (1.2 м, двусторонний USB-штекер, 2.4A) цвет: красный</t>
  </si>
  <si>
    <t xml:space="preserve">                Дата-кабель Hoco U55 Lightning (1.2 м, двусторонний USB-штекер, 2.4A) цвет: чёрный</t>
  </si>
  <si>
    <t xml:space="preserve">                Дата-кабель Hoco U56 Lightning (1.2 м., металл, 2.4A) цвет: золотой</t>
  </si>
  <si>
    <t xml:space="preserve">                Дата-кабель Hoco U56 Lightning (1.2 м., металл, 2.4A) цвет: серый металлик</t>
  </si>
  <si>
    <t xml:space="preserve">                Дата-кабель Hoco X1 Lightning 2шт./уп. (1.0 м.) Белый.</t>
  </si>
  <si>
    <t xml:space="preserve">                Дата-кабель Hoco X1 Rapid iPhone 30 Pin (1.0 м) Белый</t>
  </si>
  <si>
    <t xml:space="preserve">                Дата-кабель Hoco X1 Rapid Lightning (1.0 м) Белый</t>
  </si>
  <si>
    <t xml:space="preserve">                Дата-кабель Hoco X1 Rapid Lightning (2.0 м) Белый</t>
  </si>
  <si>
    <t xml:space="preserve">                Дата-кабель Hoco X1 Rapid Lightning (3.0 м) Белый</t>
  </si>
  <si>
    <t xml:space="preserve">                Дата-кабель Hoco X13 Easy charged Lightning (1.0м) Black</t>
  </si>
  <si>
    <t xml:space="preserve">                Дата-кабель Hoco X13 Easy charged Lightning (1.0м) White</t>
  </si>
  <si>
    <t xml:space="preserve">                Дата-кабель Hoco X20 Flash Lightning (1.0 м) Белый</t>
  </si>
  <si>
    <t xml:space="preserve">                Дата-кабель Hoco X20 Flash Lightning (1.0 м) Черный</t>
  </si>
  <si>
    <t xml:space="preserve">                Дата-кабель Hoco X21 Lightning (силиконовый, 1 м., 2.0A) цвет: красный</t>
  </si>
  <si>
    <t xml:space="preserve">                Дата-кабель Hoco X24 Lightning (1.2 м) Белый</t>
  </si>
  <si>
    <t xml:space="preserve">                Дата-кабель Hoco X24 Lightning (1.2 м) Красный</t>
  </si>
  <si>
    <t xml:space="preserve">                Дата-кабель Hoco X24 Lightning (1.2 м) Синий</t>
  </si>
  <si>
    <t xml:space="preserve">                Дата-кабель Hoco X24 Lightning (1.2 м) Черный</t>
  </si>
  <si>
    <t xml:space="preserve">                Дата-кабель Hoco X25 Lightning (1 м.) цвет: белый</t>
  </si>
  <si>
    <t xml:space="preserve">                Дата-кабель Hoco X25 Lightning (1 м.) цвет: черный</t>
  </si>
  <si>
    <t xml:space="preserve">                Дата-кабель Hoco X26 Lightning (1.2 м.) цвет: красный</t>
  </si>
  <si>
    <t xml:space="preserve">                Дата-кабель Hoco X26 Lightning (1.2 м.) цвет: черный-золото</t>
  </si>
  <si>
    <t xml:space="preserve">                Дата-кабель Hoco X26 Lightning (1.2 м.) цвет: черный-красный</t>
  </si>
  <si>
    <t xml:space="preserve">                Дата-кабель Hoco X30 Lightning (1.2 м., индикатор вкл., 2.0A) цвет: красный</t>
  </si>
  <si>
    <t xml:space="preserve">                Дата-кабель Hoco X30 Lightning (1.2 м., индикатор вкл., 2.0A) цвет: синий</t>
  </si>
  <si>
    <t xml:space="preserve">                Дата-кабель Hoco X30 Lightning (1.2 м., индикатор вкл., 2.0A) цвет: чёрный</t>
  </si>
  <si>
    <t xml:space="preserve">                Дата-кабель Hoco X31 Lightning  (1.0 м., +держатель, 2.1A) цвет: белый</t>
  </si>
  <si>
    <t xml:space="preserve">                Дата-кабель Hoco X32 Lightning (1.0 м., износоустойчивый, тисненый, 2.0A) цвет: белый</t>
  </si>
  <si>
    <t xml:space="preserve">                Дата-кабель Hoco X32 Lightning (1.0 м., износоустойчивый, тисненый, 2.0A) цвет: красный</t>
  </si>
  <si>
    <t xml:space="preserve">                Дата-кабель Hoco X32 Lightning (1.0 м., износоустойчивый, тисненый, 2.0A) цвет: черный</t>
  </si>
  <si>
    <t xml:space="preserve">                Дата-кабель Hoco X37 Lightning (1.0 м.,быстрая зарядка,2.4A) цвет: белый</t>
  </si>
  <si>
    <t xml:space="preserve">                Дата-кабель Hoco X5 Bamboo Lightning (1.0 м) Белый</t>
  </si>
  <si>
    <t xml:space="preserve">                Дата-кабель Hoco X5 Bamboo Lightning (1.0 м) Желтый</t>
  </si>
  <si>
    <t xml:space="preserve">                Дата-кабель Hoco X5 Bamboo Lightning (1.0 м) Зеленый</t>
  </si>
  <si>
    <t xml:space="preserve">                Дата-кабель Hoco X5 Bamboo Lightning (1.0 м) Черный</t>
  </si>
  <si>
    <t xml:space="preserve">                Дата-кабель Hoco X6 Khaki Lightning (1.0 м) Белый</t>
  </si>
  <si>
    <t xml:space="preserve">                Дата-кабель Hoco X6 Khaki Lightning (1.0 м)Черный</t>
  </si>
  <si>
    <t xml:space="preserve">                Дата-кабель Hoco X9 High speed Lightning (1.0 м) Белый</t>
  </si>
  <si>
    <t xml:space="preserve">                Дата-кабель Hoco X9 High speed Lightning (1.0 м) Голубой</t>
  </si>
  <si>
    <t xml:space="preserve">                Дата-кабель Hoco X9 High speed Lightning (1.0 м) черный</t>
  </si>
  <si>
    <t xml:space="preserve">                Дата-кабель Hoco X9 High speed Lightning (2.0 м) Красный</t>
  </si>
  <si>
    <t xml:space="preserve">                Дата-кабель Hoco X9 High speed Lightning (2.0 м) Черный</t>
  </si>
  <si>
    <t xml:space="preserve">            microUSB</t>
  </si>
  <si>
    <t xml:space="preserve">                Дата-кабель AWEI CL-28 Micro (2 м.,металл.коннектор,нейлон,поддержка 2.4А) цвет: красный</t>
  </si>
  <si>
    <t xml:space="preserve">                Дата-кабель AWEI CL-28 Micro (2 м.,металл.коннектор,нейлон,поддержка 2.4А) цвет: синий</t>
  </si>
  <si>
    <t xml:space="preserve">                Дата-кабель AWEI CL-55 Micro (1,5 м.,нейлон,поддержка 2.4А) цвет:черный</t>
  </si>
  <si>
    <t xml:space="preserve">                Дата-кабель AWEI CL-55 Micro (1,5 м.,поддержка 2.4А) цвет: красный</t>
  </si>
  <si>
    <t xml:space="preserve">                Дата-кабель AWEI CL-61 Micro (1 м.,поддержка 2.5А) цвет: белый</t>
  </si>
  <si>
    <t xml:space="preserve">                Дата-кабель AWEI CL-61 Micro (1 м.,поддержка 2.5А) цвет: черный</t>
  </si>
  <si>
    <t xml:space="preserve">                Дата-кабель AWEI CL-67 Micro (1 м.,поддержка 2.4А,кабель+подставка) цвет: белый</t>
  </si>
  <si>
    <t xml:space="preserve">                Дата-кабель AWEI CL-67 Micro (1 м.,поддержка 2.4А,кабель+подставка) цвет: черный</t>
  </si>
  <si>
    <t xml:space="preserve">                Дата-кабель AWEI CL-90 Micro (1 м.,нейлон,L-коннектор) цвет: розовый</t>
  </si>
  <si>
    <t xml:space="preserve">                Дата-кабель AWEI CL-90 Micro (1 м.,нейлон,L-коннектор) цвет:бежевый</t>
  </si>
  <si>
    <t xml:space="preserve">                Дата-кабель BOROFONE BX1 Micro (1м.) цвет: белый</t>
  </si>
  <si>
    <t xml:space="preserve">                Дата-кабель BOROFONE BX1 Micro (1м.) цвет: чёрный</t>
  </si>
  <si>
    <t xml:space="preserve">                Дата-кабель BOROFONE BX14 Micro (1м.) цвет: белый</t>
  </si>
  <si>
    <t xml:space="preserve">                Дата-кабель BOROFONE BX16 Micro (1м., 2A) цвет: белый</t>
  </si>
  <si>
    <t xml:space="preserve">                Дата-кабель BOROFONE BX16 Micro (1м., 2A) цвет: чёрный</t>
  </si>
  <si>
    <t xml:space="preserve">                Дата-кабель BOROFONE BX19 Micro (1м., 1.3A), цвет: белый</t>
  </si>
  <si>
    <t xml:space="preserve">                Дата-кабель BOROFONE BX19 Micro (1м., 1.3A), цвет: чёрный</t>
  </si>
  <si>
    <t xml:space="preserve">                Дата-кабель BOROFONE BX2 Micro (1м.) цвет: золотой</t>
  </si>
  <si>
    <t xml:space="preserve">                Дата-кабель BOROFONE BX2 Micro (1м.) цвет: красный</t>
  </si>
  <si>
    <t xml:space="preserve">                Дата-кабель Hoco U39 Rapid MicroUSB (1.0 м) Золото-черный</t>
  </si>
  <si>
    <t xml:space="preserve">                Дата-кабель Hoco U39 Rapid MicroUSB (1.0 м) Красный-черный</t>
  </si>
  <si>
    <t xml:space="preserve">                Дата-кабель Hoco U39 Rapid MicroUSB (1.0 м) Синий-черный</t>
  </si>
  <si>
    <t xml:space="preserve">                Дата-кабель Hoco U53 Micro (1.2 м, быстрая зарядка, 4A) цвет: красный</t>
  </si>
  <si>
    <t xml:space="preserve">                Дата-кабель Hoco U53 Micro (1.2 м, быстрая зарядка, 4A) цвет: чёрный</t>
  </si>
  <si>
    <t xml:space="preserve">                Дата-кабель Hoco U55 Micro (1.2 м, двусторонний USB-штекер, 2.4A) цвет: красный</t>
  </si>
  <si>
    <t xml:space="preserve">                Дата-кабель Hoco U55 Outstanding charging data cable MicroUSB (1.2 м) Черный</t>
  </si>
  <si>
    <t xml:space="preserve">                Дата-кабель Hoco U56 Micro (1.2 м., металл, 2.4A) цвет: золотой</t>
  </si>
  <si>
    <t xml:space="preserve">                Дата-кабель Hoco U56 Micro (1.2 м., металл, 2.4A) цвет: серый металлик</t>
  </si>
  <si>
    <t xml:space="preserve">                Дата-кабель Hoco U76 Micro (1.2 м), цвет: черный</t>
  </si>
  <si>
    <t xml:space="preserve">                Дата-кабель Hoco UPM10 L Shape MicroUSB Cable (1.2 м) Белый</t>
  </si>
  <si>
    <t xml:space="preserve">                Дата-кабель Hoco UPM10 L Shape MicroUSB Cable (1.2 м) Черный</t>
  </si>
  <si>
    <t xml:space="preserve">                Дата-кабель Hoco X1 MicroUSB 2шт./уп. (1.0 м.) Белый.</t>
  </si>
  <si>
    <t xml:space="preserve">                Дата-кабель Hoco X1 Rapid MicroUSB (1.0 м) Белый</t>
  </si>
  <si>
    <t xml:space="preserve">                Дата-кабель Hoco X1 Rapid MicroUSB (2.0 м) Белый</t>
  </si>
  <si>
    <t xml:space="preserve">                Дата-кабель Hoco X13 Easy charged MicroUSB (1.0м) Black</t>
  </si>
  <si>
    <t xml:space="preserve">                Дата-кабель Hoco X13 Easy charged MicroUSB (1.0м) White</t>
  </si>
  <si>
    <t xml:space="preserve">                Дата-кабель Hoco X20 Flash MicroUSB (1.0 м) Белый</t>
  </si>
  <si>
    <t xml:space="preserve">                Дата-кабель Hoco X20 Flash MicroUSB (1.0 м) Черный</t>
  </si>
  <si>
    <t xml:space="preserve">                Дата-кабель Hoco X21 Micro (силиконовый, 1 м., 2.0A) цвет: чёрный</t>
  </si>
  <si>
    <t xml:space="preserve">                Дата-кабель Hoco X24 MicroUSB (1.2 м) Белый</t>
  </si>
  <si>
    <t xml:space="preserve">                Дата-кабель Hoco X24 MicroUSB (1.2 м) Красный</t>
  </si>
  <si>
    <t xml:space="preserve">                Дата-кабель Hoco X24 MicroUSB (1.2 м) Синий</t>
  </si>
  <si>
    <t xml:space="preserve">                Дата-кабель Hoco X24 MicroUSB (1.2 м) Черный</t>
  </si>
  <si>
    <t xml:space="preserve">                Дата-кабель Hoco X25 MicroUSB (1 м.) цвет: белый</t>
  </si>
  <si>
    <t xml:space="preserve">                Дата-кабель Hoco X25 MicroUSB (1 м.) цвет: черный</t>
  </si>
  <si>
    <t xml:space="preserve">                Дата-кабель Hoco X26 MicroUSB (1.2 м.) цвет: красный</t>
  </si>
  <si>
    <t xml:space="preserve">                Дата-кабель Hoco X26 MicroUSB (1.2 м.) цвет: черный-золото</t>
  </si>
  <si>
    <t xml:space="preserve">                Дата-кабель Hoco X26 MicroUSB (1.2 м.) цвет: черный-красный</t>
  </si>
  <si>
    <t xml:space="preserve">                Дата-кабель Hoco X30 Micro (1.2 м., индикатор вкл., 2.0A) цвет: красный</t>
  </si>
  <si>
    <t xml:space="preserve">                Дата-кабель Hoco X30 Micro (1.2 м., индикатор вкл., 2.0A) цвет: синий</t>
  </si>
  <si>
    <t xml:space="preserve">                Дата-кабель Hoco X30 Micro (1.2 м., индикатор вкл., 2.0A) цвет: чёрный</t>
  </si>
  <si>
    <t xml:space="preserve">                Дата-кабель Hoco X32 Micro (1.0 м., износоустойчивый, тисненый, 2.0A) цвет: белый</t>
  </si>
  <si>
    <t xml:space="preserve">                Дата-кабель Hoco X32 Micro (1.0 м., износоустойчивый, тисненый, 2.0A) цвет: красный</t>
  </si>
  <si>
    <t xml:space="preserve">                Дата-кабель Hoco X32 Micro (1.0 м., износоустойчивый, тисненый, 2.0A) цвет: черный</t>
  </si>
  <si>
    <t xml:space="preserve">                Дата-кабель Hoco X37 Micro (1.0 м.,быстрая зарядка,2.4A) цвет: белый</t>
  </si>
  <si>
    <t xml:space="preserve">                Дата-кабель Hoco X5 Bamboo MicroUSB (1.0 м) Белый</t>
  </si>
  <si>
    <t xml:space="preserve">                Дата-кабель Hoco X5 Bamboo MicroUSB (1.0 м) Желтый</t>
  </si>
  <si>
    <t xml:space="preserve">                Дата-кабель Hoco X5 Bamboo MicroUSB (1.0 м) Зеленый</t>
  </si>
  <si>
    <t xml:space="preserve">                Дата-кабель Hoco X5 Bamboo MicroUSB (1.0 м) Черный</t>
  </si>
  <si>
    <t xml:space="preserve">                Дата-кабель Hoco X6 Khaki MicroUSB (1.0 м) Белый</t>
  </si>
  <si>
    <t xml:space="preserve">                Дата-кабель Hoco X6 Khaki MicroUSB (1.0 м) Черный</t>
  </si>
  <si>
    <t xml:space="preserve">                Дата-кабель Hoco X9 High speed MicroUSB (1.0 м) Белый</t>
  </si>
  <si>
    <t xml:space="preserve">                Дата-кабель Hoco X9 High speed MicroUSB (1.0 м) черный</t>
  </si>
  <si>
    <t xml:space="preserve">                Дата-кабель Hoco X9 High speed MicroUSB (2.0 м) Черный</t>
  </si>
  <si>
    <t xml:space="preserve">            Type-C </t>
  </si>
  <si>
    <t xml:space="preserve">                Дата-кабель AWEI CL-62 Type-C (1 м.,поддержка 2.5А) цвет: белый</t>
  </si>
  <si>
    <t xml:space="preserve">                Дата-кабель AWEI CL-62 Type-C (1 м.,поддержка 2.5А) цвет: черный</t>
  </si>
  <si>
    <t xml:space="preserve">                Дата-кабель BOROFONE BX1 Type-C (1м.) цвет: белый</t>
  </si>
  <si>
    <t xml:space="preserve">                Дата-кабель BOROFONE BX1 Type-C (1м.) цвет: чёрный</t>
  </si>
  <si>
    <t xml:space="preserve">                Дата-кабель BOROFONE BX14 Type-C (1м.) цвет: белый</t>
  </si>
  <si>
    <t xml:space="preserve">                Дата-кабель BOROFONE BX16 Type-C (1м., 2A) цвет: белый</t>
  </si>
  <si>
    <t xml:space="preserve">                Дата-кабель BOROFONE BX16 Type-C (1м., 2A) цвет: чёрный</t>
  </si>
  <si>
    <t xml:space="preserve">                Дата-кабель BOROFONE BX19 Type-C (1м., 1.3A), цвет: чёрный</t>
  </si>
  <si>
    <t xml:space="preserve"> 1 / 10 / 30м</t>
  </si>
  <si>
    <t xml:space="preserve">                Дата-кабель BOROFONE BX2 Type-C (1м.) цвет: красный</t>
  </si>
  <si>
    <t xml:space="preserve">                Дата-кабель BOROFONE BX2 Type-C (1м.) цвет: серый металлик</t>
  </si>
  <si>
    <t xml:space="preserve">                Дата-кабель Hoco U39 Rapid  Type-C (1.0 м) Золото-черный</t>
  </si>
  <si>
    <t xml:space="preserve">                Дата-кабель Hoco U39 Rapid  Type-C (1.0 м) Красный-черный</t>
  </si>
  <si>
    <t xml:space="preserve">                Дата-кабель Hoco U39 Rapid  Type-C (1.0 м) Синий-черный</t>
  </si>
  <si>
    <t xml:space="preserve">                Дата-кабель Hoco U51 Type-C (1.2 м, присоски, 2A) цвет: чёрный</t>
  </si>
  <si>
    <t xml:space="preserve">                Дата-кабель Hoco U53 Type-C (1.2 м, быстрая зарядка, 5A) цвет: красный</t>
  </si>
  <si>
    <t xml:space="preserve">                Дата-кабель Hoco U53 Type-C (1.2 м, быстрая зарядка, 5A) цвет: чёрный</t>
  </si>
  <si>
    <t xml:space="preserve">                Дата-кабель Hoco U55 Outstanding charging data cable Type-C (1.2 м) Черный</t>
  </si>
  <si>
    <t xml:space="preserve">                Дата-кабель Hoco U55 Type-C (1.2 м, двусторонний USB-штекер, 2.4A) цвет: красный</t>
  </si>
  <si>
    <t xml:space="preserve">                Дата-кабель Hoco U56 Type-C (1.2 м., металл, 2.4A) цвет: золотой</t>
  </si>
  <si>
    <t xml:space="preserve">                Дата-кабель Hoco U56 Type-C (1.2 м., металл, 2.4A) цвет: серый металлик</t>
  </si>
  <si>
    <t xml:space="preserve">                Дата-кабель Hoco X1 Rapid USB Type-C (1.0 м) Белый</t>
  </si>
  <si>
    <t xml:space="preserve">                Дата-кабель Hoco X13 Easy charged Type-C (1.0м) Black</t>
  </si>
  <si>
    <t xml:space="preserve">                Дата-кабель Hoco X13 Easy charged Type-C (1.0м) White</t>
  </si>
  <si>
    <t xml:space="preserve">                Дата-кабель Hoco X14 Times speed Type-C (2.0 м) Красный</t>
  </si>
  <si>
    <t xml:space="preserve">                Дата-кабель Hoco X14 Times speed Type-C (2.0 м) Черный</t>
  </si>
  <si>
    <t xml:space="preserve">                Дата-кабель Hoco X20 Flash Type-C (1.0 м) Белый</t>
  </si>
  <si>
    <t xml:space="preserve">                Дата-кабель Hoco X20 Flash Type-C (1.0 м) Черный</t>
  </si>
  <si>
    <t xml:space="preserve">                Дата-кабель Hoco X21 Type-c (силиконовый, 1 м., 2.0A) цвет: белый</t>
  </si>
  <si>
    <t xml:space="preserve">                Дата-кабель Hoco X24 Type-C (1.2 м) Белый</t>
  </si>
  <si>
    <t xml:space="preserve">                Дата-кабель Hoco X24 Type-C (1.2 м) Красный</t>
  </si>
  <si>
    <t xml:space="preserve">                Дата-кабель Hoco X24 Type-C (1.2 м) Синий</t>
  </si>
  <si>
    <t xml:space="preserve">                Дата-кабель Hoco X24 Type-C (1.2 м) Черный</t>
  </si>
  <si>
    <t xml:space="preserve">                Дата-кабель Hoco X25 Type-C (1 м.) цвет: белый</t>
  </si>
  <si>
    <t xml:space="preserve">                Дата-кабель Hoco X25 Type-C (1 м.) цвет: черный</t>
  </si>
  <si>
    <t xml:space="preserve">                Дата-кабель Hoco X26 Type-C (1.0 м.) цвет: черный-золото</t>
  </si>
  <si>
    <t xml:space="preserve">                Дата-кабель Hoco X26 Type-C (1.0 м.) цвет: черный-красный</t>
  </si>
  <si>
    <t xml:space="preserve">                Дата-кабель Hoco X30 Type-C (1.2 м., индикатор вкл., 2.0A) цвет: красный</t>
  </si>
  <si>
    <t xml:space="preserve">                Дата-кабель Hoco X30 Type-C (1.2 м., индикатор вкл., 2.0A) цвет: синий</t>
  </si>
  <si>
    <t xml:space="preserve">                Дата-кабель Hoco X32 Type-C (1.0 м., износоустойчивый, тисненый, 2.0A) цвет: белый</t>
  </si>
  <si>
    <t xml:space="preserve">                Дата-кабель Hoco X32 Type-C (1.0 м., износоустойчивый, тисненый, 2.0A) цвет: красный</t>
  </si>
  <si>
    <t xml:space="preserve">                Дата-кабель Hoco X32 Type-C (1.0 м., износоустойчивый, тисненый, 2.0A) цвет: черный</t>
  </si>
  <si>
    <t xml:space="preserve">                Дата-кабель Hoco X37 Type-C (1.0 м.,быстрая зарядка,2.4A) цвет: белый</t>
  </si>
  <si>
    <t xml:space="preserve">                Дата-кабель Hoco X5 Bamboo USB Type-C (1.0 м) Белый</t>
  </si>
  <si>
    <t xml:space="preserve">                Дата-кабель Hoco X5 Bamboo USB Type-C (1.0 м) Голубой</t>
  </si>
  <si>
    <t xml:space="preserve">                Дата-кабель Hoco X5 Bamboo USB Type-C (1.0 м) Черный</t>
  </si>
  <si>
    <t xml:space="preserve">            Универсальный на все</t>
  </si>
  <si>
    <t xml:space="preserve">                Дата-кабель BOROFONE BX1 3в1 Apple+ Micro+Type-C (1м.) цвет: белый</t>
  </si>
  <si>
    <t xml:space="preserve">                Дата-кабель BOROFONE BX1 3в1 Apple+ Micro+Type-C (1м.) цвет: чёрный</t>
  </si>
  <si>
    <t xml:space="preserve">                Дата-кабель BOROFONE BX16  3в1 Lightning+Micro+Type-C (1м.) цвет: белый</t>
  </si>
  <si>
    <t xml:space="preserve">                Дата-кабель BOROFONE BX16  3в1 Lightning+Micro+Type-C (1м.) цвет: чёрный</t>
  </si>
  <si>
    <t xml:space="preserve">                Дата-кабель Hoco U50 3-в-1 (1.2 м, Lightning + Micro + Type-C, 2A) цвет: красный</t>
  </si>
  <si>
    <t xml:space="preserve">                Дата-кабель Hoco U50 3-в-1 (1.2 м, Lightning + Micro + Type-C, 2A) цвет: чёрный</t>
  </si>
  <si>
    <t xml:space="preserve">                Дата-кабель Hoco X1 Rapid (Apple+Micro+Type-C)   (1.0 м) Белый</t>
  </si>
  <si>
    <t xml:space="preserve">        Портативные внеш. АКБ (Powerbank)</t>
  </si>
  <si>
    <t xml:space="preserve">            Внешний аккумулятор AWEI P35K 10000 mAh Литий-полимерный цвет :красный</t>
  </si>
  <si>
    <t xml:space="preserve">            Внешний аккумулятор AWEI P35K 10000 mAh Литий-полимерный цвет: белый</t>
  </si>
  <si>
    <t xml:space="preserve">            Внешний аккумулятор AWEI P35K 10000 mAh Литий-полимерный цвет: черный</t>
  </si>
  <si>
    <t xml:space="preserve">            Внешний аккумулятор AWEI P75K 10000 mAh  цвет: черный</t>
  </si>
  <si>
    <t xml:space="preserve">            Внешний аккумулятор AWEI P75K 10000 mAh цвет: белый</t>
  </si>
  <si>
    <t xml:space="preserve">            Внешний аккумулятор Hoco B20-10000 mAh Mige Power Bank (2USB: 5V-2.1A) цвет: белый</t>
  </si>
  <si>
    <t xml:space="preserve">            Внешний аккумулятор Hoco B20-10000 mAh Mige Power Bank (2USB: 5V-2.1A) цвет: чёрный </t>
  </si>
  <si>
    <t xml:space="preserve">            Внешний аккумулятор Hoco B27 15000 mAh с настольной лампой (Выход: USB1: 5V/2A, USB2: 5V/1A) белый</t>
  </si>
  <si>
    <t xml:space="preserve">            Внешний аккумулятор Hoco B27 15000 mAh с настольной лампой (Выход: USB1: 5V/2A, USB2: 5V/1A) черный</t>
  </si>
  <si>
    <t xml:space="preserve"> 1 / 2 / 5 </t>
  </si>
  <si>
    <t xml:space="preserve">            Внешний аккумулятор Hoco B29 10000 mAh (USB1 выход: 5V/2A, USB2 выход: 5V/1A) цвет: белый</t>
  </si>
  <si>
    <t xml:space="preserve">            Внешний аккумулятор Hoco B29 10000 mAh (USB1 выход: 5V/2A, USB2 выход: 5V/1A) цвет: голубой</t>
  </si>
  <si>
    <t xml:space="preserve">            Внешний аккумулятор Hoco B29 10000 mAh (USB1 выход: 5V/2A, USB2 выход: 5V/1A) цвет: розовый</t>
  </si>
  <si>
    <t xml:space="preserve">            Внешний аккумулятор Hoco B29 10000 mAh (USB1 выход: 5V/2A, USB2 выход: 5V/1A) цвет: черный </t>
  </si>
  <si>
    <t xml:space="preserve">            Внешний аккумулятор Hoco B35-2600 mAh (USB выход: 5V-1.0A) цвет: черный </t>
  </si>
  <si>
    <t xml:space="preserve">            Внешний аккумулятор Hoco B35A 5200 mAh (USB выход: 5V/1A) цвет: белый  </t>
  </si>
  <si>
    <t xml:space="preserve">            Внешний аккумулятор Hoco B35A 5200 mAh (USB выход: 5V/1A) цвет: черный</t>
  </si>
  <si>
    <t xml:space="preserve">            Внешний аккумулятор универсальный Hoco B21-5200 mAh Tiny Concave pattern Power bank белый</t>
  </si>
  <si>
    <t xml:space="preserve">            Внешний аккумулятор универсальный Hoco B21-5200 mAh Tiny Concave pattern Power bank серый</t>
  </si>
  <si>
    <t xml:space="preserve">            Портативный внешний Li-ion аккумулятор Vanson USB-5200 (Li-ion 3.7В 5200мА, 1x5В 2,1A / 2x5В 1A)</t>
  </si>
  <si>
    <t xml:space="preserve">     Карты памяти, флэшки</t>
  </si>
  <si>
    <t xml:space="preserve">        Micro SD карта памяти Hoco 4GB Class 6 (без адаптера) USB 2.0</t>
  </si>
  <si>
    <t xml:space="preserve">        Micro SDHC карта памяти Hoco 16GB Class 10 (без адаптера) USB 3.0</t>
  </si>
  <si>
    <t xml:space="preserve">        Micro SDHC карта памяти Hoco 32GB Class 10 (без адаптера) USB 3.0</t>
  </si>
  <si>
    <t xml:space="preserve">        Micro SDHC карта памяти Hoco 8GB Class 10 (без адаптера) USB 2.0м</t>
  </si>
  <si>
    <t xml:space="preserve">        Micro SDXC карта памяти 128GB Class 10 HOCO (без адаптера)</t>
  </si>
  <si>
    <t xml:space="preserve">        Micro SDXC карта памяти Hoco 64GB Class 10 (без адаптера) USB 3.0</t>
  </si>
  <si>
    <t xml:space="preserve">        USB флэш-диск HOCO 128Gb UD5 Wisdom USB3.0 цвет:черный (запись: 15-80 МБ/с, чтение: 20-90 МБ/с.)</t>
  </si>
  <si>
    <t xml:space="preserve">        USB флэш-диск HOCO 16Gb UD4 USB2.0 металл. корпус цвет: серебристый</t>
  </si>
  <si>
    <t xml:space="preserve">        USB флэш-диск HOCO 16Gb UD5 Wisdom USB3.0 цвет:черный (запись: 15-80 МБ/с, чтение: 20-90 МБ/с.)</t>
  </si>
  <si>
    <t xml:space="preserve">        USB флэш-диск HOCO 16Gb UD6 USB2.0 HIGH-SPEED, цвет: матовый черный</t>
  </si>
  <si>
    <t xml:space="preserve">        USB флэш-диск HOCO 32Gb UD4 USB2.0 металл. корпус цвет: серебристый</t>
  </si>
  <si>
    <t xml:space="preserve">        USB флэш-диск HOCO 32Gb UD5 Wisdom USB3.0 цвет:черный (запись: 15-80 МБ/с, чтение: 20-90 МБ/с.)</t>
  </si>
  <si>
    <t xml:space="preserve">        USB флэш-диск HOCO 32Gb UD6 USB2.0 HIGH-SPEED, цвет: матовый черный</t>
  </si>
  <si>
    <t xml:space="preserve">        USB флэш-диск HOCO 4Gb UD6 USB2.0 корпус пластик, цвет: матовый черный (запись: 6-10 МБ/с, чтение: 1</t>
  </si>
  <si>
    <t xml:space="preserve">        USB флэш-диск HOCO 64Gb UD4 USB2.0 металл. корпус цвет: серебристый</t>
  </si>
  <si>
    <t xml:space="preserve">        USB флэш-диск HOCO 64Gb UD5 Wisdom USB3.0 цвет:черный (запись: 15-80 МБ/с, чтение: 20-90 МБ/с.)</t>
  </si>
  <si>
    <t xml:space="preserve">        USB флэш-диск HOCO 64Gb UD6 USB2.0 HIGH-SPEED, цвет: матовый черный</t>
  </si>
  <si>
    <t xml:space="preserve">        USB флэш-диск HOCO 8Gb UD4 USB2.0 металл. корпус цвет: серебристый</t>
  </si>
  <si>
    <t xml:space="preserve">        USB флэш-диск HOCO 8Gb UD6 USB2.0 HIGH-SPEED, цвет: матовый черный</t>
  </si>
  <si>
    <t xml:space="preserve">        USB,Type-C флэш-диск HOCO 2в1 32Gb UD8 USB3.0 корпус металл, цвет: серебристый</t>
  </si>
  <si>
    <t xml:space="preserve">        USB,Type-C флэш-диск HOCO 2в1 64Gb UD8 USB3.0 корпус металл, цвет: серебристый</t>
  </si>
  <si>
    <t xml:space="preserve">     Компьютерные мыши, клавиатура</t>
  </si>
  <si>
    <t xml:space="preserve"> 1 / 3 / 10 </t>
  </si>
  <si>
    <t xml:space="preserve">        Клавиатура проводная Smartbuy ONE 112 USB черная (SBK-112UM-K)</t>
  </si>
  <si>
    <t xml:space="preserve">        Мышь беспроводная Smartbuy 352 ONE зелено-черная (SBM-352AG-GK) / 60</t>
  </si>
  <si>
    <t xml:space="preserve">        Мышь беспроводная Smartbuy 352 ONE красно-черная (SBM-352AG-RK) / 60</t>
  </si>
  <si>
    <t xml:space="preserve">        Мышь беспроводная Smartbuy 352 ONE сине-черная (SBM-352AG-BK) / 60</t>
  </si>
  <si>
    <t xml:space="preserve">        Мышь беспроводная Smartbuy 352 ONE черная (SBM-352AG-K)</t>
  </si>
  <si>
    <t xml:space="preserve">        Мышь беспроводная Smartbuy ONE 358AG-K черная (SBM-358AG-K)</t>
  </si>
  <si>
    <t xml:space="preserve">        Мышь проводная Smartbuy ONE 352 белая (SBM-352-WK) / 100</t>
  </si>
  <si>
    <t xml:space="preserve">        Мышь проводная Smartbuy ONE 352 зелено-черная (SBM-352-GK) / 100</t>
  </si>
  <si>
    <t xml:space="preserve">        Мышь проводная Smartbuy ONE 352 красно-черная (SBM-352-RK) / 100</t>
  </si>
  <si>
    <t xml:space="preserve">        Мышь проводная Smartbuy ONE 352 черная (SBM-352-K) / 100</t>
  </si>
  <si>
    <t xml:space="preserve">        Монопод для селфи HOCO K10A цвет: чёрный</t>
  </si>
  <si>
    <t xml:space="preserve"> 1 / 2 / 3</t>
  </si>
  <si>
    <t xml:space="preserve">        Монопод для селфи HOCO K2 Magic Mirror Selfie stick (0.60 м) 3.5"-6" Black Черный</t>
  </si>
  <si>
    <t xml:space="preserve">        Монопод для селфи HOCO K3 Beauty Wire Controllable Selfie stick (0.65 м) 3.5"-7" Black Черный</t>
  </si>
  <si>
    <t xml:space="preserve">        Монопод для селфи HOCO K3 Beauty Wire Controllable Selfie stick (0.65 м) 3.5"-7" Green Зеленый</t>
  </si>
  <si>
    <t xml:space="preserve">        Монопод для селфи HOCO K3 Beauty Wire Controllable Selfie stick (0.65 м) 3.5"-7" Pink Розовый</t>
  </si>
  <si>
    <t xml:space="preserve">        Монопод для селфи HOCO K7 (0.64 м., до 6") цвет: белый</t>
  </si>
  <si>
    <t xml:space="preserve">        Монопод для селфи HOCO K7 (0.64 м., до 6") цвет: розовый</t>
  </si>
  <si>
    <t xml:space="preserve">        Монопод для селфи HOCO K7 (0.64 м., до 6") цвет: чёрный</t>
  </si>
  <si>
    <t xml:space="preserve">        Монопод для селфи HOCO K8 цвет: белый</t>
  </si>
  <si>
    <t xml:space="preserve">        Монопод для селфи HOCO K8 цвет: розовый</t>
  </si>
  <si>
    <t xml:space="preserve">        Монопод для селфи HOCO K8 цвет: чёрный</t>
  </si>
  <si>
    <t xml:space="preserve">     Мультиметры, тестеры, клещи,индикаторы</t>
  </si>
  <si>
    <t xml:space="preserve">         Паяльные принадлежности</t>
  </si>
  <si>
    <t xml:space="preserve">            Жало для паяльника 6 мм</t>
  </si>
  <si>
    <t xml:space="preserve">            Жало стальное C2-1 для паяльников ZD30C 60Вт</t>
  </si>
  <si>
    <t>C2-1</t>
  </si>
  <si>
    <t xml:space="preserve">            Жало стальное C2-5 для паяльников ZD30C 60Вт</t>
  </si>
  <si>
    <t>C2-5</t>
  </si>
  <si>
    <t xml:space="preserve">            Паяльник электрический 100W (Псков) деревянная ручка</t>
  </si>
  <si>
    <t>PD100</t>
  </si>
  <si>
    <t xml:space="preserve">            Паяльник электрический 25вт(дерев.ручка ПД25)</t>
  </si>
  <si>
    <t>PD25</t>
  </si>
  <si>
    <t xml:space="preserve">            Паяльник электрический 40вт (Псков) деревянная ручка</t>
  </si>
  <si>
    <t>PD40</t>
  </si>
  <si>
    <t xml:space="preserve">            Паяльник электрический 65вт(дерев.ручка ПД65)</t>
  </si>
  <si>
    <t>PD65</t>
  </si>
  <si>
    <t xml:space="preserve">            Паяльник электрический 80вт(дерев.ручка ПД80)</t>
  </si>
  <si>
    <t>PD80</t>
  </si>
  <si>
    <t xml:space="preserve">            Припой в тубе SL1051 10g, 1mm, Sn60/Pb40 2,2% True weight!!! GOOD Tube!!!!!</t>
  </si>
  <si>
    <t>АРX-049</t>
  </si>
  <si>
    <t xml:space="preserve">        Отвертки, индикаторы и прочее</t>
  </si>
  <si>
    <t xml:space="preserve">            Автотестер универсальный (свет+звук) 16-0102 REXANT</t>
  </si>
  <si>
    <t xml:space="preserve">            Отвертка-индикатор 6875-17150 (75 мм) с прищепкой</t>
  </si>
  <si>
    <t xml:space="preserve">            Отвертка-индикатор 6875-304В</t>
  </si>
  <si>
    <t xml:space="preserve"> 1 / 12 / 60</t>
  </si>
  <si>
    <t xml:space="preserve">            Отвертка-индикатор 6878-28NS (цифровая)</t>
  </si>
  <si>
    <t xml:space="preserve">            Отвертка-индикатор 6885-48NS (RFA 101) звуковая</t>
  </si>
  <si>
    <t xml:space="preserve">            Отвертка-индикатор автомобильная 16-0101</t>
  </si>
  <si>
    <t xml:space="preserve">            Тестер 6890-63 8 in 1 (6-380 В) (Ресанта)</t>
  </si>
  <si>
    <t xml:space="preserve">        Шнуры для тестера</t>
  </si>
  <si>
    <t xml:space="preserve">            Кабель тестера 10A CATIII</t>
  </si>
  <si>
    <t>LX3018</t>
  </si>
  <si>
    <t xml:space="preserve">            Кабель тестера UNIT-T L20</t>
  </si>
  <si>
    <t>UNIT-T L20</t>
  </si>
  <si>
    <t xml:space="preserve">            Кабель тестера угловой</t>
  </si>
  <si>
    <t>LX3017</t>
  </si>
  <si>
    <t xml:space="preserve">            Шнур для тестеров M830 серии TL 01</t>
  </si>
  <si>
    <t xml:space="preserve">            Шнур для тестеров M890 серии TL 03</t>
  </si>
  <si>
    <t xml:space="preserve">     Наушники, Колонки</t>
  </si>
  <si>
    <t xml:space="preserve">        Bluetooth-гарнитуры</t>
  </si>
  <si>
    <t xml:space="preserve">            Bluetooth-гарнитура AWEI-A850BL, цвет: белый</t>
  </si>
  <si>
    <t xml:space="preserve">            Bluetooth-гарнитура AWEI-A850BL, цвет: черный</t>
  </si>
  <si>
    <t xml:space="preserve">            Bluetooth-гарнитура AWEI-N1, цвет: розово-золотой</t>
  </si>
  <si>
    <t xml:space="preserve">            Bluetooth-гарнитура AWEI-N1, цвет: серый</t>
  </si>
  <si>
    <t xml:space="preserve">            Bluetooth-гарнитура BOROFONE BC10 (Bluetooth 4.2, 70mAh) цвет: белый  </t>
  </si>
  <si>
    <t xml:space="preserve">            Bluetooth-гарнитура BOROFONE BC10 (Bluetooth 4.2, 70mAh) цвет: чёрный</t>
  </si>
  <si>
    <t xml:space="preserve">            Bluetooth-гарнитура BOROFONE BC11 (Bluetooth 4.2, 70mAh) цвет: белый</t>
  </si>
  <si>
    <t xml:space="preserve">            Bluetooth-гарнитура BOROFONE BC11 (Bluetooth 4.2, 70mAh) цвет: чёрный</t>
  </si>
  <si>
    <t xml:space="preserve">            Bluetooth-гарнитура BOROFONE BC20, цвет: белый (Bluetooth 4.2, разговор - 4 ч., ожидание- 120 ч.</t>
  </si>
  <si>
    <t xml:space="preserve">            Bluetooth-гарнитура BOROFONE BC6 (Bluetooth 4.2, 85mAh) цвет: белый    </t>
  </si>
  <si>
    <t xml:space="preserve">            Bluetooth-гарнитура BOROFONE BC6 (Bluetooth 4.2, 85mAh) цвет: чёрный</t>
  </si>
  <si>
    <t xml:space="preserve">            Bluetooth-гарнитура BOROFONE BC8 (Bluetooth 4.2, 50mAh) цвет: белый</t>
  </si>
  <si>
    <t xml:space="preserve">            Bluetooth-гарнитура BOROFONE BC8 (Bluetooth 4.2, 50mAh) цвет: чёрный</t>
  </si>
  <si>
    <t xml:space="preserve">            Bluetooth-гарнитура Hoco E1 белая</t>
  </si>
  <si>
    <t xml:space="preserve">            Bluetooth-гарнитура Hoco E18 цвет: белый</t>
  </si>
  <si>
    <t xml:space="preserve">            Bluetooth-гарнитура Hoco E25 цвет: белый</t>
  </si>
  <si>
    <t xml:space="preserve">            Bluetooth-гарнитура Hoco E26 цвет: черный (Bluetooth 4.2; режим разговора - 3 ч., ожидания- 70 ч., 5</t>
  </si>
  <si>
    <t xml:space="preserve">            Bluetooth-гарнитура Hoco E28 цвет: белый (Bluetooth 4.1; режим разговора - 3,5 ч., ожидания- 90 ч.,</t>
  </si>
  <si>
    <t xml:space="preserve">            Bluetooth-гарнитура Hoco E28 цвет: серый (Bluetooth 4.1; режим разговора - 3,5 ч., ожидания- 90 ч.,</t>
  </si>
  <si>
    <t xml:space="preserve">            Bluetooth-гарнитура Hoco E28 цвет: черный (Bluetooth 4.1; режим разговора - 3,5 ч., ожидания- 90 ч.,</t>
  </si>
  <si>
    <t xml:space="preserve">            Bluetooth-гарнитура Hoco E29 цвет: белый</t>
  </si>
  <si>
    <t xml:space="preserve">            Bluetooth-гарнитура Hoco E29 цвет: черный</t>
  </si>
  <si>
    <t xml:space="preserve">            Bluetooth-гарнитура Hoco E31 цвет: белый</t>
  </si>
  <si>
    <t xml:space="preserve">            Bluetooth-гарнитура Hoco E32 (белый)</t>
  </si>
  <si>
    <t xml:space="preserve">            Bluetooth-гарнитура Hoco E32 (черный)</t>
  </si>
  <si>
    <t xml:space="preserve">            Bluetooth-гарнитура Hoco E33 цвет: белый (Bluetooth 4.2; 80мАч)</t>
  </si>
  <si>
    <t xml:space="preserve">            Bluetooth-гарнитура Hoco E33 цвет: чёрный (Bluetooth 4.2; 80мАч)</t>
  </si>
  <si>
    <t xml:space="preserve">            Bluetooth-гарнитура Hoco E36 цвет: белый (Bluetooth 4.2; 70мАч)</t>
  </si>
  <si>
    <t xml:space="preserve">            Bluetooth-гарнитура Hoco E36 цвет: чёрный (Bluetooth 4.2; 70мАч)</t>
  </si>
  <si>
    <t xml:space="preserve">            Bluetooth-гарнитура Hoco E38 цвет: белый (бизнес-модель,клипса, Bluetooth 5.0; разговор - 5 ч., ожид</t>
  </si>
  <si>
    <t xml:space="preserve">            Bluetooth-гарнитура Hoco E38 цвет: чёрный (бизнес-модель,клипса, Bluetooth 5.0; разговор - 5 ч.,ожид</t>
  </si>
  <si>
    <t xml:space="preserve">            Bluetooth-гарнитура Hoco E7 цвет: белый</t>
  </si>
  <si>
    <t xml:space="preserve">            Bluetooth-гарнитура Hoco E7 цвет: розовый</t>
  </si>
  <si>
    <t xml:space="preserve">            Bluetooth-гарнитура Hoco E7 цвет: черный</t>
  </si>
  <si>
    <t xml:space="preserve">        Bluetooth-колонка</t>
  </si>
  <si>
    <t xml:space="preserve">            Bluetooth-колонка с FM-приемником ODT-1506</t>
  </si>
  <si>
    <t>ODT-1506</t>
  </si>
  <si>
    <t xml:space="preserve">            Bluetooth-колонка с FM-приемником ODT-1508</t>
  </si>
  <si>
    <t>ODT-1508</t>
  </si>
  <si>
    <t xml:space="preserve">            Портативная колонка Borofone BP3 цвет: красный</t>
  </si>
  <si>
    <t xml:space="preserve">            Портативная колонка Borofone BP3 цвет: серый</t>
  </si>
  <si>
    <t xml:space="preserve">            Портативная колонка Borofone BP3 цвет:черный</t>
  </si>
  <si>
    <t xml:space="preserve">            Портативная колонка Borofone BP4 цвет:красный</t>
  </si>
  <si>
    <t xml:space="preserve">            Портативная колонка Borofone BP4 цвет:черный</t>
  </si>
  <si>
    <t xml:space="preserve">            Портативная колонка Borofone BR1 цвет: бирюзовый (Bluetooth 5.0, AUX,USB,1200mAh)</t>
  </si>
  <si>
    <t xml:space="preserve">            Портативная колонка Borofone BR1 цвет: красный  (Bluetooth 5.0, AUX,USB,1200mAh)</t>
  </si>
  <si>
    <t xml:space="preserve">            Портативная колонка Borofone BR1 цвет: серый   (Bluetooth 5.0, AUX,USB,1200mAh)</t>
  </si>
  <si>
    <t xml:space="preserve">            Портативная колонка Borofone BR1 цвет: синий    (Bluetooth 5.0, AUX,USB,1200mAh)</t>
  </si>
  <si>
    <t xml:space="preserve">            Портативная колонка Borofone BR1 цвет: хаки    (Bluetooth 5.0, AUX,USB,1200mAh)</t>
  </si>
  <si>
    <t xml:space="preserve">            Портативная колонка Borofone BR1 цвет: черный     (Bluetooth 5.0, AUX,USB,1200mAh)</t>
  </si>
  <si>
    <t xml:space="preserve">            Портативная колонка Borofone BR2 цвет: зеленый</t>
  </si>
  <si>
    <t xml:space="preserve">            Портативная колонка Borofone BR2 цвет: красный</t>
  </si>
  <si>
    <t xml:space="preserve">            Портативная колонка Borofone BR2 цвет: розовый</t>
  </si>
  <si>
    <t xml:space="preserve">            Портативная колонка Borofone BR2 цвет: серый</t>
  </si>
  <si>
    <t xml:space="preserve">            Портативная колонка Borofone BR2 цвет: синий</t>
  </si>
  <si>
    <t xml:space="preserve">            Портативная колонка Borofone BR2 цвет: черный</t>
  </si>
  <si>
    <t xml:space="preserve">            Портативная колонка Borofone BR3 цвет: бирюзовый</t>
  </si>
  <si>
    <t xml:space="preserve">            Портативная колонка Borofone BR3 цвет: красный</t>
  </si>
  <si>
    <t xml:space="preserve">            Портативная колонка Borofone BR3 цвет: серый</t>
  </si>
  <si>
    <t xml:space="preserve">            Портативная колонка Borofone BR3 цвет: синий</t>
  </si>
  <si>
    <t xml:space="preserve">            Портативная колонка Borofone BR3 цвет: хаки</t>
  </si>
  <si>
    <t xml:space="preserve">            Портативная колонка Borofone BR3 цвет: черный</t>
  </si>
  <si>
    <t xml:space="preserve">            Портативная колонка Borofone BR4 цвет: бирюзовый</t>
  </si>
  <si>
    <t xml:space="preserve">            Портативная колонка Borofone BR4 цвет: красный</t>
  </si>
  <si>
    <t xml:space="preserve">            Портативная колонка Borofone BR4 цвет: серый</t>
  </si>
  <si>
    <t xml:space="preserve">            Портативная колонка Borofone BR4 цвет: синий</t>
  </si>
  <si>
    <t xml:space="preserve">            Портативная колонка Borofone BR4 цвет: хаки</t>
  </si>
  <si>
    <t xml:space="preserve">            Портативная колонка Borofone BR4 цвет: черный</t>
  </si>
  <si>
    <t xml:space="preserve">            Портативная колонка Borofone BR5 цвет: зелёный</t>
  </si>
  <si>
    <t xml:space="preserve">            Портативная колонка Borofone BR5 цвет: красный</t>
  </si>
  <si>
    <t xml:space="preserve">            Портативная колонка Borofone BR5 цвет: серый</t>
  </si>
  <si>
    <t xml:space="preserve">            Портативная колонка Borofone BR5 цвет: синий</t>
  </si>
  <si>
    <t xml:space="preserve">            Портативная колонка Borofone BR5 цвет: черный</t>
  </si>
  <si>
    <t xml:space="preserve">            Портативная колонка Borofone BR6 цвет: бирюзовый</t>
  </si>
  <si>
    <t xml:space="preserve">            Портативная колонка Borofone BR6 цвет: красный</t>
  </si>
  <si>
    <t xml:space="preserve">            Портативная колонка Borofone BR6 цвет: серый</t>
  </si>
  <si>
    <t xml:space="preserve">            Портативная колонка Borofone BR6 цвет: синий</t>
  </si>
  <si>
    <t xml:space="preserve">            Портативная колонка Borofone BR6 цвет: хаки</t>
  </si>
  <si>
    <t xml:space="preserve">            Портативная колонка Borofone BR6 цвет: черный</t>
  </si>
  <si>
    <t xml:space="preserve">            Портативная колонка Borofone BR7 цвет: бирюзовый</t>
  </si>
  <si>
    <t xml:space="preserve">            Портативная колонка Borofone BR7 цвет: красный</t>
  </si>
  <si>
    <t xml:space="preserve">            Портативная колонка Borofone BR7 цвет: серый</t>
  </si>
  <si>
    <t xml:space="preserve">            Портативная колонка Borofone BR7 цвет: синий</t>
  </si>
  <si>
    <t xml:space="preserve">            Портативная колонка Borofone BR7 цвет: черный</t>
  </si>
  <si>
    <t xml:space="preserve">            Портативная колонка Hoco BS33 цвет:красный</t>
  </si>
  <si>
    <t xml:space="preserve">            Портативная колонка Hoco BS33 цвет:синий</t>
  </si>
  <si>
    <t xml:space="preserve">            Портативная колонка Hoco BS33 цвет:хаки</t>
  </si>
  <si>
    <t xml:space="preserve">            Портативная колонка Hoco BS33 цвет:черный</t>
  </si>
  <si>
    <t xml:space="preserve">            Портативная колонка Hoco BS34 цвет:красный</t>
  </si>
  <si>
    <t xml:space="preserve">            Портативная колонка Hoco BS34 цвет:синий</t>
  </si>
  <si>
    <t xml:space="preserve">            Портативная колонка Hoco BS34 цвет:черный</t>
  </si>
  <si>
    <t xml:space="preserve">            Портативная колонка Hoco BS5 цвет: графитовый</t>
  </si>
  <si>
    <t xml:space="preserve">            Портативная колонка Hoco BS7 цвет: серый</t>
  </si>
  <si>
    <t xml:space="preserve">        Беспроводные bluetooth-наушники</t>
  </si>
  <si>
    <t xml:space="preserve">            Беспроводные bluetooth наушники Hoco ES13 Plus с микрофоном, цвет: красный</t>
  </si>
  <si>
    <t xml:space="preserve">            Беспроводные bluetooth наушники Hoco ES13 Plus с микрофоном, цвет: чёрный</t>
  </si>
  <si>
    <t xml:space="preserve">            Беспроводные bluetooth наушники Hoco ES14 Plus с микрофоном, цвет: серебристый</t>
  </si>
  <si>
    <t xml:space="preserve">            Беспроводные bluetooth наушники Hoco ES14 Plus с микрофоном, цвет: чёрный</t>
  </si>
  <si>
    <t xml:space="preserve">            Беспроводные bluetooth наушники Hoco ES14 цвет: серебро</t>
  </si>
  <si>
    <t xml:space="preserve">            Беспроводные bluetooth наушники Hoco ES14 цвет: черный</t>
  </si>
  <si>
    <t xml:space="preserve">            Беспроводные bluetooth наушники Hoco ES21 с микрофоном, цвет: чёрный</t>
  </si>
  <si>
    <t xml:space="preserve">            Беспроводные bluetooth наушники Hoco W10 полноразмерные с микрофоном, цвет: чёрный</t>
  </si>
  <si>
    <t xml:space="preserve">            Беспроводные bluetooth наушники Hoco W11 полноразмерные цвет: черный</t>
  </si>
  <si>
    <t xml:space="preserve">            Беспроводные bluetooth наушники Hoco W16 полноразмерные цвет: голубой</t>
  </si>
  <si>
    <t xml:space="preserve">            Беспроводные bluetooth наушники Hoco W16 полноразмерные цвет: красный</t>
  </si>
  <si>
    <t xml:space="preserve">            Беспроводные bluetooth наушники Hoco W16 полноразмерные цвет: серый</t>
  </si>
  <si>
    <t xml:space="preserve">            Беспроводные bluetooth наушники Hoco W19 цвет: белый (полноразмерные с микрофоном)</t>
  </si>
  <si>
    <t xml:space="preserve">            Беспроводные bluetooth наушники Hoco W19 цвет: черный (полноразмерные с микрофоном)</t>
  </si>
  <si>
    <t xml:space="preserve">            Беспроводные bluetooth-наушники AWEI A700BL полноразмерные, цвет: черный</t>
  </si>
  <si>
    <t xml:space="preserve">            Беспроводные bluetooth-наушники AWEI A780BL полноразмерные, цвет: черный</t>
  </si>
  <si>
    <t xml:space="preserve">            Беспроводные bluetooth-наушники AWEI A920BL, цвет: серый</t>
  </si>
  <si>
    <t xml:space="preserve">            Беспроводные bluetooth-наушники AWEI A920BL, цвет: черный</t>
  </si>
  <si>
    <t xml:space="preserve">            Беспроводные bluetooth-наушники AWEI A921BL, цвет: черный</t>
  </si>
  <si>
    <t xml:space="preserve">            Беспроводные bluetooth-наушники AWEI A960BL, цвет: черный</t>
  </si>
  <si>
    <t xml:space="preserve">            Беспроводные bluetooth-наушники AWEI A980BL, цвет: черный</t>
  </si>
  <si>
    <t xml:space="preserve">            Беспроводные bluetooth-наушники AWEI A990BL, цвет: черный</t>
  </si>
  <si>
    <t xml:space="preserve">            Беспроводные bluetooth-наушники AWEI B922BL, цвет: черный</t>
  </si>
  <si>
    <t xml:space="preserve">            Беспроводные bluetooth-наушники AWEI B923BL, цвет: черный</t>
  </si>
  <si>
    <t xml:space="preserve">            Беспроводные bluetooth-наушники AWEI B990BL, цвет: красный</t>
  </si>
  <si>
    <t xml:space="preserve">            Беспроводные bluetooth-наушники AWEI B990BL, цвет: черный</t>
  </si>
  <si>
    <t xml:space="preserve">            Беспроводные bluetooth-наушники AWEI G10, цвет: черный</t>
  </si>
  <si>
    <t xml:space="preserve">            Беспроводные bluetooth-наушники BOROFONE BE18 (Bluetooth 4.2, 70mAh) цвет: красный</t>
  </si>
  <si>
    <t xml:space="preserve">            Беспроводные bluetooth-наушники BOROFONE BE20 (Bluetooth 4.2, 70mAh) цвет: белый</t>
  </si>
  <si>
    <t xml:space="preserve">            Беспроводные bluetooth-наушники BOROFONE BE22 (Bluetooth 4.2, 80mAh) цвет: белый</t>
  </si>
  <si>
    <t xml:space="preserve">            Беспроводные bluetooth-наушники IPIPOO IL82BL, цвет: серый</t>
  </si>
  <si>
    <t xml:space="preserve">            Беспроводные bluetooth-наушники IPIPOO IL91BL, цвет: черный</t>
  </si>
  <si>
    <t xml:space="preserve">            Беспроводные bluetooth-наушники IPIPOO IL91BL, цвет: черный-красный</t>
  </si>
  <si>
    <t xml:space="preserve">            Беспроводные bluetooth-наушники IPIPOO IL92BL, цвет: золотой</t>
  </si>
  <si>
    <t xml:space="preserve">            Беспроводные bluetooth-наушники IPIPOO IL92BL, цвет: черный</t>
  </si>
  <si>
    <t xml:space="preserve">            Беспроводные bluetooth-наушники IPIPOO IL93BL, цвет: черный</t>
  </si>
  <si>
    <t xml:space="preserve">            Беспроводные bluetooth-наушники IPIPOO IL93BL, цвет: черный-красный</t>
  </si>
  <si>
    <t xml:space="preserve">            Беспроводные bluetooth-наушники PROFIT HX03 TWS </t>
  </si>
  <si>
    <t>HX03</t>
  </si>
  <si>
    <t xml:space="preserve">        Микрофоны</t>
  </si>
  <si>
    <t xml:space="preserve">            Микрофон беспроводной с колонкой Hoco BK3 цвет: золотой</t>
  </si>
  <si>
    <t xml:space="preserve">            Микрофон беспроводной с колонкой Hoco BK3 цвет: серебряный</t>
  </si>
  <si>
    <t xml:space="preserve">        Проводные наушники</t>
  </si>
  <si>
    <t xml:space="preserve"> 1 / 10 / 50 </t>
  </si>
  <si>
    <t xml:space="preserve">            Intro RX-190 Наушники внутриканальные белые</t>
  </si>
  <si>
    <t>RX-190W</t>
  </si>
  <si>
    <t xml:space="preserve">            Intro RX-190 Наушники внутриканальные красные</t>
  </si>
  <si>
    <t>RX-190R</t>
  </si>
  <si>
    <t xml:space="preserve">            Intro RX-190 Наушники внутриканальные черные</t>
  </si>
  <si>
    <t>RX-190Bk</t>
  </si>
  <si>
    <t xml:space="preserve">            Intro RX-260 Наушники внутриканальные белые</t>
  </si>
  <si>
    <t>RX-260W</t>
  </si>
  <si>
    <t xml:space="preserve">            Intro RX-260 Наушники внутриканальные красные</t>
  </si>
  <si>
    <t>RX-260R</t>
  </si>
  <si>
    <t xml:space="preserve">            Intro RX-260 Наушники внутриканальные синие</t>
  </si>
  <si>
    <t>RX-260Bl</t>
  </si>
  <si>
    <t xml:space="preserve">            Intro RX-260 Наушники внутриканальные черные</t>
  </si>
  <si>
    <t>RX-260Bk</t>
  </si>
  <si>
    <t xml:space="preserve">            Intro RX-360 Наушники внутриканальные белые</t>
  </si>
  <si>
    <t>RX-360W</t>
  </si>
  <si>
    <t xml:space="preserve">            Intro RX-360 Наушники внутриканальные красные</t>
  </si>
  <si>
    <t>RX-360R</t>
  </si>
  <si>
    <t xml:space="preserve">            Intro RX-360 Наушники внутриканальные синие</t>
  </si>
  <si>
    <t>RX-360Bl</t>
  </si>
  <si>
    <t xml:space="preserve">            Intro RX-360 Наушники внутриканальные черные</t>
  </si>
  <si>
    <t>RX-360Bk</t>
  </si>
  <si>
    <t xml:space="preserve">            Наушники AWEI ES-Q3 цвет: серебряный (длина 1,2 м)</t>
  </si>
  <si>
    <t xml:space="preserve">            Наушники AWEI ES-Q3 цвет: черный (длина 1,2 м)</t>
  </si>
  <si>
    <t xml:space="preserve">            Наушники AWEI ES-Q6 цвет: серебряный (длина 1,2 м)</t>
  </si>
  <si>
    <t xml:space="preserve">            Наушники AWEI ES-Q6 цвет: черный (длина 1,2 м)</t>
  </si>
  <si>
    <t xml:space="preserve">            Наушники AWEI ES-Q7 цвет:черный</t>
  </si>
  <si>
    <t xml:space="preserve">            Наушники AWEI ES-Q8 цвет: серебряный (длина 1,2 м)</t>
  </si>
  <si>
    <t xml:space="preserve">            Наушники AWEI ES-Q9 цвет:дерево-черный</t>
  </si>
  <si>
    <t xml:space="preserve">            Наушники Hoco W5 Manno headphone (1.2 м) Black Черные</t>
  </si>
  <si>
    <t xml:space="preserve">            Наушники Hoco W5 Manno headphone (1.2 м) Белые</t>
  </si>
  <si>
    <t xml:space="preserve">            Наушники Hoco W5 Manno headphone (1.2 м) голубые</t>
  </si>
  <si>
    <t xml:space="preserve">        Проводные наушники с микрофоном</t>
  </si>
  <si>
    <t xml:space="preserve">            Intro RX-910M Наушники-гарнитуры внутриканальные белые</t>
  </si>
  <si>
    <t>RX-910MW</t>
  </si>
  <si>
    <t xml:space="preserve">            Intro RX-910M Наушники-гарнитуры внутриканальные черные</t>
  </si>
  <si>
    <t>RX-910MBk</t>
  </si>
  <si>
    <t xml:space="preserve">            Наушники AWEI ES-20TY цвет: черный (с микрофоном, длина 1,2 м)</t>
  </si>
  <si>
    <t xml:space="preserve">            Наушники AWEI ES-450M цвет: черный (длина 1,2 м)</t>
  </si>
  <si>
    <t xml:space="preserve">            Наушники AWEI ES-50TY цвет: черный (с микрофоном, длина 1,2 м)</t>
  </si>
  <si>
    <t xml:space="preserve">            Наушники AWEI ES-60TY цвет: дерево-черный (с микрофоном, длина 1,2 м)</t>
  </si>
  <si>
    <t xml:space="preserve">            Наушники AWEI ES-70TY цвет: черный (с микрофоном, длина 1,2 м)</t>
  </si>
  <si>
    <t xml:space="preserve">            Наушники AWEI ES-80TY цвет: дерево-черный (с микрофоном, длина 1,2 м)</t>
  </si>
  <si>
    <t xml:space="preserve">            Наушники AWEI ES-860i цвет: черный (с микрофоном, длина 1,2 м)</t>
  </si>
  <si>
    <t xml:space="preserve">            Наушники AWEI ES-970i цвет: черный (с микрофоном, длина 1,2 м)</t>
  </si>
  <si>
    <t xml:space="preserve">            Наушники AWEI ES-Q38i цвет: серебряный (с микрофоном, длина 1,2 м)</t>
  </si>
  <si>
    <t xml:space="preserve">            Наушники AWEI ES-Q38i цвет: черный (с микрофоном, длина 1,2 м)</t>
  </si>
  <si>
    <t xml:space="preserve">            Наушники BOROFONE BM12 с микрофоном (1.2 м) цвет: белый</t>
  </si>
  <si>
    <t xml:space="preserve">            Наушники BOROFONE BM12 с микрофоном (1.2 м) цвет: чёрный</t>
  </si>
  <si>
    <t xml:space="preserve">            Наушники BOROFONE BM13 с микрофоном (1.2 м) цвет: белый </t>
  </si>
  <si>
    <t xml:space="preserve">            Наушники BOROFONE BM13 с микрофоном (1.2 м) цвет: красный</t>
  </si>
  <si>
    <t xml:space="preserve">            Наушники BOROFONE BM13 с микрофоном (1.2 м) цвет: чёрный</t>
  </si>
  <si>
    <t xml:space="preserve">            Наушники BOROFONE BM15 с микрофоном (1.2 м) цвет: белый＆золотой</t>
  </si>
  <si>
    <t xml:space="preserve">            Наушники BOROFONE BM15 с микрофоном (1.2 м) цвет: серый металлик</t>
  </si>
  <si>
    <t xml:space="preserve">            Наушники BOROFONE BM15 с микрофоном (1.2 м) цвет: чёрный＆красный</t>
  </si>
  <si>
    <t xml:space="preserve">            Наушники BOROFONE BM16 с микрофоном (1.2 м) цвет: белый＆золотой </t>
  </si>
  <si>
    <t xml:space="preserve">            Наушники BOROFONE BM16 с микрофоном (1.2 м) цвет: серый металлик   </t>
  </si>
  <si>
    <t xml:space="preserve">            Наушники BOROFONE BM16 с микрофоном (1.2 м) цвет: чёрный＆красный  </t>
  </si>
  <si>
    <t xml:space="preserve">            Наушники BOROFONE BM17 с микрофоном (1.2 м) цвет: pink</t>
  </si>
  <si>
    <t xml:space="preserve">            Наушники BOROFONE BM17 с микрофоном (1.2 м) цвет: белый </t>
  </si>
  <si>
    <t xml:space="preserve">            Наушники BOROFONE BM17 с микрофоном (1.2 м) цвет: чёрный</t>
  </si>
  <si>
    <t xml:space="preserve">            Наушники BOROFONE BM18 с микрофоном (1.2 м) цвет: pink</t>
  </si>
  <si>
    <t xml:space="preserve">            Наушники BOROFONE BM18 с микрофоном (1.2 м) цвет: белый   </t>
  </si>
  <si>
    <t xml:space="preserve">            Наушники BOROFONE BM18 с микрофоном (1.2 м) цвет: чёрный</t>
  </si>
  <si>
    <t xml:space="preserve">            Наушники BOROFONE BM20 с микрофоном (1.2 м) цвет: белый</t>
  </si>
  <si>
    <t xml:space="preserve">            Наушники BOROFONE BM20 с микрофоном (1.2 м) цвет: чёрный</t>
  </si>
  <si>
    <t xml:space="preserve">            Наушники BOROFONE BM21 с микрофоном (1.2 м) цвет: белый</t>
  </si>
  <si>
    <t xml:space="preserve">            Наушники BOROFONE BM21 с микрофоном (1.2 м) цвет: чёрный</t>
  </si>
  <si>
    <t xml:space="preserve">            Наушники BOROFONE BM24 с микрофоном (1.2 м) цвет: белый  </t>
  </si>
  <si>
    <t xml:space="preserve">            Наушники BOROFONE BM24 с микрофоном (1.2 м) цвет: чёрный </t>
  </si>
  <si>
    <t xml:space="preserve">            Наушники BOROFONE BM25 с микрофоном (1.2 м) цвет: белый</t>
  </si>
  <si>
    <t xml:space="preserve">            Наушники BOROFONE BM25 с микрофоном (1.2 м) цвет: чёрный</t>
  </si>
  <si>
    <t xml:space="preserve">            Наушники BOROFONE BM26 с микрофоном (1.2 м) цвет: белый</t>
  </si>
  <si>
    <t xml:space="preserve">            Наушники BOROFONE BM26 с микрофоном (1.2 м) цвет: чёрный</t>
  </si>
  <si>
    <t xml:space="preserve">            Наушники BOROFONE BM28 с микрофоном (внутриканальные, 1.2 м), цвет: белый</t>
  </si>
  <si>
    <t xml:space="preserve">            Наушники BOROFONE BM28 с микрофоном (внутриканальные, 1.2 м), цвет: чёрный</t>
  </si>
  <si>
    <t xml:space="preserve">            Наушники BOROFONE BM31 с микрофоном (внутриканальные, 1.2 м), цвет: белый</t>
  </si>
  <si>
    <t xml:space="preserve">            Наушники BOROFONE BM31 с микрофоном (внутриканальные, 1.2 м), цвет: чёрный</t>
  </si>
  <si>
    <t xml:space="preserve">            Наушники BOROFONE BM39 с микрофоном (1.2 м), цвет: белый</t>
  </si>
  <si>
    <t xml:space="preserve">            Наушники BOROFONE BM39 с микрофоном (1.2 м), цвет: черный</t>
  </si>
  <si>
    <t xml:space="preserve">            Наушники BOROFONE BO1 полноразмерные с микрофоном (1.2 м) цвет: белый</t>
  </si>
  <si>
    <t xml:space="preserve">            Наушники BOROFONE BO1 полноразмерные с микрофоном (1.2 м) цвет: черный</t>
  </si>
  <si>
    <t xml:space="preserve">            Наушники Hoco M1 Original Series Earphone для Apple с пультом управления Белые</t>
  </si>
  <si>
    <t xml:space="preserve">            Наушники Hoco M1 Original Series Earphone для Apple с пультом управления Черные</t>
  </si>
  <si>
    <t xml:space="preserve">            Наушники Hoco M12 Flat Ear Universal Earphones with mic (1.2 м) с микрофоном Rose gold</t>
  </si>
  <si>
    <t xml:space="preserve">            Наушники Hoco M14 Inital Sound Universal Earphones with mic (1,2 м) с микрофоном Белые</t>
  </si>
  <si>
    <t xml:space="preserve">            Наушники Hoco M14 Inital Sound Universal Earphones with mic (1,2 м) с микрофоном Красные</t>
  </si>
  <si>
    <t xml:space="preserve">            Наушники Hoco M14 Inital Sound Universal Earphones with mic (1,2 м) с микрофоном Черные</t>
  </si>
  <si>
    <t xml:space="preserve">            Наушники Hoco M16 Ling Sound Metal Universal Earphone with mic (1.2 м) с микрофоном Gold Золотые</t>
  </si>
  <si>
    <t xml:space="preserve">            Наушники Hoco M16 Ling Sound Metal Universal Earphone with mic (1.2 м) с микрофоном Silver Серебрист</t>
  </si>
  <si>
    <t xml:space="preserve">            Наушники Hoco M17 Unilateral Universal Earphone with mic (1.2 м) с микрофоном Black Черные</t>
  </si>
  <si>
    <t xml:space="preserve">            Наушники Hoco M17 Unilateral Universal Earphone with mic (1.2 м) с микрофоном White Белые</t>
  </si>
  <si>
    <t xml:space="preserve">            Наушники Hoco M18 Gesi Metallic Universal Earphone with mic (1.2 м) с микрофоном Black Черные</t>
  </si>
  <si>
    <t xml:space="preserve">            Наушники Hoco M18 Gesi Metallic Universal Earphone with mic (1.2 м) с микрофоном Gold Золотые</t>
  </si>
  <si>
    <t xml:space="preserve">            Наушники Hoco M18 Gesi Metallic Universal Earphone with mic (1.2 м) с микрофоном Graphite Графитовые</t>
  </si>
  <si>
    <t xml:space="preserve">            Наушники Hoco M19 Drumbeat Universal Earphone with mic (1.2 м) с микрофоном Black Черные</t>
  </si>
  <si>
    <t xml:space="preserve">            Наушники Hoco M19 Drumbeat Universal Earphone with mic (1.2 м) с микрофоном White Белые</t>
  </si>
  <si>
    <t xml:space="preserve">            Наушники Hoco M2 Wire Control Earphone с микрофоном  Черные</t>
  </si>
  <si>
    <t xml:space="preserve">            Наушники Hoco M2 Wire Control Earphone с микрофоном Белые</t>
  </si>
  <si>
    <t xml:space="preserve">            Наушники Hoco M21 с микрофоном (1.2 м) Белый</t>
  </si>
  <si>
    <t xml:space="preserve">            Наушники Hoco M21 с микрофоном (1.2 м) Черный</t>
  </si>
  <si>
    <t xml:space="preserve">            Наушники Hoco M28 Ariose Universal Earphones with mic (1.2 м) с микрофоном Black Черные</t>
  </si>
  <si>
    <t xml:space="preserve">            Наушники Hoco M28 Ariose Universal Earphones with mic (1.2 м) с микрофоном Gray Серые</t>
  </si>
  <si>
    <t xml:space="preserve">            Наушники Hoco M28 Ariose Universal Earphones with mic (1.2 м) с микрофоном White Белые</t>
  </si>
  <si>
    <t xml:space="preserve">            Наушники Hoco M3 Universal Earphone (1.2 м) с микрофоном Белые</t>
  </si>
  <si>
    <t xml:space="preserve">            Наушники Hoco M3 Universal Earphone (1.2 м) с микрофоном Зеленые</t>
  </si>
  <si>
    <t xml:space="preserve">            Наушники Hoco M3 Universal Earphone (1.2 м) с микрофоном Розовые</t>
  </si>
  <si>
    <t xml:space="preserve">            Наушники Hoco M3 Universal Earphone (1.2 м) с микрофоном Черные</t>
  </si>
  <si>
    <t xml:space="preserve">            Наушники Hoco M31 с микрофоном (1.2 м) Красный</t>
  </si>
  <si>
    <t xml:space="preserve">            Наушники Hoco M31 с микрофоном (1.2 м) Серебро</t>
  </si>
  <si>
    <t xml:space="preserve">            Наушники Hoco M31 с микрофоном (1.2 м) Серый металик</t>
  </si>
  <si>
    <t xml:space="preserve">            Наушники Hoco M34 с микрофоном (1.2 м) Белые</t>
  </si>
  <si>
    <t xml:space="preserve">            Наушники Hoco M34 с микрофоном (1.2 м) Черные</t>
  </si>
  <si>
    <t xml:space="preserve">            Наушники Hoco M37 с микрофоном (1.2 м) Белый</t>
  </si>
  <si>
    <t xml:space="preserve">            Наушники Hoco M37 с микрофоном (1.2 м) Розовые</t>
  </si>
  <si>
    <t xml:space="preserve">            Наушники Hoco M37 с микрофоном (1.2 м) Черные</t>
  </si>
  <si>
    <t xml:space="preserve">            Наушники Hoco M39 с микрофоном (1.2 м) цвет: белый</t>
  </si>
  <si>
    <t xml:space="preserve">            Наушники Hoco M39 с микрофоном (1.2 м) цвет: черный</t>
  </si>
  <si>
    <t xml:space="preserve">            Наушники Hoco M40 с микрофоном (1.2 м) цвет: белый</t>
  </si>
  <si>
    <t xml:space="preserve">            Наушники Hoco M40 с микрофоном (1.2 м) цвет: черный</t>
  </si>
  <si>
    <t xml:space="preserve">            Наушники Hoco M45 игровые внутриканальные цвет: черно-красный</t>
  </si>
  <si>
    <t xml:space="preserve">            Наушники Hoco M47 с микрофоном  цвет: белый</t>
  </si>
  <si>
    <t xml:space="preserve">            Наушники Hoco M47 с микрофоном  цвет: черный</t>
  </si>
  <si>
    <t xml:space="preserve">            Наушники Hoco M49 с микрофоном  цвет: белый</t>
  </si>
  <si>
    <t xml:space="preserve">            Наушники Hoco M49 с микрофоном  цвет: красный</t>
  </si>
  <si>
    <t xml:space="preserve">            Наушники Hoco M49 с микрофоном  цвет: черный</t>
  </si>
  <si>
    <t xml:space="preserve">            Наушники Hoco M50 с микрофоном  цвет: черный</t>
  </si>
  <si>
    <t xml:space="preserve">            Наушники Hoco M50 с микрофоном  цвет:белый</t>
  </si>
  <si>
    <t xml:space="preserve">            Наушники Hoco M51 с микрофоном  цвет: черный</t>
  </si>
  <si>
    <t xml:space="preserve">            Наушники Hoco M51 с микрофоном  цвет:белый</t>
  </si>
  <si>
    <t xml:space="preserve">            Наушники Hoco M51 с микрофоном  цвет:красный</t>
  </si>
  <si>
    <t xml:space="preserve">            Наушники Hoco M52 с микрофоном (1.2 м) цвет: белый</t>
  </si>
  <si>
    <t xml:space="preserve">            Наушники Hoco M52 с микрофоном (1.2 м) цвет: черный</t>
  </si>
  <si>
    <t xml:space="preserve">            Наушники Hoco M53 с микрофоном (регулятор громкости, 1.2 м) цвет: белый</t>
  </si>
  <si>
    <t xml:space="preserve">            Наушники Hoco M53 с микрофоном (регулятор громкости, 1.2 м) цвет: черный</t>
  </si>
  <si>
    <t xml:space="preserve">            Наушники Hoco M54 с микрофоном (1.2 м) цвет: белый</t>
  </si>
  <si>
    <t xml:space="preserve">            Наушники Hoco M54 с микрофоном (1.2 м) цвет: черный</t>
  </si>
  <si>
    <t xml:space="preserve">            Наушники Hoco M55 с микрофоном (чехол, 1.2 м) цвет: белый</t>
  </si>
  <si>
    <t xml:space="preserve">            Наушники Hoco M55 с микрофоном (чехол, 1.2 м) цвет: розовый</t>
  </si>
  <si>
    <t xml:space="preserve">            Наушники Hoco M55 с микрофоном (чехол, 1.2 м) цвет: черный</t>
  </si>
  <si>
    <t xml:space="preserve">            Наушники Hoco M56 с микрофоном (амбушюры - силикон, 1.2 м) цвет: белый</t>
  </si>
  <si>
    <t xml:space="preserve">            Наушники Hoco M56 с микрофоном (амбушюры - силикон, 1.2 м) цвет: черный</t>
  </si>
  <si>
    <t xml:space="preserve">            Наушники Hoco M57 с микрофоном (вставные, Hi-Fi, 1.2 м), цвет: белый</t>
  </si>
  <si>
    <t xml:space="preserve">            Наушники Hoco M57 с микрофоном (вставные, Hi-Fi, 1.2 м), цвет: чёрный</t>
  </si>
  <si>
    <t xml:space="preserve">            Наушники Hoco M58 цвет: белый (с микрофоном, 1.2 м)</t>
  </si>
  <si>
    <t xml:space="preserve">            Наушники Hoco M58 цвет: черный (с микрофоном, 1.2 м)</t>
  </si>
  <si>
    <t xml:space="preserve">            Наушники Hoco M60 цвет: белый (с микрофоном, 1.2 м)</t>
  </si>
  <si>
    <t xml:space="preserve">     Товары для туризма, отдыха</t>
  </si>
  <si>
    <t xml:space="preserve">        Для пикника</t>
  </si>
  <si>
    <t xml:space="preserve">            Карты игральные колода 36 шт. 1/10/120 9811</t>
  </si>
  <si>
    <t xml:space="preserve">            Мангал + 6 шампуров "КОСТЕРОК" сборный</t>
  </si>
  <si>
    <t>MK</t>
  </si>
  <si>
    <t xml:space="preserve">            Набор шампуров 6шт + подставка-мангал в чехле</t>
  </si>
  <si>
    <t>NSP</t>
  </si>
  <si>
    <t xml:space="preserve">            Решетка для барбекю/ сталь+дерево FD-577 </t>
  </si>
  <si>
    <t>FD-577</t>
  </si>
  <si>
    <t xml:space="preserve"> 1 / 3 / 24</t>
  </si>
  <si>
    <t xml:space="preserve">            Решетка для барбекю/ сталь+дерево FD-585</t>
  </si>
  <si>
    <t>FD-585</t>
  </si>
  <si>
    <t xml:space="preserve">            ТЕРМОС "FlameClub" BOTLE, объем 500 ml</t>
  </si>
  <si>
    <t xml:space="preserve"> 1 / 2 / 4</t>
  </si>
  <si>
    <t xml:space="preserve">            ТЕРМОС "FlameClub" BOTLE, объем 750 ml</t>
  </si>
  <si>
    <t xml:space="preserve">            ТЕРМОС "FlameClub" MODERN, объем 500 ml</t>
  </si>
  <si>
    <t xml:space="preserve">            Шампура  40x12 с дер. ручкой</t>
  </si>
  <si>
    <t>40x12</t>
  </si>
  <si>
    <t xml:space="preserve">            Шампура  45x12 с дер. ручкой</t>
  </si>
  <si>
    <t>45x12</t>
  </si>
  <si>
    <t xml:space="preserve">            Шампура  50x12 с дер. ручкой</t>
  </si>
  <si>
    <t>50x12</t>
  </si>
  <si>
    <t xml:space="preserve">            Шампура  узкие</t>
  </si>
  <si>
    <t xml:space="preserve">            Шампура  широкие</t>
  </si>
  <si>
    <t xml:space="preserve">        Зажигалки/ ГАЗ</t>
  </si>
  <si>
    <t xml:space="preserve">            Газ для зажигалок 100мл.</t>
  </si>
  <si>
    <t xml:space="preserve"> 5 / 20 / 100</t>
  </si>
  <si>
    <t xml:space="preserve">            Газ для зажигалок 300 мл</t>
  </si>
  <si>
    <t xml:space="preserve"> 1 / 10 / 72</t>
  </si>
  <si>
    <t xml:space="preserve">            Газ для зажигалок 80мл.</t>
  </si>
  <si>
    <t xml:space="preserve">            Газ для портативных газов.приборов, всесезонный (CONTINENT COMFORT) 400мл (520см3)</t>
  </si>
  <si>
    <t>C22</t>
  </si>
  <si>
    <t xml:space="preserve"> 4 / 12 / 120</t>
  </si>
  <si>
    <t xml:space="preserve">            Газовая плитка Basic арт.83001 12шт/кор</t>
  </si>
  <si>
    <t xml:space="preserve"> 1 / 3 / 12</t>
  </si>
  <si>
    <t xml:space="preserve">            Газовый картридж арт.82001 190гр G-190 48шт/кор</t>
  </si>
  <si>
    <t xml:space="preserve"> 1 / 10 / 48</t>
  </si>
  <si>
    <t xml:space="preserve">            Зажигалка "Moonking" арт. 1209, турбо  с фонариком /50шт</t>
  </si>
  <si>
    <t xml:space="preserve"> 50 / 100 / 200</t>
  </si>
  <si>
    <t xml:space="preserve">            Зажигалка "Moonking" арт. 1807, турбо  со светодиодной подсветкой (спиннеры) /50шт</t>
  </si>
  <si>
    <t xml:space="preserve">            Зажигалка "Moonking" арт. 888, турбо  с фонариком (авто престиж) /50шт</t>
  </si>
  <si>
    <t xml:space="preserve">            Зажигалка "Moonking" арт. 980, турбо  с фонариком и цветным газом /50шт</t>
  </si>
  <si>
    <t xml:space="preserve">            Зажигалка "Moonking" арт.810 турбо ( евро ) /50шт</t>
  </si>
  <si>
    <t>810E</t>
  </si>
  <si>
    <t xml:space="preserve">            Зажигалка "Moonking" арт.810 турбо (люкс авто) /50</t>
  </si>
  <si>
    <t xml:space="preserve">            Зажигалка "Moonking" арт.833,многоразовая чёрная с золотом /50</t>
  </si>
  <si>
    <t xml:space="preserve">            Зажигалка "Moonking" арт.975,пьезо с фонариком /50</t>
  </si>
  <si>
    <t xml:space="preserve">            Зажигалка "Moonking" арт.E01,пьезо /50</t>
  </si>
  <si>
    <t>E01</t>
  </si>
  <si>
    <t xml:space="preserve">            Зажигалка "Moonking" арт.F01, одноразовая /50</t>
  </si>
  <si>
    <t>F01</t>
  </si>
  <si>
    <t xml:space="preserve"> 50 / 100 / 500</t>
  </si>
  <si>
    <t xml:space="preserve">            Зажигалка "Moonking" арт.M002-1 (Цветной дым), пьезо,  50 шт</t>
  </si>
  <si>
    <t>M002-1</t>
  </si>
  <si>
    <t xml:space="preserve">            Зажигалка "Moonking" арт.M002, многоразовая пьезо (Джинс) /50</t>
  </si>
  <si>
    <t>M002</t>
  </si>
  <si>
    <t xml:space="preserve">            Зажигалка Cricket EД1 Нью /50</t>
  </si>
  <si>
    <t>EД1</t>
  </si>
  <si>
    <t xml:space="preserve">            Зажигалка Moonking арт. 880, пьезо цветной микс, 50шт</t>
  </si>
  <si>
    <t xml:space="preserve">            Зажигалка-горелка BRUNOJETRubberized Black (99770) 707</t>
  </si>
  <si>
    <t xml:space="preserve">        Защита от насекомых</t>
  </si>
  <si>
    <t xml:space="preserve">            Дихлофос-НЕО 190 см3</t>
  </si>
  <si>
    <t>А01</t>
  </si>
  <si>
    <t xml:space="preserve"> 5 / 24 / 240</t>
  </si>
  <si>
    <t xml:space="preserve">            ИНСЕКТИЦИД ВАРАН УНИВЕРСАЛЬНЫЙ (ЭКОНОМ), 200мл</t>
  </si>
  <si>
    <t>C02</t>
  </si>
  <si>
    <t xml:space="preserve"> 5 / 24 / 200</t>
  </si>
  <si>
    <t xml:space="preserve">            РЕПЕЛЕНТ РЕФТАМИД MAXIMUM, 147мл</t>
  </si>
  <si>
    <t>C08</t>
  </si>
  <si>
    <t xml:space="preserve">     Фонарик (ручные, налобные,АКБ)</t>
  </si>
  <si>
    <t xml:space="preserve">        Брелоки</t>
  </si>
  <si>
    <t xml:space="preserve">            Фонарик-брелок Sonca  SAFEguard171SP (оповеститель тревоги)</t>
  </si>
  <si>
    <t>171SP</t>
  </si>
  <si>
    <t xml:space="preserve">            Фонарик-брелок Sonca 291KR</t>
  </si>
  <si>
    <t>291KR</t>
  </si>
  <si>
    <t xml:space="preserve">        Велосипедные, кемпинговые</t>
  </si>
  <si>
    <t xml:space="preserve">            Набор 3 светильника светодиодн. с пультом ДУ K2-1011</t>
  </si>
  <si>
    <t>K2-1011</t>
  </si>
  <si>
    <t xml:space="preserve">            Фонарь турист. кемпинговый G-85 30LED 3*АА (в комп. не вх.) USB-порт, солнечная панель </t>
  </si>
  <si>
    <t>G-85</t>
  </si>
  <si>
    <t xml:space="preserve">            Фонарь турист. кемпинговый YT-811 1LED 1W 3*ААА (в компл. не вх.), керосинка</t>
  </si>
  <si>
    <t>YT-811</t>
  </si>
  <si>
    <t xml:space="preserve">        налобные</t>
  </si>
  <si>
    <t xml:space="preserve">            Фонарь налобный 1 сверхяркий диод COB 10W, 3режима свечения ( питание: ААА-3шт.)</t>
  </si>
  <si>
    <t>T89mini</t>
  </si>
  <si>
    <t>1 / 20 / 180</t>
  </si>
  <si>
    <t xml:space="preserve">            Фонарь налобный 1 сверхяркий диод COB 3W, 3режима свечения ( питание: ААА-3шт.)</t>
  </si>
  <si>
    <t>CH-2017</t>
  </si>
  <si>
    <t>1 / 20 / 100</t>
  </si>
  <si>
    <t xml:space="preserve">            Фонарь налобный на АКБ, 3 св.диода Т3, 4 режима свеч. , в компл.18650х2, з/у сеть</t>
  </si>
  <si>
    <t>NFT3x3</t>
  </si>
  <si>
    <t>1 / 10 / 25</t>
  </si>
  <si>
    <t xml:space="preserve">            Фонарь налобный на АКБ, 3 св.диода Т3, 4 режима свеч. , в компл.18650х2, з/у сеть+авто</t>
  </si>
  <si>
    <t>NFT3x3Auto</t>
  </si>
  <si>
    <t xml:space="preserve">            Фонарь налобный на АКБ, св.диод T6, ZOOM ТРЕЩЕТКА/линза, 3 режима +SOS сигн,в компл.18650х2,з/у сеть</t>
  </si>
  <si>
    <t>NFT6tr</t>
  </si>
  <si>
    <t xml:space="preserve">            Фонарь налобный на АКБ, св.диод T6, ZOOM/линза, 3 режима +SOS сигнал, в компл.18650х2, з/у сеть</t>
  </si>
  <si>
    <t>NFT6</t>
  </si>
  <si>
    <t xml:space="preserve">            Фонарь турист. налобный CH-2027 3LEDx 1W 3хААА (в компл. не входят), диоды СОВ</t>
  </si>
  <si>
    <t>CH-2027</t>
  </si>
  <si>
    <t xml:space="preserve">        ручные</t>
  </si>
  <si>
    <t xml:space="preserve">             Фонарик Sonca Krypton KB300</t>
  </si>
  <si>
    <t>KB300</t>
  </si>
  <si>
    <t xml:space="preserve">            Многофункц. светодиодный  фонарь, 3 реж. . Молоток+нож , металл, инд. упак., АКБ (POWERBANK) 2000</t>
  </si>
  <si>
    <t>T09</t>
  </si>
  <si>
    <t>1 / 10 / 60</t>
  </si>
  <si>
    <t xml:space="preserve">            Ручной фонарик металл HL-810</t>
  </si>
  <si>
    <t>HL-810</t>
  </si>
  <si>
    <t xml:space="preserve"> 1 / 10 / 24</t>
  </si>
  <si>
    <t xml:space="preserve">            Ручной фонарик металл HL-812</t>
  </si>
  <si>
    <t>HL-812</t>
  </si>
  <si>
    <t xml:space="preserve">            Ручной фонарь "КОСМОС" аккум,  5 с/диодов, HG-528-5</t>
  </si>
  <si>
    <t>HG-528-5</t>
  </si>
  <si>
    <t xml:space="preserve"> 1 / 10 / 60</t>
  </si>
  <si>
    <t xml:space="preserve">            Фонарик Sonca  LB300R</t>
  </si>
  <si>
    <t>LB300R</t>
  </si>
  <si>
    <t xml:space="preserve">            Фонарик Sonca 253AV</t>
  </si>
  <si>
    <t>253AV</t>
  </si>
  <si>
    <t xml:space="preserve">            Фонарик Sonca 296XL</t>
  </si>
  <si>
    <t>296XL</t>
  </si>
  <si>
    <t xml:space="preserve">            Фонарик Sonca 426RB</t>
  </si>
  <si>
    <t>426RB</t>
  </si>
  <si>
    <t xml:space="preserve">            Фонарик Sonca Japanioche 330XL</t>
  </si>
  <si>
    <t>330XL</t>
  </si>
  <si>
    <t xml:space="preserve">            Фонарик Sonca Krypton 220AK</t>
  </si>
  <si>
    <t>220AK</t>
  </si>
  <si>
    <t xml:space="preserve">            Фонарик Sonca Krypton 250RB</t>
  </si>
  <si>
    <t>250RB</t>
  </si>
  <si>
    <t xml:space="preserve">            Фонарик Sonca LED Ксенон 230 XL</t>
  </si>
  <si>
    <t>230 XL</t>
  </si>
  <si>
    <t xml:space="preserve">            Фонарик Sonca LM110</t>
  </si>
  <si>
    <t>LM110</t>
  </si>
  <si>
    <t xml:space="preserve">            Фонарик Sonca Ксенон 190XL</t>
  </si>
  <si>
    <t>190XL</t>
  </si>
  <si>
    <t>1 / 24 / 480</t>
  </si>
  <si>
    <t xml:space="preserve">            Фонарь 1 с/диод ZOOM, металл, питание: АКБ, зарядка от USB 5V</t>
  </si>
  <si>
    <t>GZ-998</t>
  </si>
  <si>
    <t>1 / 40 / 240</t>
  </si>
  <si>
    <t xml:space="preserve">            Фонарь 1 с/диод, металл, бок. кнопка</t>
  </si>
  <si>
    <t>SY-01</t>
  </si>
  <si>
    <t>1 / 12 / 240</t>
  </si>
  <si>
    <t xml:space="preserve">            Фонарь 9с/диодов, металл,  шоубокс 24шт, питание: батарейки ААА-3шт.</t>
  </si>
  <si>
    <t xml:space="preserve">            Фонарь ручной FA-3409 СВЕРХ-ЯРКИЙ 1с/диод Т6  питание 18650-2шт.</t>
  </si>
  <si>
    <t>FA-3409</t>
  </si>
  <si>
    <t xml:space="preserve">            Фонарь ручной FA-633 СВЕРХЯРКИЙ 3с/диод Т6  питание 18650-3шт.</t>
  </si>
  <si>
    <t>FA-633</t>
  </si>
  <si>
    <t xml:space="preserve">            Фонарь тур.динамо ESEN29 1LED*1.5W 3*ААА(в компл.не вх.)солн.панель БЕЗ УП.(шоу-бокс) цвета</t>
  </si>
  <si>
    <t>ESEN29</t>
  </si>
  <si>
    <t xml:space="preserve">            Фонарь универс. классич. светод. S9 9LED 1W 3*AAA (в компл. не вх.), 3 режима свечения</t>
  </si>
  <si>
    <t>S9</t>
  </si>
  <si>
    <t xml:space="preserve">        Автодержатель BOROFONE BH1 зажим, в решетку, цвет: синий&amp;чёрный</t>
  </si>
  <si>
    <t xml:space="preserve">        Автодержатель BOROFONE BH10, цвет: серебристый</t>
  </si>
  <si>
    <t xml:space="preserve">        Автодержатель BOROFONE BH10, цвет: черный</t>
  </si>
  <si>
    <t xml:space="preserve">        Автодержатель BOROFONE BH13, цвет: черно-красный</t>
  </si>
  <si>
    <t xml:space="preserve">        Автодержатель BOROFONE BH14, цвет: черно-красный</t>
  </si>
  <si>
    <t xml:space="preserve">        Автодержатель BOROFONE BH2 зажим, в решетку, цвет: чёрный</t>
  </si>
  <si>
    <t xml:space="preserve">        Автодержатель BOROFONE BH3 зажим, в решетку, цвет: чёрный</t>
  </si>
  <si>
    <t xml:space="preserve">        Автодержатель BOROFONE BH4 зажим, на присоске, цвет: чёрный</t>
  </si>
  <si>
    <t xml:space="preserve">        Автодержатель BOROFONE BH4 зажим, на присоске, цвет: чёрный&amp;жёлтый</t>
  </si>
  <si>
    <t xml:space="preserve">        Автодержатель BOROFONE BH5 магнитный, липучка, цвет: серебристый</t>
  </si>
  <si>
    <t xml:space="preserve">        Автодержатель BOROFONE BH5 магнитный, липучка, цвет: чёрный</t>
  </si>
  <si>
    <t xml:space="preserve">        Автодержатель BOROFONE BH6 магнитный, в решетку, цвет: серебристый</t>
  </si>
  <si>
    <t xml:space="preserve">        Автодержатель BOROFONE BH6 магнитный, в решетку, цвет: чёрный</t>
  </si>
  <si>
    <t xml:space="preserve">        Автодержатель BOROFONE BH7 магнитный, липучка, цвет: серебристый</t>
  </si>
  <si>
    <t xml:space="preserve">        Автодержатель BOROFONE BH7 магнитный, липучка, цвет: черный</t>
  </si>
  <si>
    <t xml:space="preserve">        Автодержатель BOROFONE BH8 магнитный, в решетку, цвет: серебристый</t>
  </si>
  <si>
    <t xml:space="preserve">        Автодержатель BOROFONE BH8 магнитный, в решетку, цвет: чёрный</t>
  </si>
  <si>
    <t xml:space="preserve">        Автодержатель BOROFONE BH9 зажим, в решетку, цвет: чёрный</t>
  </si>
  <si>
    <t xml:space="preserve">        Автодержатель Hoco CA14 универсальный цвет: серый</t>
  </si>
  <si>
    <t xml:space="preserve">        Автодержатель Hoco CA23 универсальный цвет: черный</t>
  </si>
  <si>
    <t xml:space="preserve">        Автодержатель Hoco CA26 универсальный цвет: черный</t>
  </si>
  <si>
    <t xml:space="preserve">        Автодержатель Hoco CA37 магнитный цвет: белый</t>
  </si>
  <si>
    <t xml:space="preserve">        Автодержатель Hoco CA37 магнитный цвет: черный-серый</t>
  </si>
  <si>
    <t xml:space="preserve">        Автодержатель Hoco CA38 универсальный цвет: черный</t>
  </si>
  <si>
    <t xml:space="preserve">        Автодержатель Hoco CA38 универсальный цвет: черный-серый</t>
  </si>
  <si>
    <t xml:space="preserve">        Автодержатель Hoco CA39 универсальный цвет: черный</t>
  </si>
  <si>
    <t xml:space="preserve">        Автодержатель Hoco CA5 универсальный с присоской (ширина 85mm) бело-голубой</t>
  </si>
  <si>
    <t xml:space="preserve">        Автодержатель Hoco CA5 универсальный с присоской (ширина 85mm) желтый</t>
  </si>
  <si>
    <t xml:space="preserve">        Автодержатель Hoco CA5 универсальный с присоской (ширина 85mm) серый</t>
  </si>
  <si>
    <t xml:space="preserve">        Автодержатель Hoco CPH01 универсальный в решетку белый</t>
  </si>
  <si>
    <t xml:space="preserve">        Автодержатель Hoco CPH01 универсальный в решетку черный</t>
  </si>
  <si>
    <t xml:space="preserve">        Автодержатель Hoco CPH17 универсальный с присоской цвет: серый</t>
  </si>
  <si>
    <t xml:space="preserve">        Автодержатель Hoco CPH17 универсальный с присоской цвет: синий</t>
  </si>
  <si>
    <t xml:space="preserve">    Аккумуляторные батареи (АКБ)</t>
  </si>
  <si>
    <t xml:space="preserve">        AA/R06</t>
  </si>
  <si>
    <t xml:space="preserve">            GP 100AAHCGC-2UEC2 2BP SmartEnergy  Аккумулятор 2/20</t>
  </si>
  <si>
    <t>GP100AA</t>
  </si>
  <si>
    <t xml:space="preserve"> 4 / 10 / 20</t>
  </si>
  <si>
    <t xml:space="preserve">            GP 270AAHC-2PL2 2BP  Аккумулятор 2/20</t>
  </si>
  <si>
    <t>GP270AA</t>
  </si>
  <si>
    <t xml:space="preserve"> 2 / 10 / 20</t>
  </si>
  <si>
    <t xml:space="preserve">            GP AA 1800 mAh 2BP  Аккумулятор 2/20</t>
  </si>
  <si>
    <t>GP180AA</t>
  </si>
  <si>
    <t xml:space="preserve">            Smartbuy AA/2BL 2300 mAh (24/240) Аккумулятор</t>
  </si>
  <si>
    <t>SBBR-2A02BL2300</t>
  </si>
  <si>
    <t xml:space="preserve"> 2 / 10 / 24</t>
  </si>
  <si>
    <t xml:space="preserve">            Smartbuy AA/2BL 2500 mAh (24/240)  Аккумулятор</t>
  </si>
  <si>
    <t>SBBR-2A02BL2500</t>
  </si>
  <si>
    <t xml:space="preserve">            Smartbuy AA/2BL 2700 mAh (24/240)Аккумулятор</t>
  </si>
  <si>
    <t>SBBR-2A02BL2700</t>
  </si>
  <si>
    <t xml:space="preserve">            Аккумулятор Robiton 2200MHAA-2 BL2</t>
  </si>
  <si>
    <t xml:space="preserve">            Аккумулятор Robiton 2500MHAA-2 BL2</t>
  </si>
  <si>
    <t xml:space="preserve">            Аккумулятор Robiton RTU2400MHAA-2 BL2</t>
  </si>
  <si>
    <t xml:space="preserve">            Аккумулятор Robiton RTU2600MHAA-2 BL2</t>
  </si>
  <si>
    <t xml:space="preserve">        AAA/R03</t>
  </si>
  <si>
    <t xml:space="preserve">            GP 100AAAHC-2PL2 2BP  Аккумулятор 2/20</t>
  </si>
  <si>
    <t>GP100AAA</t>
  </si>
  <si>
    <t xml:space="preserve">            GP 40AAAHC-2UEC4 4BP SmartEnergy  Аккумулятор 4/40/</t>
  </si>
  <si>
    <t>GP40AAAHC</t>
  </si>
  <si>
    <t xml:space="preserve"> 4 / 12 / 40</t>
  </si>
  <si>
    <t xml:space="preserve">            GP 65AAAHC-2UEC2 2BP  Аккумулятор 2/20</t>
  </si>
  <si>
    <t>GP65AAAHC</t>
  </si>
  <si>
    <t xml:space="preserve">            GP 85AAAHC- 2UEC2 2BP Аккумулятор 2/20</t>
  </si>
  <si>
    <t>GP85AAAHC</t>
  </si>
  <si>
    <t xml:space="preserve">            Smartbuy AAA/2BL 600 mAh (24/240) (SBBR-3A02BL600) Аккумулятор NiMh</t>
  </si>
  <si>
    <t>SBBR-3A02BL600</t>
  </si>
  <si>
    <t xml:space="preserve">            Smartbuy AAA/2BL 800 mAh (2/24/240) (SBBR-3A02BL800) Аккумулятор</t>
  </si>
  <si>
    <t>SBBR-3A02BL800</t>
  </si>
  <si>
    <t xml:space="preserve">            Smartbuy AAA/2BL 950 mAh (24/240) Аккумулятор</t>
  </si>
  <si>
    <t>SBBR-3A02BL950</t>
  </si>
  <si>
    <t xml:space="preserve">        Другие</t>
  </si>
  <si>
    <t xml:space="preserve">            Аккумулятор 18650 HANGLIANG 18650 8000мАч, 3.7V</t>
  </si>
  <si>
    <t>18650-8</t>
  </si>
  <si>
    <t xml:space="preserve">            Аккумулятор GP T154-1BP (2,4V/300 mAh)</t>
  </si>
  <si>
    <t xml:space="preserve">            Аккумулятор GP T160-1BP (3,6V/600 mAh)</t>
  </si>
  <si>
    <t xml:space="preserve">            Аккумулятор GP T207-1BP (3,6V/550 mAh)</t>
  </si>
  <si>
    <t xml:space="preserve">            Аккумулятор GP T314-1BP (3,6V/300 mAh)</t>
  </si>
  <si>
    <t xml:space="preserve">            Аккумулятор Robiton 18650 3400мАч, 3.6V  BL1</t>
  </si>
  <si>
    <t xml:space="preserve">            Аккумулятор Robiton 250MH9-1 BL1</t>
  </si>
  <si>
    <t xml:space="preserve">            Аккумулятор Robiton Li26650 с защитой PK1</t>
  </si>
  <si>
    <t xml:space="preserve">            Аккумулятор Smartbuy LI18650-2000 mAh (50/400) (SBBR-18650-2S2000)</t>
  </si>
  <si>
    <t xml:space="preserve">            Аккумулятор Smartbuy LI18650-2200 mAh (10/100) (SBBR-18650-1B2200)</t>
  </si>
  <si>
    <t xml:space="preserve">        Зарядные устройства</t>
  </si>
  <si>
    <t xml:space="preserve">            Зарядное устройство ТРОФИ TR-920 компактное </t>
  </si>
  <si>
    <t>TR-920</t>
  </si>
  <si>
    <t xml:space="preserve"> 1 / 6 / 24</t>
  </si>
  <si>
    <t xml:space="preserve">    Батарейки</t>
  </si>
  <si>
    <t xml:space="preserve">        3R12</t>
  </si>
  <si>
    <t xml:space="preserve">            VARTA Superlife 3R12 4.5V 1BP Эл.питания</t>
  </si>
  <si>
    <t>VRT 3R12</t>
  </si>
  <si>
    <t xml:space="preserve">        6F22/КРОНА солевые</t>
  </si>
  <si>
    <t xml:space="preserve">            GP Powercell  6F22/1604E Эл. питания </t>
  </si>
  <si>
    <t>GP 6F22/1604E</t>
  </si>
  <si>
    <t xml:space="preserve"> 10 / 30 / 100</t>
  </si>
  <si>
    <t xml:space="preserve">            GP Powerplus  6F22/1604E Эл. питания</t>
  </si>
  <si>
    <t>6f22</t>
  </si>
  <si>
    <t xml:space="preserve">            PEAKPOWER  6F22/PP1604E -2S1 Эл. питания </t>
  </si>
  <si>
    <t>PP 6F22/1604E</t>
  </si>
  <si>
    <t xml:space="preserve">            Элемент питания Smartbuy 6F22/1S (10/400)  </t>
  </si>
  <si>
    <t>SB6F22/1S</t>
  </si>
  <si>
    <t xml:space="preserve"> 10 / 20 / 400</t>
  </si>
  <si>
    <t xml:space="preserve">        6F22/КРОНА щелочные (alkaline) </t>
  </si>
  <si>
    <t xml:space="preserve">            GP Super 6LR61/1604A  Эл. питания  </t>
  </si>
  <si>
    <t>GP6LR61</t>
  </si>
  <si>
    <t xml:space="preserve">        AA/R06 солевые </t>
  </si>
  <si>
    <t xml:space="preserve">            DAEWOO  R6 Элемент питания (солевой)</t>
  </si>
  <si>
    <t>DR6</t>
  </si>
  <si>
    <t xml:space="preserve"> 60 / 120 / 600</t>
  </si>
  <si>
    <t xml:space="preserve">            ERGOLUX  R6 Элемент питания (солевой)</t>
  </si>
  <si>
    <t>Er6</t>
  </si>
  <si>
    <t xml:space="preserve"> 60 / 300 / 600</t>
  </si>
  <si>
    <t xml:space="preserve">            GP PowerPlus R6S/15C Элемент питания (солевой)</t>
  </si>
  <si>
    <t>GP R6S/15C</t>
  </si>
  <si>
    <t xml:space="preserve"> 40 / 200 / 1000</t>
  </si>
  <si>
    <t xml:space="preserve">            GP Supersell R6P/15PL-2U4 Элемент питания</t>
  </si>
  <si>
    <t xml:space="preserve"> 72 / 144 / 720</t>
  </si>
  <si>
    <t xml:space="preserve">            KODAK Extra Heavy Duty R6/4S Эл.питания</t>
  </si>
  <si>
    <t>KAAHZ-S4</t>
  </si>
  <si>
    <t xml:space="preserve"> 24 / 48 / 240</t>
  </si>
  <si>
    <t xml:space="preserve">            Kodak HEAVY DUTY R6-4BL 4/80  Эл.питания</t>
  </si>
  <si>
    <t>KAAHZ-4</t>
  </si>
  <si>
    <t xml:space="preserve"> 4 / 48 / 240</t>
  </si>
  <si>
    <t xml:space="preserve">            MINAMOTO R6 Элемент питания (солевой)</t>
  </si>
  <si>
    <t>MNMR6</t>
  </si>
  <si>
    <t xml:space="preserve"> 60 / 300 / 1200</t>
  </si>
  <si>
    <t xml:space="preserve">            PANASONIC General Purpose R6BER/8P  Эл. питания</t>
  </si>
  <si>
    <t>R6BER/8P</t>
  </si>
  <si>
    <t>48 / 96 / 240</t>
  </si>
  <si>
    <t xml:space="preserve">            TOSHIBA R6 Солевая батарейка</t>
  </si>
  <si>
    <t>TH R6</t>
  </si>
  <si>
    <t xml:space="preserve">            Батарейка солевая ONE R6/AA</t>
  </si>
  <si>
    <t>OAA</t>
  </si>
  <si>
    <t xml:space="preserve"> 60 / 180 / 600</t>
  </si>
  <si>
    <t xml:space="preserve">        AA/R06 щелочные (alkaline) </t>
  </si>
  <si>
    <t xml:space="preserve">            DAEWOO  LR6 Элемент питания </t>
  </si>
  <si>
    <t>DLR6</t>
  </si>
  <si>
    <t xml:space="preserve"> 24 / 48 /120</t>
  </si>
  <si>
    <t xml:space="preserve">            DURACELL LR6 4BL Эл.питания</t>
  </si>
  <si>
    <t>DRC6</t>
  </si>
  <si>
    <t xml:space="preserve"> 4 / 40 / 120</t>
  </si>
  <si>
    <t xml:space="preserve">            DURACELL LR6/MN1500 2BPX6 Эл.питания</t>
  </si>
  <si>
    <t>DRC6-2BPX6</t>
  </si>
  <si>
    <t xml:space="preserve"> 12 / 24 / 120</t>
  </si>
  <si>
    <t xml:space="preserve">            DURACELL simply AA/LR6/MN1500 4х4BP  Эл. питания</t>
  </si>
  <si>
    <t xml:space="preserve"> 16 / 112 / 208</t>
  </si>
  <si>
    <t xml:space="preserve">            GP Super LR6/15A  Эл. питания</t>
  </si>
  <si>
    <t>GP LR6/15A</t>
  </si>
  <si>
    <t xml:space="preserve"> 40 / 120 / 1000 </t>
  </si>
  <si>
    <t xml:space="preserve">            GP Super LR6/15A 6BP (4+2) Эл. питания</t>
  </si>
  <si>
    <t xml:space="preserve">            MINAMOTO Alkaline LR6 Элемент питания </t>
  </si>
  <si>
    <t>MNMLR6</t>
  </si>
  <si>
    <t xml:space="preserve"> 24 / 48 / 480</t>
  </si>
  <si>
    <t xml:space="preserve">            PANASONIC Alkaline LR6 4BP (БЛИСТЕР) Эл. питания</t>
  </si>
  <si>
    <t>LR6APB/4BP</t>
  </si>
  <si>
    <t xml:space="preserve">            PANASONIC Alkaline LR6ABP/4P Эл. питания</t>
  </si>
  <si>
    <t>LR6APB/4P</t>
  </si>
  <si>
    <t xml:space="preserve"> 48 / 96/ 240</t>
  </si>
  <si>
    <t xml:space="preserve">            Smartbuy LR6/40 bulk (40/720) Батарейка алкалиновая</t>
  </si>
  <si>
    <t>SBBA-2A40S</t>
  </si>
  <si>
    <t xml:space="preserve"> 40 / 120 / 720</t>
  </si>
  <si>
    <t xml:space="preserve">            Smartbuy LR6/4S (24/480) Батарейка алкалиновая</t>
  </si>
  <si>
    <t>SBBA-2A24S</t>
  </si>
  <si>
    <t xml:space="preserve"> 24 / 96 / 480</t>
  </si>
  <si>
    <t xml:space="preserve"> 10 / 50 / 200</t>
  </si>
  <si>
    <t xml:space="preserve">            VARTA Longlife LR6/20BP Элемент питания 20/200</t>
  </si>
  <si>
    <t xml:space="preserve"> 20 / 100 / 200</t>
  </si>
  <si>
    <t xml:space="preserve">            Батарейка KODAK xtralife AA LR6 alkaline battery 4шт.на блистере</t>
  </si>
  <si>
    <t xml:space="preserve"> 4 / 80 / 400</t>
  </si>
  <si>
    <t xml:space="preserve">            Батарейка КОСМОС LR6 20BOX  алкалиновая</t>
  </si>
  <si>
    <t>LR6 20BOX</t>
  </si>
  <si>
    <t xml:space="preserve"> 20 / 40 / 640</t>
  </si>
  <si>
    <t xml:space="preserve">            КОСМОС  LR6  Элемент питания</t>
  </si>
  <si>
    <t>K6</t>
  </si>
  <si>
    <t>10 / 50 / 200</t>
  </si>
  <si>
    <t xml:space="preserve">        AAA/R03 солевые</t>
  </si>
  <si>
    <t xml:space="preserve">            DAEWOO  R03 Элемент питания (солевой)</t>
  </si>
  <si>
    <t>DR03</t>
  </si>
  <si>
    <t xml:space="preserve">            GP PowerPlus R03/24C Элемент питания (солевой)</t>
  </si>
  <si>
    <t>GP R03/24C</t>
  </si>
  <si>
    <t xml:space="preserve">            GP Supersell R03/24PL-2U4 Элемент питания</t>
  </si>
  <si>
    <t xml:space="preserve"> 40 / 120 / 400</t>
  </si>
  <si>
    <t xml:space="preserve">            KODAK Extra Heavy Duty R03/4S Эл.питания</t>
  </si>
  <si>
    <t>K3AHZ-S4</t>
  </si>
  <si>
    <t xml:space="preserve"> 40 / 200 / 400</t>
  </si>
  <si>
    <t xml:space="preserve">            MINAMOTO R03 Элемент питания (солевой)</t>
  </si>
  <si>
    <t>MNMR3</t>
  </si>
  <si>
    <t>SM03</t>
  </si>
  <si>
    <t xml:space="preserve">            TOSHIBA R03 Солевая батарейка</t>
  </si>
  <si>
    <t>TH R03</t>
  </si>
  <si>
    <t xml:space="preserve">            Батарейка солевая ONE R03/AAA</t>
  </si>
  <si>
    <t>OAAA</t>
  </si>
  <si>
    <t xml:space="preserve">        AAA/R03 щелочные (alkaline) </t>
  </si>
  <si>
    <t xml:space="preserve">            DAEWOO  LR03 Элемент питания </t>
  </si>
  <si>
    <t>DLR03</t>
  </si>
  <si>
    <t xml:space="preserve"> 24 /48 /120</t>
  </si>
  <si>
    <t xml:space="preserve">            DURACELL LR03 4BL Эл.питания</t>
  </si>
  <si>
    <t>DRC3</t>
  </si>
  <si>
    <t xml:space="preserve">            DURACELL LR03/MN2400 2BPX6 Эл.питания</t>
  </si>
  <si>
    <t>DRC3-2BPX6</t>
  </si>
  <si>
    <t xml:space="preserve">            DURACELL simply AAA/LR03/MN2400 4х4BP  Эл. питания</t>
  </si>
  <si>
    <t xml:space="preserve"> 16 / 120 / 240</t>
  </si>
  <si>
    <t xml:space="preserve">            GP Super LR03/24A  Эл. питания</t>
  </si>
  <si>
    <t>GP LR03/24A</t>
  </si>
  <si>
    <t xml:space="preserve"> 40 / 120 / 1000</t>
  </si>
  <si>
    <t xml:space="preserve">            GP Super LR03/24A 6BP (4+2) Эл. питания</t>
  </si>
  <si>
    <t xml:space="preserve"> 2 / 20 / 200</t>
  </si>
  <si>
    <t xml:space="preserve">            MINAMOTO Alkaline LR03 Элемент питания </t>
  </si>
  <si>
    <t>MNMLR03</t>
  </si>
  <si>
    <t xml:space="preserve"> 48 / 96 / 480</t>
  </si>
  <si>
    <t xml:space="preserve">            PANASONIC Alkaline LR03 4BP (БЛИСТЕР) Эл. питания</t>
  </si>
  <si>
    <t>LR03APB/4BP</t>
  </si>
  <si>
    <t xml:space="preserve">            PANASONIC Alkaline LR03ABP/4P Эл. питания</t>
  </si>
  <si>
    <t>LR03APB/4P</t>
  </si>
  <si>
    <t xml:space="preserve"> 48 / 96 / 240</t>
  </si>
  <si>
    <t xml:space="preserve">            Smartbuy LR03/4S (40/960) Батарейка алкалиновая</t>
  </si>
  <si>
    <t>SBBA-3A40S</t>
  </si>
  <si>
    <t xml:space="preserve"> 40 / 120 / 960</t>
  </si>
  <si>
    <t xml:space="preserve">            VARTA Longlife LR03/20BP Элемент питания 20/200 </t>
  </si>
  <si>
    <t xml:space="preserve">            Батарейка КОСМОС LR03 20BOX</t>
  </si>
  <si>
    <t>LR03 20BOX</t>
  </si>
  <si>
    <t xml:space="preserve">            КОСМОС  LR03  Элемент питания</t>
  </si>
  <si>
    <t>K03</t>
  </si>
  <si>
    <t xml:space="preserve">            Энерджайзер батарейка Е92 ААА LR03 2шт</t>
  </si>
  <si>
    <t xml:space="preserve"> 2 / 24 / 240</t>
  </si>
  <si>
    <t xml:space="preserve">        C/R14 солевые</t>
  </si>
  <si>
    <t xml:space="preserve">            KODAK Extra Heavy Duty R14/BP2 Эл.питания</t>
  </si>
  <si>
    <t>KCHZ-2</t>
  </si>
  <si>
    <t xml:space="preserve">            MINAMOTO R14 Эл.питания</t>
  </si>
  <si>
    <t>MN R14</t>
  </si>
  <si>
    <t xml:space="preserve"> 24 / 48 / 288</t>
  </si>
  <si>
    <t xml:space="preserve">            PANASONIC General Purpose R14BER. Элемент питания</t>
  </si>
  <si>
    <t>R14BER</t>
  </si>
  <si>
    <t xml:space="preserve"> 4 / 24 / 120</t>
  </si>
  <si>
    <t xml:space="preserve">            Smartbuy R14/2S (24/288)  Батарейка солевая</t>
  </si>
  <si>
    <t>SB14/2S</t>
  </si>
  <si>
    <t xml:space="preserve"> 2 / 24 / 288</t>
  </si>
  <si>
    <t xml:space="preserve">            TOSHIBA R14 Солевая батарейка</t>
  </si>
  <si>
    <t>TH R14</t>
  </si>
  <si>
    <t xml:space="preserve"> 2 / 10 / 100</t>
  </si>
  <si>
    <t xml:space="preserve">        C/R14 щелочные (alkaline) </t>
  </si>
  <si>
    <t xml:space="preserve">            VARTA Longlife LR14/BP2 Эл.питания</t>
  </si>
  <si>
    <t xml:space="preserve">        D/R20 солевые</t>
  </si>
  <si>
    <t xml:space="preserve">            MINAMOTO R20 Элемент питания (солевой) </t>
  </si>
  <si>
    <t>MNMR20</t>
  </si>
  <si>
    <t xml:space="preserve">            PANASONIC General Purpose R20BER  Эл. питания</t>
  </si>
  <si>
    <t>R20BER</t>
  </si>
  <si>
    <t xml:space="preserve">  2 / 24 / 288</t>
  </si>
  <si>
    <t xml:space="preserve">            Smartbuy R20/2S (24/288)  Батарейка солевая</t>
  </si>
  <si>
    <t>SB20/2S</t>
  </si>
  <si>
    <t xml:space="preserve">            Toshiba R20  Эл. питания</t>
  </si>
  <si>
    <t>TH R20</t>
  </si>
  <si>
    <t xml:space="preserve">  20 / 40 / 200</t>
  </si>
  <si>
    <t xml:space="preserve">            Э-т пит. Robiton Plus R20 SR2</t>
  </si>
  <si>
    <t xml:space="preserve"> 24 / 48 / 96</t>
  </si>
  <si>
    <t xml:space="preserve">        D/R20 щелочные (alkaline) </t>
  </si>
  <si>
    <t xml:space="preserve">            GP Super LR20/13A Эл. питания алкалиновый</t>
  </si>
  <si>
    <t>GPLR20/13A</t>
  </si>
  <si>
    <t xml:space="preserve">  2 / 20 / 200</t>
  </si>
  <si>
    <t xml:space="preserve">            VARTA Energy LR20/BP2 Эл.питания</t>
  </si>
  <si>
    <t xml:space="preserve">        Эл. питания специальные</t>
  </si>
  <si>
    <t xml:space="preserve">            GP 164/LR620/AG1 10BP  Эл. питания</t>
  </si>
  <si>
    <t>GP LR620</t>
  </si>
  <si>
    <t xml:space="preserve"> 10 / 250 / 1000</t>
  </si>
  <si>
    <t xml:space="preserve">            GP 177/LR626/AG4 10BP  Эл. питания  </t>
  </si>
  <si>
    <t>GP LR626</t>
  </si>
  <si>
    <t xml:space="preserve">            GP 189/LR54/V10GA 10BP  Эл. питания</t>
  </si>
  <si>
    <t>GP LR54</t>
  </si>
  <si>
    <t xml:space="preserve">            GP 192/LR41/V3GA 10BP  Эл. питания</t>
  </si>
  <si>
    <t>GP LR41</t>
  </si>
  <si>
    <t xml:space="preserve">            GP A23  Эл.питания</t>
  </si>
  <si>
    <t>GP A23</t>
  </si>
  <si>
    <t xml:space="preserve">            GP A27 Эл.питания</t>
  </si>
  <si>
    <t>GP A27</t>
  </si>
  <si>
    <t xml:space="preserve">            GP A76/LR44/V13GA 10BP  Эл. питания</t>
  </si>
  <si>
    <t>GP LR44</t>
  </si>
  <si>
    <t xml:space="preserve">            GP Lithium CR2016 5BP  Эл. питания</t>
  </si>
  <si>
    <t>GP CR2016</t>
  </si>
  <si>
    <t xml:space="preserve">            GP Lithium CR2025 5BP  Эл. питания </t>
  </si>
  <si>
    <t>GP CR2025</t>
  </si>
  <si>
    <t xml:space="preserve">            GP Lithium CR2032 5BP  Эл. питания</t>
  </si>
  <si>
    <t>GP CR2032</t>
  </si>
  <si>
    <t xml:space="preserve">            Kodak ULTRA Lithium CR2016/5BP Эл.питания</t>
  </si>
  <si>
    <t>KCR2016</t>
  </si>
  <si>
    <t xml:space="preserve"> 5 / 50 / 100</t>
  </si>
  <si>
    <t xml:space="preserve">            Kodak ULTRA Lithium CR2025/5BP Эл.питания</t>
  </si>
  <si>
    <t>KCR2025</t>
  </si>
  <si>
    <t xml:space="preserve">            Kodak ULTRA Lithium CR2032/5BP Эл.питания</t>
  </si>
  <si>
    <t>KCR2032</t>
  </si>
  <si>
    <t xml:space="preserve"> 5 / 60 / 100</t>
  </si>
  <si>
    <t xml:space="preserve">            MINAMOTO CR2016 5BP  Эл. питания</t>
  </si>
  <si>
    <t>MN2016</t>
  </si>
  <si>
    <t xml:space="preserve">            MINAMOTO CR2025 5BP  Эл. питания</t>
  </si>
  <si>
    <t>MN2025</t>
  </si>
  <si>
    <t xml:space="preserve">            MINAMOTO CR2032 5BP  Эл. питания</t>
  </si>
  <si>
    <t>MN2032</t>
  </si>
  <si>
    <t xml:space="preserve">            MINAMOTO LR1130/390/AG10 10BP  Эл. питания</t>
  </si>
  <si>
    <t xml:space="preserve"> 10 / 200 / 1000</t>
  </si>
  <si>
    <t xml:space="preserve">            MINAMOTO LR41/392/AG3 10BP  Эл. питания  </t>
  </si>
  <si>
    <t>MNMLR41</t>
  </si>
  <si>
    <t xml:space="preserve">            MINAMOTO LR44/357/AG13 10BP  Эл. питания  </t>
  </si>
  <si>
    <t>MNMLR44</t>
  </si>
  <si>
    <t xml:space="preserve">            MINAMOTO LR626/377/AG4 10BP  Эл. питания</t>
  </si>
  <si>
    <t xml:space="preserve">            Smartbuy A23/5B  (SBBA-23A5B) Батарейка алкалиновая</t>
  </si>
  <si>
    <t>SBBA-23A5B</t>
  </si>
  <si>
    <t xml:space="preserve">            Smartbuy A27/5B (100/1000) (SBBA-27A5B) Батарейка алкалиновая</t>
  </si>
  <si>
    <t>SBBA-A275B</t>
  </si>
  <si>
    <t xml:space="preserve">            Smartbuy AG10-10B (200/2000) (SBBB-AG10-10B) Батарейка часовая</t>
  </si>
  <si>
    <t>SBAG10</t>
  </si>
  <si>
    <t xml:space="preserve">            Smartbuy AG12-10B (200/2000) (SBBB-AG12-10B) Батарейка часовая</t>
  </si>
  <si>
    <t>SBBB-AG12-10B</t>
  </si>
  <si>
    <t xml:space="preserve"> 10 / 200 / 2000</t>
  </si>
  <si>
    <t xml:space="preserve">            Smartbuy AG13-10B  (SBBB-AG13-10B) Батарейка часовая</t>
  </si>
  <si>
    <t>SBBB-AG13-10B</t>
  </si>
  <si>
    <t xml:space="preserve">            Smartbuy AG3-10B (200/2000) (SBBB-AG3-10B) Батарейка часовая</t>
  </si>
  <si>
    <t>SBBB-AG3-10B</t>
  </si>
  <si>
    <t xml:space="preserve">            Smartbuy AG4-10B (200/2000) (SBBB-AG4-10B) Батарейка часовая</t>
  </si>
  <si>
    <t>SB AG4</t>
  </si>
  <si>
    <t xml:space="preserve">            Smartbuy AG5 BL10 (10/2000) (SBBB-AG5-10B) Литиевый элемент питания</t>
  </si>
  <si>
    <t>SBBB-AG5-10B</t>
  </si>
  <si>
    <t xml:space="preserve">            Smartbuy CR1220/1B (12/720) (SBBL-1220-1B) Литиевый элемент питания</t>
  </si>
  <si>
    <t>SBBL-1220-1B</t>
  </si>
  <si>
    <t xml:space="preserve"> 1 / 12 / 120</t>
  </si>
  <si>
    <t xml:space="preserve">            Smartbuy CR1225/1B (12/720) (SBBL-1225-1B) Литиевый элемент питания</t>
  </si>
  <si>
    <t>SBBL-1225-1B</t>
  </si>
  <si>
    <t xml:space="preserve">            Smartbuy CR1616/1B (12/720) (SBBL-1616-1B) Литиевый элемент питания</t>
  </si>
  <si>
    <t>SBBL-1616-1B</t>
  </si>
  <si>
    <t xml:space="preserve">            Smartbuy CR1620/1B (12/720) (SBBL-1620-1B) Литиевый элемент питания.</t>
  </si>
  <si>
    <t>SBBL-1620-1B</t>
  </si>
  <si>
    <t xml:space="preserve">            Smartbuy CR1632/1B (12/720) (SBBL-1632-1B) Литиевый элемент питания</t>
  </si>
  <si>
    <t>SBBL-1632-1B</t>
  </si>
  <si>
    <t xml:space="preserve">            Smartbuy CR2016/5B Литиевый элемент питания</t>
  </si>
  <si>
    <t>SBBL-2016-5B</t>
  </si>
  <si>
    <t xml:space="preserve">            Smartbuy CR2025/5B Литиевый элемент питания</t>
  </si>
  <si>
    <t>SBBL-2025-5B</t>
  </si>
  <si>
    <t xml:space="preserve">            Smartbuy CR2032/5B  Литиевый элемент питания</t>
  </si>
  <si>
    <t>SBBL-2032-5B</t>
  </si>
  <si>
    <t xml:space="preserve">            VARTA AG13 1BP Эл.питания</t>
  </si>
  <si>
    <t>VRT AG13</t>
  </si>
  <si>
    <t xml:space="preserve">            VARTA Lithium CR1216 1BP Эл.питания</t>
  </si>
  <si>
    <t>VRTCR1216</t>
  </si>
  <si>
    <t xml:space="preserve">            VARTA Lithium CR1220 1BP Эл.питания</t>
  </si>
  <si>
    <t>VRTCR1220</t>
  </si>
  <si>
    <t xml:space="preserve">            VARTA Lithium CR1225 1BP Эл.питания</t>
  </si>
  <si>
    <t>VRTCR1225</t>
  </si>
  <si>
    <t xml:space="preserve">            VARTA Lithium CR1616 1BP Эл.питания</t>
  </si>
  <si>
    <t>VRTCR1616</t>
  </si>
  <si>
    <t xml:space="preserve">            VARTA Lithium CR1632 1BP Эл.питания</t>
  </si>
  <si>
    <t>VRTCR1632</t>
  </si>
  <si>
    <t xml:space="preserve">            VARTA V23GA Electronics 1BP Эл.питания</t>
  </si>
  <si>
    <t>VRT V23GA</t>
  </si>
  <si>
    <t xml:space="preserve">            VARTA V27GA Electronics 1BP Эл.питания</t>
  </si>
  <si>
    <t>VRT V27GA</t>
  </si>
  <si>
    <t xml:space="preserve">            Батарейки  для слуховых аппаратов, Renata A675 (675A/ZA675/675/PR44/S675A) 1,45V 1упак= 6шт </t>
  </si>
  <si>
    <t>A675</t>
  </si>
  <si>
    <t xml:space="preserve">            Батарейки для слуховых аппаратов RENATA ZA13 (PR48) 1упак= 6шт</t>
  </si>
  <si>
    <t>PR48</t>
  </si>
  <si>
    <t xml:space="preserve">            Элемент питания GP 476A/4LR44-1BP 6V 1/10</t>
  </si>
  <si>
    <t xml:space="preserve">            Элемент питания GP Lithium CR123A/1BP 1/10</t>
  </si>
  <si>
    <t xml:space="preserve">            Элемент питания GP Lithium CR2/1BP 1/10</t>
  </si>
  <si>
    <t xml:space="preserve">            Элемент питания GP Lithium CR2430/5BP   5/100</t>
  </si>
  <si>
    <t xml:space="preserve">            Элемент питания GP Lithium CR2450/5BP 5/100</t>
  </si>
  <si>
    <t xml:space="preserve">            Элемент питания VARTA Lithium CR2/1BP 1/10</t>
  </si>
  <si>
    <t xml:space="preserve">            Элемент питания VARTA Lithium CR2430/1BP 1/10</t>
  </si>
  <si>
    <t xml:space="preserve">    Блоки питания / ИНВЕРТОРЫ</t>
  </si>
  <si>
    <t xml:space="preserve">         Инверторы</t>
  </si>
  <si>
    <t xml:space="preserve">            Инвертор  "Vinon"  70Ватт 12В-&gt;220В</t>
  </si>
  <si>
    <t xml:space="preserve">        Блоки питания для НОУТБУКОВ</t>
  </si>
  <si>
    <t xml:space="preserve">            Универсальный блок питания для ноутбука (28 насадок)19v 4.74A </t>
  </si>
  <si>
    <t>19V-28</t>
  </si>
  <si>
    <t xml:space="preserve">            Универсальный блок питания для ноутбука (8 насадок)19v 150W</t>
  </si>
  <si>
    <t>150W</t>
  </si>
  <si>
    <t xml:space="preserve">            Штекер DC 2.5x0.7 с кабелем 1.2m для блока питания ноутбука ASUS (LX G290)</t>
  </si>
  <si>
    <t>LXG290</t>
  </si>
  <si>
    <t xml:space="preserve">            Штекер DC 2.5x0.7 с кабелем 1.2m для блока питания ноутбука ASUS угловой (LX G290K)</t>
  </si>
  <si>
    <t>LXG290K</t>
  </si>
  <si>
    <t xml:space="preserve">            Штекер DC 6.5x4.4 с кабелем 1.2m для блока питания ноутбука SONY (LX G298)</t>
  </si>
  <si>
    <t>LXG298</t>
  </si>
  <si>
    <t xml:space="preserve">            Штекер DC 6.5x4.4 с кабелем 1.2m для блока питания ноутбука SONY угловой (LX G298K)</t>
  </si>
  <si>
    <t>LXG298K</t>
  </si>
  <si>
    <t xml:space="preserve">        Блоки питания для приставокZALA IP TV,DVB-T/T2/S</t>
  </si>
  <si>
    <t xml:space="preserve">            AC Aдаптер 12V 1,5А</t>
  </si>
  <si>
    <t xml:space="preserve">            AC Aдаптер 12V 2А</t>
  </si>
  <si>
    <t xml:space="preserve">            AC Aдаптер HJ-050200E 5V (для приставок)</t>
  </si>
  <si>
    <t>HJ-050200E</t>
  </si>
  <si>
    <t xml:space="preserve">            Блок питания 12V  тонкий штекер</t>
  </si>
  <si>
    <t>KP14.3</t>
  </si>
  <si>
    <t xml:space="preserve">    КЛЕЙ / Средства для ухода</t>
  </si>
  <si>
    <t xml:space="preserve">         Станки для бритья "Max" Speed Razor3 (1упак=5шт)</t>
  </si>
  <si>
    <t>MaxSR3</t>
  </si>
  <si>
    <t xml:space="preserve">        101.01SKB.Sitil Special Крем-с/блеск в банке 60мл. с губкой, ЧЕРНЫЙ 12/96</t>
  </si>
  <si>
    <t xml:space="preserve"> 12 / 24 / 96</t>
  </si>
  <si>
    <t xml:space="preserve">        101.02SKB.Sitil Special Крем-с/блеск в банке 60мл с губ, ТЁМН/КОРИЧ</t>
  </si>
  <si>
    <t xml:space="preserve">        120.00SKPS.Sitil Губка для полировки обуви из глад.кожи, БЕСЦВЕТНЫЙ 24/96</t>
  </si>
  <si>
    <t xml:space="preserve"> 10 / 24 / 96</t>
  </si>
  <si>
    <t xml:space="preserve">        120.01SKPS.Sitil Губка для полировки обуви из глад.кожи, ЧЕРНЫЙ 24/96</t>
  </si>
  <si>
    <t xml:space="preserve">        122.01SSNS.Sitil Краска-аэрозоль для замши и нубука 250мл. ЧЕРНЫЙ 12/</t>
  </si>
  <si>
    <t xml:space="preserve"> 5 / 12 / 60</t>
  </si>
  <si>
    <t xml:space="preserve">        166SSIS.Sitil Пропитка водоотталкивающая универсальная, аэрозоль 200мл. 12/</t>
  </si>
  <si>
    <t xml:space="preserve">        Клеевой стержень 11/270мм прозрачный (1упак=10шт)</t>
  </si>
  <si>
    <t xml:space="preserve">        Клеевой стержень 7/197мм прозрачный (1упак=10шт)</t>
  </si>
  <si>
    <t xml:space="preserve">        Клей 505 3гр. [12]</t>
  </si>
  <si>
    <t xml:space="preserve"> 12 / 60 / 360</t>
  </si>
  <si>
    <t xml:space="preserve">        Клей Глобус 40мл.</t>
  </si>
  <si>
    <t xml:space="preserve"> 5 / 20 / 200</t>
  </si>
  <si>
    <t xml:space="preserve">        Клей Монолит-1 40мл.</t>
  </si>
  <si>
    <t xml:space="preserve">        Клей обувной ASK 506 пласт.туба 6гр. [50]</t>
  </si>
  <si>
    <t xml:space="preserve">        Клей Резиновый 40мл.</t>
  </si>
  <si>
    <t xml:space="preserve">        Клей Супер КЛЕЙ-ГЕЛЬ "ХОФУ" в пластик. тубе 6гр. [50]</t>
  </si>
  <si>
    <t>H07</t>
  </si>
  <si>
    <t xml:space="preserve">        Клей Супер Монолит 40мл.</t>
  </si>
  <si>
    <t xml:space="preserve">        Клей Супер Цемент 40мл.</t>
  </si>
  <si>
    <t xml:space="preserve">        Клей универсальный 505 пласт.туба 6гр. [50]</t>
  </si>
  <si>
    <t xml:space="preserve">        Пистолет клеевой 15 Вт малый (в блистере)</t>
  </si>
  <si>
    <t xml:space="preserve">        Пистолет клеевой 40 Вт большой (в блистере)</t>
  </si>
  <si>
    <t xml:space="preserve">        Пистолет клеевой 60 Вт большой (в блистере)</t>
  </si>
  <si>
    <t xml:space="preserve">        Термоклей прозрачный D=11.2mm, L=300mm, 0,5кг  APX-070</t>
  </si>
  <si>
    <t xml:space="preserve"> APX-070</t>
  </si>
  <si>
    <t xml:space="preserve">        Термоклей прозрачный D=7.2mm, L=200mm 0.5 кг APX-071</t>
  </si>
  <si>
    <t>APX-071</t>
  </si>
  <si>
    <t xml:space="preserve">        ЭФФЕКТОН-ГУБКА Д/УХ.ЗА ОБУВ.ИЗДЕЛ.ИЗ КОЖИ"МГНОВ/БЛЕСК"ЧЕРН., арт2303211</t>
  </si>
  <si>
    <t>12/ 48 / 96</t>
  </si>
  <si>
    <t xml:space="preserve">        ЭФФЕКТОН-ГУБКА Д/УХ.ЗА ОБУВ.ИЗДЕЛ.ИЗ КОЖИ"МГНОВЕН/БЛЕСК"Б/ЦВ, арт2122218</t>
  </si>
  <si>
    <t xml:space="preserve">        ЭФФЕКТОН-МАКСИ крем д/обуви ЧЕРНЫЙ шайба 100мл, арт2116111</t>
  </si>
  <si>
    <t>10 / 50 / 96</t>
  </si>
  <si>
    <t xml:space="preserve">    Радиоприемники</t>
  </si>
  <si>
    <t xml:space="preserve">        Радиоприемник  GOLON RX-608ACW</t>
  </si>
  <si>
    <t>RX-608ACW</t>
  </si>
  <si>
    <t xml:space="preserve">    Скотч/Малярка</t>
  </si>
  <si>
    <t xml:space="preserve">        Двусторонняя лента  19мм х 10м полипропилен Klebebander/96/24</t>
  </si>
  <si>
    <t>DL19x10</t>
  </si>
  <si>
    <t xml:space="preserve"> 4 / 24 / 96</t>
  </si>
  <si>
    <t xml:space="preserve">        Двусторонняя лента  38мм х 5м полипропилен Klebebander KPP305T/48/1</t>
  </si>
  <si>
    <t>KPP305T</t>
  </si>
  <si>
    <t xml:space="preserve"> 3 / 10 / 48</t>
  </si>
  <si>
    <t xml:space="preserve">        Канцелярская лента 12 х 20 Klebebander арт.TSK109T/300/12</t>
  </si>
  <si>
    <t>TSK109T</t>
  </si>
  <si>
    <t xml:space="preserve"> 12 / 60 / 300</t>
  </si>
  <si>
    <t xml:space="preserve">        Канцелярская лента 15 х 20 Klebebander арт.TSK209T/300/12</t>
  </si>
  <si>
    <t>TSK209T</t>
  </si>
  <si>
    <t xml:space="preserve">        Канцелярская лента 19 х 20 Klebebander арт.TSK309T/300/12</t>
  </si>
  <si>
    <t>TSK309T</t>
  </si>
  <si>
    <t xml:space="preserve">        Крепп 50*20*160 Ostenorf 6/36</t>
  </si>
  <si>
    <t>krepp20</t>
  </si>
  <si>
    <t xml:space="preserve"> 6 / 18 / 36</t>
  </si>
  <si>
    <t xml:space="preserve">        Крепп 50*40*160 Ostenorf 6/36</t>
  </si>
  <si>
    <t>krepp40</t>
  </si>
  <si>
    <t xml:space="preserve">        Крепп 50*80*160 Ostenorf 6/36</t>
  </si>
  <si>
    <t>krepp80</t>
  </si>
  <si>
    <t xml:space="preserve">    Удлинители, ТРОЙНИКИ, арматура 220в</t>
  </si>
  <si>
    <t xml:space="preserve">          Сетевые фильтры 220В</t>
  </si>
  <si>
    <t xml:space="preserve">            SMARTBAY</t>
  </si>
  <si>
    <t xml:space="preserve">                Сетевой фильтр Smartbuy One 10A, 2 200 Вт, 5 розеток, белый 1,8 м. (SBSP-18-W)</t>
  </si>
  <si>
    <t>SBSP-18-W</t>
  </si>
  <si>
    <t xml:space="preserve">                Сетевой фильтр Smartbuy One 10A, 2 200 Вт, 5 розеток, белый 3 м. (SBSP-30)</t>
  </si>
  <si>
    <t>SBSP-30</t>
  </si>
  <si>
    <t xml:space="preserve">                Сетевой фильтр Smartbuy One 10A, 2 200 Вт, 5 розеток, черный 1,8 м. (SBSP-18-K) (1/45)</t>
  </si>
  <si>
    <t>SBSP-18-K</t>
  </si>
  <si>
    <t xml:space="preserve">                Сетевой фильтр Smartbuy One 10A, 2 200 Вт, 5 розеток, черный 3 м. (SBSP-30-K)</t>
  </si>
  <si>
    <t>SBSP-30-K</t>
  </si>
  <si>
    <t xml:space="preserve">                Сетевой фильтр Smartbuy One 10A, 2 200 Вт, 5 розеток, черный, 5 м.(SBSP-50-K)</t>
  </si>
  <si>
    <t>SBSP-50-K</t>
  </si>
  <si>
    <t xml:space="preserve">                Сетевой фильтр Smartbuy One, 10А, 5 розеток, 2 200 Вт, белый, 5,0 м.(SBSP-50-W)</t>
  </si>
  <si>
    <t>SBSP-50-W</t>
  </si>
  <si>
    <t xml:space="preserve">         Сетевые Удлинители 6А, 10А, 16А</t>
  </si>
  <si>
    <t xml:space="preserve">            Джетт/ОБИХОД</t>
  </si>
  <si>
    <t xml:space="preserve">                16А</t>
  </si>
  <si>
    <t xml:space="preserve">                    Электрический удлинитель "ДЖЕТТ" РС-3 с заземлением (ПВС 3*0,75) 1,5м  16А [40]</t>
  </si>
  <si>
    <t>16А РС-3-1,5m(155-631)</t>
  </si>
  <si>
    <t xml:space="preserve">                    Электрический удлинитель "ДЖЕТТ" РС-3 с заземлением (ПВС 3*0,75) 10м  16А [20]</t>
  </si>
  <si>
    <t>16А РС-3-10m</t>
  </si>
  <si>
    <t>16А РС-3-7,0m</t>
  </si>
  <si>
    <t xml:space="preserve">                6А</t>
  </si>
  <si>
    <t xml:space="preserve">                    Сетевой удлинитель "ОБИХОД" РС-3 (ШВВП) 1,5м [60]</t>
  </si>
  <si>
    <t>6А РС-3-1.5m(150-501)</t>
  </si>
  <si>
    <t xml:space="preserve">                    Сетевой удлинитель "ОБИХОД" РС-3 (ШВВП) 10м [40]</t>
  </si>
  <si>
    <t>6А РС-3-10m(150-509)</t>
  </si>
  <si>
    <t xml:space="preserve">                    Сетевой удлинитель "ОБИХОД" РС-3 (ШВВП) 3м [60]</t>
  </si>
  <si>
    <t>6А РС-3-3m(150-503)</t>
  </si>
  <si>
    <t xml:space="preserve">                    Сетевой удлинитель "ОБИХОД" РС-3 (ШВВП) 5м [60]</t>
  </si>
  <si>
    <t>6А РС-3-5m(150-505)</t>
  </si>
  <si>
    <t xml:space="preserve">                    Сетевой удлинитель "ОБИХОД" РС-3 (ШВВП) 7м [50]</t>
  </si>
  <si>
    <t>6А РС-3-7m(150-507)</t>
  </si>
  <si>
    <t xml:space="preserve">        Кнопки, клавиши</t>
  </si>
  <si>
    <t xml:space="preserve">             Кнопка нажимная  RWD-208 жёлтый OFF-(ON) (momentary) 250V,1A CY01H2Y (АРБАКОМ)</t>
  </si>
  <si>
    <t xml:space="preserve"> CY01H2Y</t>
  </si>
  <si>
    <t xml:space="preserve">             Кнопка нажимная  RWD-208 зеленый OFF-(ON) (momentary) 250V,1A  CY01H2 E (АРБАКОМ)</t>
  </si>
  <si>
    <t>CY01H2 E</t>
  </si>
  <si>
    <t xml:space="preserve">             Кнопка нажимная  RWD-208 красный OFF-(ON) (momentary) 250V,1A CY01H2 R (АРБАКОМ)</t>
  </si>
  <si>
    <t>CY01H2 R</t>
  </si>
  <si>
    <t xml:space="preserve">             Кнопка нажимная  RWD-208 синий OFF-(ON) (momentary) 250V,1A CY01H2 L (АРБАКОМ)</t>
  </si>
  <si>
    <t>CY01H2 L</t>
  </si>
  <si>
    <t xml:space="preserve">             Кнопка нажимная RWD-208 жёлтый ON-OFF(with lock) 250V,1A  CY01H1 Y (АРБАКОМ)</t>
  </si>
  <si>
    <t>CY01H1 Y</t>
  </si>
  <si>
    <t xml:space="preserve">             Кнопка нажимная RWD-208 зелёный ON-OFF(with lock) 250V,1A CY01H1 E (АРБАКОМ)</t>
  </si>
  <si>
    <t>CY01H1 E</t>
  </si>
  <si>
    <t xml:space="preserve">             Кнопка нажимная RWD-208 красный ON-OFF(with lock) 250V,1A (АРБАКОМ)</t>
  </si>
  <si>
    <t>CY01H1 R</t>
  </si>
  <si>
    <t xml:space="preserve">             Кнопка нажимная RWD-208 синий ON-OFF(with lock) 250V,1A CY01H1 L (АРБАКОМ)</t>
  </si>
  <si>
    <t>CY01H1 L</t>
  </si>
  <si>
    <t xml:space="preserve">             Перекидной электро перекл.(ON-OFF) Красн-Зелен,4конт,250V,15A,подсветка (бытов.)</t>
  </si>
  <si>
    <t xml:space="preserve"> XW-604DA1 BR/EA6C</t>
  </si>
  <si>
    <t xml:space="preserve">             Перекидной электро перекл.(ON-OFF) Красн-Красн,4конт,250V,15A,подсветка (бытов.)</t>
  </si>
  <si>
    <t xml:space="preserve"> XW-604DA1 BR/RA6C</t>
  </si>
  <si>
    <t xml:space="preserve">             Перекидной электро перекл.(ON-OFF) Черн-Желт,4конт,250V,15A,подсветка (бытов.) (IRS-201-1C3D-Y/B)</t>
  </si>
  <si>
    <t xml:space="preserve"> XW-604AA1 BYA6C</t>
  </si>
  <si>
    <t xml:space="preserve">             Перекидной электро перекл.(ON-OFF) Черн-Зелен,4конт,250V,15A,подсветка (бытов.) (IRS-201-1C3D-G/B)</t>
  </si>
  <si>
    <t xml:space="preserve"> XW-604AA1 BEA6C</t>
  </si>
  <si>
    <t xml:space="preserve">             Перекидной электро перекл.(ON-OFF) Черн-Красн,4конт,250V,15A,подсветка (бытов.) (IRS-201-1C3D-R/B)</t>
  </si>
  <si>
    <t xml:space="preserve"> XW-604AA1 BRA6C</t>
  </si>
  <si>
    <t xml:space="preserve">             Перекидной электро переключатель  XW-603BB2 BRE1C RWB-205 (красн.)</t>
  </si>
  <si>
    <t xml:space="preserve"> XW-603BB2 BRE1C</t>
  </si>
  <si>
    <t xml:space="preserve">             Перекидной электро переключатель IRS-202-1C8-R/B red-black  ON-ON  6 contacts Cu XW-604AA2 BRE6C</t>
  </si>
  <si>
    <t xml:space="preserve"> XW-604AA2 BRE6C</t>
  </si>
  <si>
    <t xml:space="preserve">             Перекидной электро переключатель Rocker Switch RWB-203 AACA ON-OFF  contacts Cu  XW-603AB1 BBA1C</t>
  </si>
  <si>
    <t xml:space="preserve"> XW-603AB1 BBA1C</t>
  </si>
  <si>
    <t xml:space="preserve">             Перекидной электро переключатель Rocker Switch RWB-212 AACA ON-OFF 2contacts Cu  250V, 6.5A  </t>
  </si>
  <si>
    <t xml:space="preserve"> XW-602BB1 BBA1C</t>
  </si>
  <si>
    <t xml:space="preserve">             Перекидной электро переключатель Rocker Switch RWB-214  зеленый ON-OFF 2contacts Cu 250V, 6.5A</t>
  </si>
  <si>
    <t xml:space="preserve"> XW-602BA1 BEA1C</t>
  </si>
  <si>
    <t xml:space="preserve">             Перекидной электро переключатель Rocker Switch RWB-214  красный  ON-OFF 2contacts  XW-602BA1 BRA1C</t>
  </si>
  <si>
    <t xml:space="preserve"> XW-602BA1 BRA1C</t>
  </si>
  <si>
    <t xml:space="preserve">             Перекидной электро переключатель Rocker Switch RWB-214 желтый ON-OFF 2contacts Cu 250V, 6.5A</t>
  </si>
  <si>
    <t xml:space="preserve"> XW-602BA1 BYA1C</t>
  </si>
  <si>
    <t xml:space="preserve"> 10 / 20 / 50</t>
  </si>
  <si>
    <t xml:space="preserve">        Сетевые шнуры питания 220В</t>
  </si>
  <si>
    <t xml:space="preserve">            Кабель питания евровилка (0,75мм, евровилка-штекер)1,8м</t>
  </si>
  <si>
    <t xml:space="preserve">            Шнур AC питания 2*0,75кв.мм , 1.5м  (вилка 2*4мм - разъем "8") </t>
  </si>
  <si>
    <t>APH-061-1.5</t>
  </si>
  <si>
    <t xml:space="preserve">            Шнур АС питания БП ноутбука 3*0,75кв.мм., 1.5м (вилка Евро - 3 гнезда) (ПВХ пакет)</t>
  </si>
  <si>
    <t>APH-062-1.5</t>
  </si>
  <si>
    <t xml:space="preserve">            Шнур сетевой с вилкой 1,5м </t>
  </si>
  <si>
    <t xml:space="preserve">        Тройники, Сетевые переходники 220В</t>
  </si>
  <si>
    <t xml:space="preserve">            3Т1, Тройник "TOKER" (универсальный, с з/з контактом, 16 А, белый)</t>
  </si>
  <si>
    <t>202-133</t>
  </si>
  <si>
    <t xml:space="preserve"> 1 / 10 / 40</t>
  </si>
  <si>
    <t xml:space="preserve">            Двойник TOKER 2T [160]</t>
  </si>
  <si>
    <t>202-120</t>
  </si>
  <si>
    <t xml:space="preserve">            Двойник TOKER 2T2 (з)  [160]</t>
  </si>
  <si>
    <t>202-123</t>
  </si>
  <si>
    <t xml:space="preserve">            Сетевой переходник "квадрат" </t>
  </si>
  <si>
    <t>11-1011</t>
  </si>
  <si>
    <t xml:space="preserve">            Сетевой переходник PS1 16А (Itec) (серый)</t>
  </si>
  <si>
    <t xml:space="preserve">            Сетевой переходник PS1 6А (Itec) (белый)</t>
  </si>
  <si>
    <t xml:space="preserve">            Тройник   Toker  линейный 3L [75]</t>
  </si>
  <si>
    <t>202-136</t>
  </si>
  <si>
    <t xml:space="preserve"> 1 / 15 / 75</t>
  </si>
  <si>
    <t xml:space="preserve">            Тройник   Toker  линейный 3L3 (з)  [75] </t>
  </si>
  <si>
    <t>202-137</t>
  </si>
  <si>
    <t xml:space="preserve">            Тройник Toker  малый  3ТM белый  [180]</t>
  </si>
  <si>
    <t>202-129</t>
  </si>
  <si>
    <t xml:space="preserve"> 1 / 10 / 120</t>
  </si>
  <si>
    <t xml:space="preserve">            Тройник Toker 3Т белый  [120]</t>
  </si>
  <si>
    <t>202-130</t>
  </si>
  <si>
    <t xml:space="preserve">            Тройник Toker 3Т черный  [120]</t>
  </si>
  <si>
    <t>202-131</t>
  </si>
  <si>
    <t xml:space="preserve">            Четверник  Toker  4T [60]</t>
  </si>
  <si>
    <t>202-140</t>
  </si>
  <si>
    <t xml:space="preserve"> 1 / 15 / 60</t>
  </si>
  <si>
    <t xml:space="preserve">            Четверник  Toker  4T4(з) [60]</t>
  </si>
  <si>
    <t>202-141</t>
  </si>
  <si>
    <t xml:space="preserve">        Perfeo калькулятор PF_3288, бухгалтерский, 12-разр., GT, черный</t>
  </si>
  <si>
    <t>PF_3288</t>
  </si>
  <si>
    <t xml:space="preserve">        Perfeo калькулятор PF_A4027, бухгалтерский, 12-разр., GT, черный</t>
  </si>
  <si>
    <t>PF_A4027</t>
  </si>
  <si>
    <t xml:space="preserve">        Perfeo калькулятор PF_A4028, бухгалтерский, 12-разр., GT, серебристый</t>
  </si>
  <si>
    <t>PF_A4028</t>
  </si>
  <si>
    <t xml:space="preserve">        Perfeo калькулятор PF_A4029, бухгалтерский, 12-разр., GT, серебристый</t>
  </si>
  <si>
    <t>PF_A4029</t>
  </si>
  <si>
    <t xml:space="preserve">        YX1000A мультиметр стрелочный</t>
  </si>
  <si>
    <t xml:space="preserve">        Антенна комнатная Дельта К331.03 (пассивная, МВ-ДМВ, без б/п, 6 дБи, коробка)</t>
  </si>
  <si>
    <t>K331.03</t>
  </si>
  <si>
    <t xml:space="preserve">        Антенна комнатная Дельта К331А 12V (активная, МВ-ДМВ, с б/п, 6-25 дБ, коробка)</t>
  </si>
  <si>
    <t>K331A</t>
  </si>
  <si>
    <t xml:space="preserve">        Антенна комнатная Дельта К331А.03 12V (активная, МВ-ДМВ, с б/п, 10-35 дБи, коробка)</t>
  </si>
  <si>
    <t>K331A.03</t>
  </si>
  <si>
    <t xml:space="preserve">        ВАМИ (сварка и пайка алюминия тугоплавкими припоями - 30гр)</t>
  </si>
  <si>
    <t xml:space="preserve">        ГГ - 100 мл. (глицерин-гидразиновый флюс-водорастворимый для пайки)</t>
  </si>
  <si>
    <t>GG-100ml</t>
  </si>
  <si>
    <t xml:space="preserve">        ГГ - 10мл. (глицерин-гидразиновый флюс-водорастворимый для пайки )</t>
  </si>
  <si>
    <t>GG-10ml</t>
  </si>
  <si>
    <t xml:space="preserve">        Жир паяльный активный 0,5кг (г.Смоленск)</t>
  </si>
  <si>
    <t>JPa-500</t>
  </si>
  <si>
    <t xml:space="preserve"> 3 / 10 / 50</t>
  </si>
  <si>
    <t xml:space="preserve">        Изолента Pro Line 15/20 черная</t>
  </si>
  <si>
    <t xml:space="preserve">        Изолента Pro Line 19/20 синяя</t>
  </si>
  <si>
    <t xml:space="preserve">        Изолента ТОЧНО-ПРОЧНО 19/20 белая</t>
  </si>
  <si>
    <t xml:space="preserve">        Изолента ТОЧНО-ПРОЧНО 19/20 желтая</t>
  </si>
  <si>
    <t xml:space="preserve">        Изолента ХБ Pro Line 18/10 м (100 гр) черная</t>
  </si>
  <si>
    <t xml:space="preserve">        Канифоль - высший сорт 1кг (банка) Rosincast</t>
  </si>
  <si>
    <t>Kf-1kg</t>
  </si>
  <si>
    <t xml:space="preserve">        Канифоль - высший сорт 200гр (банка) Rosincast</t>
  </si>
  <si>
    <t>Kf-200gr</t>
  </si>
  <si>
    <t xml:space="preserve">        Кислота паяльная - 1 л. (активный флюс - для пайки в быту )</t>
  </si>
  <si>
    <t xml:space="preserve">        Кронштейн настенный Trone С-2 под СВЧ (вылет 300мм-500мм, до 40 кг, черный)</t>
  </si>
  <si>
    <t xml:space="preserve">        Лак цапон (красный - 30мл)</t>
  </si>
  <si>
    <t xml:space="preserve">        Лак цапон (синий - 30мл)</t>
  </si>
  <si>
    <t xml:space="preserve">        Набор пинцетов 4шт</t>
  </si>
  <si>
    <t>LXHY1400</t>
  </si>
  <si>
    <t xml:space="preserve"> 1 / 4 / 20</t>
  </si>
  <si>
    <t xml:space="preserve">        Набор термоусадочных трубок №1 (АВТО) </t>
  </si>
  <si>
    <t>HT №1 (29-0101)</t>
  </si>
  <si>
    <t xml:space="preserve">        Набор термоусадочных трубок №2 (АВТО импорт) </t>
  </si>
  <si>
    <t>HT №2 (29-0102)</t>
  </si>
  <si>
    <t xml:space="preserve">        Набор термоусадочных трубок №3 (АССОРТИ)</t>
  </si>
  <si>
    <t>HT №3 (29-0103)</t>
  </si>
  <si>
    <t xml:space="preserve">        Нашатырь 20 гр. (для удаления окалины с жала паяльников)  (г.Смоленск)</t>
  </si>
  <si>
    <t xml:space="preserve">        Паяльная станция  ZD 99 ( 12-0152)</t>
  </si>
  <si>
    <t>ZD 99 (12-0152)</t>
  </si>
  <si>
    <t xml:space="preserve">        Паяльник электрический 40W  (Псков) 12 В (автомобильный)</t>
  </si>
  <si>
    <t xml:space="preserve">        ПМС-5 10мл (силиконовое масло )</t>
  </si>
  <si>
    <t>PMS-5-10ml</t>
  </si>
  <si>
    <t xml:space="preserve">        ПОС-61 (припой) 20гр.</t>
  </si>
  <si>
    <t>POS-61-100</t>
  </si>
  <si>
    <t xml:space="preserve">        Светодиодная система В52 "COSMOSTAR-6" "ЗАГАДКА", цоколь Е27, d6 см</t>
  </si>
  <si>
    <t>ZAGADKA</t>
  </si>
  <si>
    <t xml:space="preserve">        Светодиодная система В52 "COSMOSTAR-6" "ФАНТАЗИЯ", цоколь Е27, d6 см (17510)</t>
  </si>
  <si>
    <t>FANT6</t>
  </si>
  <si>
    <t xml:space="preserve">        Скретч-карта-S-7дней-5640ц(Тариф 1500р/год)</t>
  </si>
  <si>
    <t xml:space="preserve">        Смазка графитовая 20гр. (г.Смоленск) </t>
  </si>
  <si>
    <t xml:space="preserve">        Сплав Вуда 50гр. (60гр.С)</t>
  </si>
  <si>
    <t xml:space="preserve">        Сплав Розе 50гр. (95гр.С) </t>
  </si>
  <si>
    <t xml:space="preserve">        Ф 209 (сварка и пайка драг.металлов тугоплавкими припоями - 30гр) </t>
  </si>
  <si>
    <t xml:space="preserve">        Флюс 34А (сварка и пайка алюминия тугоплавкими припоями - 30гр)</t>
  </si>
  <si>
    <t>Flus-34А-30gr</t>
  </si>
  <si>
    <t xml:space="preserve">        Флюс для пайки RF800 100ml</t>
  </si>
  <si>
    <t>AGT-109</t>
  </si>
  <si>
    <t xml:space="preserve">        Флюс для пайки TK 83 50ml</t>
  </si>
  <si>
    <t>AGT-044</t>
  </si>
  <si>
    <t xml:space="preserve">        Цифровая интерактивная ТВ-приставка VA1020 (НТВ+, HD, USB)</t>
  </si>
  <si>
    <t xml:space="preserve">        Цифровой ресивер GS B534M (Триколор)</t>
  </si>
  <si>
    <t xml:space="preserve">        Цифровой ресивер NTV-PLUS 710HD (НТВ+, HD, USB)</t>
  </si>
  <si>
    <t xml:space="preserve">        Цифровой ресивер Sagemcom DSI74 HD (НТВ+, HD, USB)</t>
  </si>
  <si>
    <t xml:space="preserve">        Чернила для рисования печатных плат 30мл.</t>
  </si>
  <si>
    <t>e-mail: info@belpult.by</t>
  </si>
  <si>
    <t>e-mail: anastasia@belpult.by</t>
  </si>
  <si>
    <t>Если у Вас с нами еще нет договора, просьба заполнить анкету клиента ( данным выделены поля ОБЯЗАТЕЛЬНЫЕ для заполнения)</t>
  </si>
  <si>
    <t>Анкета клиента</t>
  </si>
  <si>
    <t>Полное Наименование организации</t>
  </si>
  <si>
    <t>УНП</t>
  </si>
  <si>
    <t>Юридический адрес</t>
  </si>
  <si>
    <t>Почтовый адрес</t>
  </si>
  <si>
    <t>Адрес доставки/разгрузки товара</t>
  </si>
  <si>
    <t xml:space="preserve">Банковские реквизиты и 
адрес банка
Код банка полностью (если есть)
</t>
  </si>
  <si>
    <t>Ф.И.О и должность лица, заключающего договор</t>
  </si>
  <si>
    <t>Действует на основании</t>
  </si>
  <si>
    <t>(№ св-ва когда и кем выдано для ИП  или приказ о назначении с датой)</t>
  </si>
  <si>
    <t>E-mail</t>
  </si>
  <si>
    <t>Ф.И.О. контактного лица</t>
  </si>
  <si>
    <t>Интерес к  какой  группе товара?</t>
  </si>
  <si>
    <t>VELCOM</t>
  </si>
  <si>
    <t>MTC</t>
  </si>
  <si>
    <t>Городской</t>
  </si>
  <si>
    <t>Условия сотрудничества                                        (предоплата, отсрочка)</t>
  </si>
  <si>
    <t>Цель приобретиния</t>
  </si>
  <si>
    <t>Примечание</t>
  </si>
  <si>
    <t xml:space="preserve">                ПДУ для LG MKJ42519605 PLASMA (серия HLG167)</t>
  </si>
  <si>
    <t>HLG167</t>
  </si>
  <si>
    <t xml:space="preserve">                ПДУ для Philips RC19042011/01 ( 2004/01 ) (серия HPH089)</t>
  </si>
  <si>
    <t>HPH089</t>
  </si>
  <si>
    <t xml:space="preserve">                ПДУ для Philips YKF314-001W ( 2422 549 90507) (серия HPH193)</t>
  </si>
  <si>
    <t>HPH193</t>
  </si>
  <si>
    <t xml:space="preserve">                ПДУ для Samsung BN59-00705A (серия HSM280)</t>
  </si>
  <si>
    <t>HSM280</t>
  </si>
  <si>
    <t xml:space="preserve">                ПДУ для Samsung BN59-00863A (серия HSM315)</t>
  </si>
  <si>
    <t>HSM315</t>
  </si>
  <si>
    <t xml:space="preserve">            Антенна GM-139 (GoldMaster)</t>
  </si>
  <si>
    <t>GM-139</t>
  </si>
  <si>
    <t xml:space="preserve">            Аккумулятор GP T382-1BP (2,4V 550mAh)</t>
  </si>
  <si>
    <t>HOB12036</t>
  </si>
  <si>
    <t xml:space="preserve">                ПДУ для Horizont/Vityaz/Supra RC13B (RC2b. R14b) ic (серия HOB452)</t>
  </si>
  <si>
    <t>HOB452</t>
  </si>
  <si>
    <t xml:space="preserve">                ПДУ для Polar /Haier / AKAI HTR-D18A ic (серия HOB491)</t>
  </si>
  <si>
    <t>HOB491</t>
  </si>
  <si>
    <t xml:space="preserve">                    ПДУ для Горизонт/Rolsen/TCL/Polar RC - 1153038 (серия HPH077)</t>
  </si>
  <si>
    <t>HPH077</t>
  </si>
  <si>
    <t xml:space="preserve">                    Пульт для т/в Горизонт RC-5 рыбка ic (серия HOT369)</t>
  </si>
  <si>
    <t>HOT369</t>
  </si>
  <si>
    <t xml:space="preserve">                    Пульт для т/в Горизонт RC-6-7-2  ic (серия HOT305)</t>
  </si>
  <si>
    <t>HOT305</t>
  </si>
  <si>
    <t xml:space="preserve">                    Пульт для т/в Горизонт RC-7-9  ic (серия HOT861)</t>
  </si>
  <si>
    <t>HOT861</t>
  </si>
  <si>
    <t xml:space="preserve">                ПДУ для Delta Systems DS-530HD, DS-910HD (DVB-T2) ic dvb-t2 (серия HOB1002)</t>
  </si>
  <si>
    <t>HOB1002</t>
  </si>
  <si>
    <t xml:space="preserve">                ПДУ для ORIEL ПДУ-7  к 710/720/740/750/821 /840/870/910/920/950 SAT ic (TVK) dvb-t2 (серия HOB608)</t>
  </si>
  <si>
    <t>HOB608</t>
  </si>
  <si>
    <t xml:space="preserve">                ПДУ для ORIEL ПДУ-9 к 790/960/961 ic HD DVB-T2 (серия HOB724)</t>
  </si>
  <si>
    <t>HOB724</t>
  </si>
  <si>
    <t xml:space="preserve">            ПДУ для Hyundai/Soundmax  JX3055B ic  (серия RS63)</t>
  </si>
  <si>
    <t>RS63</t>
  </si>
  <si>
    <t xml:space="preserve">                ПДУ для Panasonic EUR511226  MultiPIP ic  (серия HPN078)</t>
  </si>
  <si>
    <t>HPN078</t>
  </si>
  <si>
    <t xml:space="preserve">                ПДУ для Panasonic EUR7722XEO ic  как оригинал от домашнего театра (серия HPN182)</t>
  </si>
  <si>
    <t>HPN182</t>
  </si>
  <si>
    <t xml:space="preserve">                Huayu for Philips RM-L1128W 3D белого цвета (серия HRM977)</t>
  </si>
  <si>
    <t>HRM977</t>
  </si>
  <si>
    <t xml:space="preserve">                ПДУ для Philips RC8205/01 ic (серия HPH027)</t>
  </si>
  <si>
    <t>HPH027</t>
  </si>
  <si>
    <t>SW</t>
  </si>
  <si>
    <t xml:space="preserve">                ПДУ для Sharp GB067WJSA ic LCD LED TV 3 D (серия HSH168)</t>
  </si>
  <si>
    <t>HSH168</t>
  </si>
  <si>
    <t xml:space="preserve">                ПДУ для Sharp LC-32HI3222E (black) ic LCD TV (серия HSH176)</t>
  </si>
  <si>
    <t xml:space="preserve">                Huayu for Supra RM-L1042 универсальный  пульт(серия HOD832)</t>
  </si>
  <si>
    <t>HOD832</t>
  </si>
  <si>
    <t xml:space="preserve">                ПДУ для Supra 32LE7020S (JH-16440) ic LCD TV AIWA/DAEWOO/GOLDSTAR/HARPER (серия HOB1542)</t>
  </si>
  <si>
    <t xml:space="preserve">        Telefunken</t>
  </si>
  <si>
    <t xml:space="preserve">            HUAYU Универсальные Telefunken</t>
  </si>
  <si>
    <t xml:space="preserve">                Huayu for TV TELEFUNKEN RM-L1595 универсальный пульт (серия HRM1633)</t>
  </si>
  <si>
    <t>HRM1633</t>
  </si>
  <si>
    <t xml:space="preserve">            неоригинальные  Telefunken</t>
  </si>
  <si>
    <t>HOB2252</t>
  </si>
  <si>
    <t>HOB2271</t>
  </si>
  <si>
    <t>HOB2239</t>
  </si>
  <si>
    <t xml:space="preserve">            Коаксиальный кабель RG-660  64W12SS (1упак.=100м) (GM)</t>
  </si>
  <si>
    <t>GMRG-660</t>
  </si>
  <si>
    <t xml:space="preserve">            Шнур GM-SCART-3RCA 1.0m</t>
  </si>
  <si>
    <t xml:space="preserve">            Внешний аккумулятор BOROFONE BT21A 20000mAh цвет: белый</t>
  </si>
  <si>
    <t xml:space="preserve">            Внешний аккумулятор BOROFONE BT21A 20000mAh цвет: черный</t>
  </si>
  <si>
    <t xml:space="preserve">            Внешний аккумулятор BOROFONE BT27A 20000mAh цвет: черный</t>
  </si>
  <si>
    <t xml:space="preserve">            Внешний аккумулятор BOROFONE BT28 10000mAh цвет: белый</t>
  </si>
  <si>
    <t xml:space="preserve">            Внешний аккумулятор BOROFONE BT28 10000mAh цвет: черный</t>
  </si>
  <si>
    <t xml:space="preserve">            Внешний аккумулятор Hoco J48 10000mAh цвет: белый</t>
  </si>
  <si>
    <t xml:space="preserve">            Внешний аккумулятор Hoco J48 10000mAh цвет: черный</t>
  </si>
  <si>
    <t xml:space="preserve">            Внешний аккумулятор Hoco J52A 20000mAh цвет: белый</t>
  </si>
  <si>
    <t xml:space="preserve">            Внешний аккумулятор Hoco J52A 20000mAh цвет: черный</t>
  </si>
  <si>
    <t xml:space="preserve">            Наушники Hoco M60 цвет: черный (с микрофоном, 1.2 м)</t>
  </si>
  <si>
    <t xml:space="preserve">            GP U411 210BWA12EFR-2GBEA4 PowerBank Зарядное устройство</t>
  </si>
  <si>
    <t xml:space="preserve">            Переходник "TOKER" 1S [50]</t>
  </si>
  <si>
    <r>
      <rPr>
        <b/>
        <i/>
        <sz val="12"/>
        <color rgb="FFFF0000"/>
        <rFont val="Arial"/>
        <family val="2"/>
        <charset val="204"/>
      </rPr>
      <t>временно скидок нет!!!!</t>
    </r>
    <r>
      <rPr>
        <b/>
        <i/>
        <sz val="8"/>
        <color rgb="FFFF0000"/>
        <rFont val="Arial"/>
        <family val="2"/>
        <charset val="204"/>
      </rPr>
      <t xml:space="preserve">                                                            </t>
    </r>
    <r>
      <rPr>
        <b/>
        <i/>
        <sz val="8"/>
        <rFont val="Arial"/>
        <family val="2"/>
        <charset val="204"/>
      </rPr>
      <t xml:space="preserve">   </t>
    </r>
    <r>
      <rPr>
        <b/>
        <i/>
        <sz val="11"/>
        <rFont val="Arial"/>
        <family val="2"/>
        <charset val="204"/>
      </rPr>
      <t>мин.заказ</t>
    </r>
    <r>
      <rPr>
        <b/>
        <i/>
        <sz val="10"/>
        <rFont val="Arial"/>
        <family val="2"/>
        <charset val="204"/>
      </rPr>
      <t xml:space="preserve"> 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2"/>
        <rFont val="Arial"/>
        <family val="2"/>
        <charset val="204"/>
      </rPr>
      <t>/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-0%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2"/>
        <rFont val="Arial"/>
        <family val="2"/>
        <charset val="204"/>
      </rPr>
      <t>/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 xml:space="preserve">-0%            </t>
    </r>
    <r>
      <rPr>
        <b/>
        <i/>
        <sz val="10"/>
        <rFont val="Arial"/>
        <family val="2"/>
        <charset val="204"/>
      </rPr>
      <t>шт /упак</t>
    </r>
  </si>
  <si>
    <t xml:space="preserve">                ПДУ для Telefunken JKT-106B-2-HOME ic, белый  (серия HOB2252)</t>
  </si>
  <si>
    <t xml:space="preserve">                ПДУ для Telefunken JKT-106B-HOME ic, белый (серия HOB2239)</t>
  </si>
  <si>
    <t xml:space="preserve">                ПДУ для Telefunken JKT-106B-HOME ic, чёрный (серия HOB2271)</t>
  </si>
  <si>
    <t xml:space="preserve">            Конвертор LNB GM-102С ( ТВИН,поляризация:круговая )</t>
  </si>
  <si>
    <t>GM-102С</t>
  </si>
  <si>
    <t xml:space="preserve">            Конвертор LNB GM-108С (ОКТИ, поляризация:круговая)</t>
  </si>
  <si>
    <t>GM-108С</t>
  </si>
  <si>
    <t xml:space="preserve">            Коаксиальный кабель RG-6U 48W12SS (1упак.=100м) (GM)</t>
  </si>
  <si>
    <t>GMRG-6U48</t>
  </si>
  <si>
    <t xml:space="preserve"> 1 / 6 / 60</t>
  </si>
  <si>
    <t xml:space="preserve">                ПДУ для LG AKB73275612 LED TV ic 3D (серия HLG286)</t>
  </si>
  <si>
    <t>HLG286</t>
  </si>
  <si>
    <t xml:space="preserve">                Акустический кабель BOROFONE BL1 jack (M) - jack(M) 3.5mm (1.0 м) цвет: чёрный</t>
  </si>
  <si>
    <t xml:space="preserve">                Акустический кабель BOROFONE BL5 AUX audio cable(with mic) (black )</t>
  </si>
  <si>
    <t xml:space="preserve">                Type-C - Xaб-конвертер Hoco HB13 Type-C на USB3.0*3+HDMI+Type-C цвет: металлик</t>
  </si>
  <si>
    <t xml:space="preserve">                Type-C - Xaб-конвертер Hoco HB14 Type-C на USB3.0+HDMI+Type-C цвет: серебристый</t>
  </si>
  <si>
    <t xml:space="preserve">                Type-C - Xaб-конвертер Hoco HB15 Type-C на USB3.0*3+HDMI+Type-C цвет: металлик</t>
  </si>
  <si>
    <t xml:space="preserve">                Type-C - Xaб-конвертер Hoco HB16 Type-C на USB3.0*3+HDMI+Type-C+RJ45 цвет: металлик</t>
  </si>
  <si>
    <t xml:space="preserve">                Type-C - Xaб-разветвитель Hoco HB12 Type-C на USB3.0*4 цвет: металлик</t>
  </si>
  <si>
    <t xml:space="preserve">                Шнур Телефонный витой 7м(для трубки) , белый 4Р4С-4Р4С (АРБАКОМ)</t>
  </si>
  <si>
    <t>APT-334c_7W</t>
  </si>
  <si>
    <t xml:space="preserve">                Шнур Телефонный витой 7м(для трубки) , черный 4Р4С-4Р4С (АРБАКОМ)</t>
  </si>
  <si>
    <t>APT-334c_7Bk</t>
  </si>
  <si>
    <t xml:space="preserve">            Автомобильное ЗУ BOROFONE BZ12A (1USB: QC3.0) цвет: белый</t>
  </si>
  <si>
    <t xml:space="preserve">            Автомобильное ЗУ BOROFONE BZ9 Wise route dual port car charger (black )</t>
  </si>
  <si>
    <t xml:space="preserve">            Автомобильное ЗУ BOROFONE BZ9A Wise route dual port digital display car charger (black )</t>
  </si>
  <si>
    <t xml:space="preserve">                Дата-кабель BOROFONE BU1 MagJet Lightning Cable (black )</t>
  </si>
  <si>
    <t xml:space="preserve">                Дата-кабель BOROFONE BU16 Lightning (магнитный, 1.2 м) цвет: черный</t>
  </si>
  <si>
    <t xml:space="preserve">                Дата-кабель BOROFONE BU19 Streamer charging data cable for Lightning (blue )</t>
  </si>
  <si>
    <t xml:space="preserve">                Дата-кабель BOROFONE BU19 Streamer charging data cable for Lightning (red )</t>
  </si>
  <si>
    <t xml:space="preserve">                Дата-кабель BOROFONE BX18 Optimal charging data cable for Lightning(L=1M) (white )</t>
  </si>
  <si>
    <t xml:space="preserve">                Дата-кабель BOROFONE BX18 Optimal charging data cable for Lightning(L=2M) (white )</t>
  </si>
  <si>
    <t xml:space="preserve">                Дата-кабель BOROFONE BX18 Optimal charging data cable for Lightning(L=3M) (white )</t>
  </si>
  <si>
    <t xml:space="preserve">                Дата-кабель Hoco S13 Lightning (таймер, 1.2 м) цвет: черный</t>
  </si>
  <si>
    <t xml:space="preserve">                Дата-кабель Hoco S6 Lightning (таймер, 1.2 м) цвет: черный</t>
  </si>
  <si>
    <t xml:space="preserve">                Дата-кабель Hoco U75 Lightning (магнитный, 1.2 м) цвет: черный</t>
  </si>
  <si>
    <t xml:space="preserve">                Дата-кабель Hoco U76 Lightning (1.2 м), цвет: черный</t>
  </si>
  <si>
    <t xml:space="preserve">                Дата-кабель AWEI CL-56 Micro (1,2 м.,L-коннектор,нейлон,поддержка 2.4А) цвет:красный</t>
  </si>
  <si>
    <t xml:space="preserve">                Дата-кабель BOROFONE BU1 MagJet Micro Cable (black )</t>
  </si>
  <si>
    <t xml:space="preserve">                Дата-кабель BOROFONE BU16 Micro (магнитный, 1.2 м) цвет: черный</t>
  </si>
  <si>
    <t xml:space="preserve">                Дата-кабель BOROFONE BU19 Streamer charging data cable for Micro (blue )</t>
  </si>
  <si>
    <t xml:space="preserve">                Дата-кабель BOROFONE BU19 Streamer charging data cable for Micro (red )</t>
  </si>
  <si>
    <t xml:space="preserve">                Дата-кабель BOROFONE BX14 Micro (2м.) цвет: белый</t>
  </si>
  <si>
    <t xml:space="preserve">                Дата-кабель BOROFONE BX14 Micro (3м.) цвет: белый</t>
  </si>
  <si>
    <t xml:space="preserve">                Дата-кабель BOROFONE BX18 Optimal charging data cable for Micro(L=1M) (white )</t>
  </si>
  <si>
    <t xml:space="preserve">                Дата-кабель BOROFONE BX18 Optimal charging data cable for Micro(L=2M) (white )</t>
  </si>
  <si>
    <t xml:space="preserve">                Дата-кабель BOROFONE BX18 Optimal charging data cable for Micro(L=3M) (white )</t>
  </si>
  <si>
    <t xml:space="preserve">                Дата-кабель Hoco S13 Micro (таймер, 1.2 м) цвет: черный</t>
  </si>
  <si>
    <t xml:space="preserve">                Дата-кабель Hoco S6 Micro (таймер, 1.2 м) цвет: черный</t>
  </si>
  <si>
    <t xml:space="preserve">                Дата-кабель Hoco U75 Micro (магнитный, 1.2 м) цвет: черный</t>
  </si>
  <si>
    <t xml:space="preserve">                Дата-кабель BOROFONE BU1 MagJet Type-C Cable (black )</t>
  </si>
  <si>
    <t xml:space="preserve">                Дата-кабель BOROFONE BU16 Type-C (магнитный, 1.2 м) цвет: черный</t>
  </si>
  <si>
    <t xml:space="preserve">                Дата-кабель BOROFONE BU19 Streamer charging data cable for Type-C (blue )</t>
  </si>
  <si>
    <t xml:space="preserve">                Дата-кабель BOROFONE BU19 Streamer charging data cable for Type-C (red )</t>
  </si>
  <si>
    <t xml:space="preserve">                Дата-кабель BOROFONE BX14 Type-C (3м.) цвет: белый</t>
  </si>
  <si>
    <t xml:space="preserve">                Дата-кабель BOROFONE BX18 Optimal charging data cable for Type-C(L=1M) (white )</t>
  </si>
  <si>
    <t xml:space="preserve">                Дата-кабель BOROFONE BX18 Optimal charging data cable for Type-C(L=2M) (white )</t>
  </si>
  <si>
    <t xml:space="preserve">                Дата-кабель BOROFONE BX18 Optimal charging data cable for Type-C(L=3M) (white )</t>
  </si>
  <si>
    <t xml:space="preserve">                Дата-кабель Hoco U75 Type-c(магнитный, 1.2 м) цвет: черный</t>
  </si>
  <si>
    <t xml:space="preserve">                Дата-кабель Hoco U76 Type-C (1.2 м), цвет: черный</t>
  </si>
  <si>
    <t xml:space="preserve">                Дата-кабель Hoco X20 Type-C (3.0 м., 2.0A) цвет: черный</t>
  </si>
  <si>
    <t xml:space="preserve">                Дата-кабель Hoco S22 4-в-1 (1.2 м) цвет: черно-коричневый</t>
  </si>
  <si>
    <t xml:space="preserve">            Внешний аккумулятор BOROFONE BT27A 20000mAh цвет: белый</t>
  </si>
  <si>
    <t xml:space="preserve">            Внешний аккумулятор Hoco B35E 30000mAh(3usb порта)  цвет: черный</t>
  </si>
  <si>
    <t xml:space="preserve">            Внешний аккумулятор Hoco J53A 20000mAh цвет: черный</t>
  </si>
  <si>
    <t xml:space="preserve">            Внешний аккумулятор Hoco J55A 20000mAh цвет: черный</t>
  </si>
  <si>
    <t xml:space="preserve">        Монопод для селфи Borofone BY4 Беспроводной цвет: розовый</t>
  </si>
  <si>
    <t xml:space="preserve">        Монопод для селфи Borofone BY4 Беспроводной цвет: чёрный</t>
  </si>
  <si>
    <t xml:space="preserve">        Монопод для селфи Borofone BY5 цвет: розовый</t>
  </si>
  <si>
    <t xml:space="preserve">        Монопод для селфи Borofone BY5 цвет: черный</t>
  </si>
  <si>
    <t xml:space="preserve">        Монопод для селфи HOCO K4 цвет: чёрный</t>
  </si>
  <si>
    <t xml:space="preserve">            Bluetooth-гарнитура BOROFONE BC25 цвет: синий</t>
  </si>
  <si>
    <t xml:space="preserve">            Bluetooth-гарнитура BOROFONE BC25 цвет: черный</t>
  </si>
  <si>
    <t xml:space="preserve">            Беспроводные bluetooth наушники Hoco W22, цвет: красный</t>
  </si>
  <si>
    <t xml:space="preserve">            Беспроводные bluetooth наушники Hoco W22, цвет: серый</t>
  </si>
  <si>
    <t xml:space="preserve">            Беспроводные bluetooth наушники Hoco W22, цвет: черный</t>
  </si>
  <si>
    <t xml:space="preserve">            Беспроводные bluetooth наушники Hoco W23, цвет: белый</t>
  </si>
  <si>
    <t xml:space="preserve">            Беспроводные bluetooth наушники Hoco W23, цвет: черный</t>
  </si>
  <si>
    <t xml:space="preserve">            Беспроводные bluetooth наушники Hoco W25 полноразмерные цвет: черный</t>
  </si>
  <si>
    <t xml:space="preserve">            Беспроводные наушники BOROFONE BO6 Poise rhyme wireless headphones (black )</t>
  </si>
  <si>
    <t xml:space="preserve">            Беспроводные наушники BOROFONE BO7 Broad sound wireless headphones (black )</t>
  </si>
  <si>
    <t xml:space="preserve">        Беспроводные TWS bluetooth-наушники</t>
  </si>
  <si>
    <t>1 / 2 / 5</t>
  </si>
  <si>
    <t>1 / 3 / 5</t>
  </si>
  <si>
    <t xml:space="preserve">            Наушники Hoco L12 Type-C с микрофоном, цвет: черный</t>
  </si>
  <si>
    <t xml:space="preserve">            Наушники Hoco L13 Type-C с микрофоном, цвет: черный</t>
  </si>
  <si>
    <t xml:space="preserve">            Наушники Hoco M65 Type-C с микрофоном (1.2 м), цвет: белый</t>
  </si>
  <si>
    <t xml:space="preserve">            Наушники Hoco M65 Type-C с микрофоном (1.2 м), цвет: черный</t>
  </si>
  <si>
    <t xml:space="preserve">            Наушники Hoco M67 Type-C с микрофоном (1.2 м), цвет: черный</t>
  </si>
  <si>
    <t xml:space="preserve">            Наушники Hoco M68 с микрофоном (1.2 м), цвет: белый</t>
  </si>
  <si>
    <t xml:space="preserve">            Наушники Hoco M68 с микрофоном (1.2 м), цвет: черный</t>
  </si>
  <si>
    <t xml:space="preserve">            Наушники Hoco M70 с микрофоном (1.2 м), цвет: белый</t>
  </si>
  <si>
    <t xml:space="preserve">            Наушники Hoco M70 с микрофоном (1.2 м), цвет: черный</t>
  </si>
  <si>
    <t xml:space="preserve">            Наушники Hoco M72 с микрофоном (1.2 м), цвет: белый</t>
  </si>
  <si>
    <t xml:space="preserve">            Наушники Hoco M72 с микрофоном (1.2 м), цвет: синий</t>
  </si>
  <si>
    <t xml:space="preserve">            Наушники Hoco M72 с микрофоном (1.2 м), цвет: черный</t>
  </si>
  <si>
    <t xml:space="preserve">            Наушники Hoco M74 с микрофоном, цвет: черный</t>
  </si>
  <si>
    <t xml:space="preserve">            Наушники Hoco W24 полноразмерные с микрофоном (1.2 м) цвет: красный</t>
  </si>
  <si>
    <t xml:space="preserve">            Наушники Hoco W24 полноразмерные с микрофоном (1.5 м) цвет: золотой</t>
  </si>
  <si>
    <t xml:space="preserve">            Наушники Hoco W24 полноразмерные с микрофоном (1.5 м) цвет: синий</t>
  </si>
  <si>
    <t xml:space="preserve">            Фонарь универс. классический светодиодный 1LED, пластик, шоубокс 24шт.  питание 3*ААА</t>
  </si>
  <si>
    <t>CH-1018-COB</t>
  </si>
  <si>
    <t xml:space="preserve">            Фонарь универс. классичуский светодиодный 9LED, пластик, шоубокс 24шт.  питание 3*ААА </t>
  </si>
  <si>
    <t>CH-1018</t>
  </si>
  <si>
    <t xml:space="preserve">    Авто/вело/мотоДержатели </t>
  </si>
  <si>
    <t xml:space="preserve">        Автомобильный держатель BH16, Номерной знак, цвет: черный-зеленый</t>
  </si>
  <si>
    <t xml:space="preserve">        Автомобильный держатель BH16, Номерной знак, цвет: черный-серый</t>
  </si>
  <si>
    <t xml:space="preserve">        Держатель BOROFONE BH17 Ice jade center console car holder (black )</t>
  </si>
  <si>
    <t xml:space="preserve">        Держатель BOROFONE BH19 Eddie air outlet gravity in-car holder (black )</t>
  </si>
  <si>
    <t xml:space="preserve">        Держатель BOROFONE BH21 Vanda center console magnetic car holder (black )</t>
  </si>
  <si>
    <t xml:space="preserve">        Держатель BOROFONE BQ5 Cherish in-car wireless fast charger (white )</t>
  </si>
  <si>
    <t xml:space="preserve">            Элемент питания GP Super 3LR12/312A 1BP 1/10</t>
  </si>
  <si>
    <t xml:space="preserve">            Элемент питания Perfeo Super Alkaline 3LR12/312A 1BP 1/10</t>
  </si>
  <si>
    <t xml:space="preserve">            Элемент питания VARTA Energy 6LR61/1BP</t>
  </si>
  <si>
    <t xml:space="preserve">            Элемент питания VARTA Longlife 6LR61/1BP/10</t>
  </si>
  <si>
    <t xml:space="preserve">            Элемент питания VARTA LongLife Power LR20/2BP</t>
  </si>
  <si>
    <t xml:space="preserve"> 2 / 20 / 60</t>
  </si>
  <si>
    <t xml:space="preserve">            Элемент питания RENATA CR2032/1BL 1/10</t>
  </si>
  <si>
    <t xml:space="preserve">            Элемент питания VARTA Lithium CR2016/1BP 1/10</t>
  </si>
  <si>
    <t xml:space="preserve">            Беспроводная клавиатура I8 китай,  ( на батарейках)</t>
  </si>
  <si>
    <t>I8CH</t>
  </si>
  <si>
    <t xml:space="preserve">            Горелка для газового баллона Flame Gun № 915</t>
  </si>
  <si>
    <t xml:space="preserve">                Huayu IHandy AUN0449(0499)обучаемый и програм. пульт на TV/DVD/SATболее 3000 моделей (серия HVD4930)</t>
  </si>
  <si>
    <t>HVD4930</t>
  </si>
  <si>
    <t>HOB2020</t>
  </si>
  <si>
    <t xml:space="preserve">                Huayu for Daewoo RM-L1553 универсальный пульт (серия HRM1682)</t>
  </si>
  <si>
    <t>HRM1682</t>
  </si>
  <si>
    <t xml:space="preserve">                Huayu for  HISENSE RM-L1575 универсальный (серияHRM1605)</t>
  </si>
  <si>
    <t>HRM1605</t>
  </si>
  <si>
    <t xml:space="preserve">                ПДУ для LG AKB75675321ic LED SMART TV (серия HLG434)</t>
  </si>
  <si>
    <t>HLG434</t>
  </si>
  <si>
    <t xml:space="preserve">                ПДУ для Supra/DEXP/ DNS/ Erisson/Fusion RS41-MOUSE (STV-LC32ST3001F)ic LCD TV (серия HOB1991)</t>
  </si>
  <si>
    <t>HOB1991</t>
  </si>
  <si>
    <t xml:space="preserve">            Антенна GM-330 (GoldMaster)</t>
  </si>
  <si>
    <t>GM-330</t>
  </si>
  <si>
    <t xml:space="preserve">                ПДУ для Vityaz/Hyundai H-LCDVD2200 LCDTV+DVD ic  (серия HOB195)</t>
  </si>
  <si>
    <t>HOB195</t>
  </si>
  <si>
    <t xml:space="preserve">                ПДУ для RedBox (АтлантТелеком) mini (серия HOB1419)</t>
  </si>
  <si>
    <t>HOB1419</t>
  </si>
  <si>
    <t xml:space="preserve">                ПДУ для Akai LTA-15A15M (LE-19A08G) ic (серия HOB484)</t>
  </si>
  <si>
    <t>HOB484</t>
  </si>
  <si>
    <t xml:space="preserve">                ПДУ для Thomson RC311 FUI2 NETFLIX ic (серия HTS057)</t>
  </si>
  <si>
    <t>HTS057</t>
  </si>
  <si>
    <t xml:space="preserve">            Антенный разветвитель на 2 TV 5- 900 MHz (03-003)</t>
  </si>
  <si>
    <t>03-003</t>
  </si>
  <si>
    <t xml:space="preserve">            Антенный разветвитель на 2 TV 5-1000 MHz (03-005)</t>
  </si>
  <si>
    <t>03-005</t>
  </si>
  <si>
    <t xml:space="preserve">            Антенный разветвитель на 3 TV 5- 900 MHz (03-011)</t>
  </si>
  <si>
    <t>03-011</t>
  </si>
  <si>
    <t xml:space="preserve">            Антенный разветвитель на 3 TV 5-1000 MHz (03-012)</t>
  </si>
  <si>
    <t>03-012</t>
  </si>
  <si>
    <t xml:space="preserve">            Антенный разветвитель на 6 TV 5-1000 MHz (03-025)</t>
  </si>
  <si>
    <t>03-025</t>
  </si>
  <si>
    <t xml:space="preserve">            Антенный разветвитель на 8 TV 5-1000 MHz (03-026)</t>
  </si>
  <si>
    <t>03-026</t>
  </si>
  <si>
    <t xml:space="preserve">            Антеннa комнатная телескопическая МВ (4секций,6мм) + ДМВ контур APA-007 (АРБАКОМ)</t>
  </si>
  <si>
    <t>APA-007</t>
  </si>
  <si>
    <t xml:space="preserve">            Антенна МВ+ДМВ   двойная дуга РЕ (01-002)</t>
  </si>
  <si>
    <t>01-002</t>
  </si>
  <si>
    <t xml:space="preserve">            Антенна GM-125 (GoldMaster)</t>
  </si>
  <si>
    <t>GM-125</t>
  </si>
  <si>
    <t xml:space="preserve">            Кабель телефонный 2 жилы белый 100 м (АС 050)</t>
  </si>
  <si>
    <t xml:space="preserve">            Кабель телефонный 2 жилы черный 100 м (АС 051)</t>
  </si>
  <si>
    <t>16-002</t>
  </si>
  <si>
    <t xml:space="preserve">            Кабель телефонный 4 жилы белый 100 м (16-003)</t>
  </si>
  <si>
    <t>16-003</t>
  </si>
  <si>
    <t xml:space="preserve">            Кабель SCART штекер -  SCART штекер 21 pin    1,2 м   PЕ (66-010)</t>
  </si>
  <si>
    <t>66-010</t>
  </si>
  <si>
    <t xml:space="preserve">            Кабель SCART штекер - 3 штекера RCA    1,2 м   РЕ (66-002)</t>
  </si>
  <si>
    <t>66-002</t>
  </si>
  <si>
    <t xml:space="preserve">            Кабель SCART штекер - 3 штекера RCA    1,2 м с переключателем   PE (66-003)</t>
  </si>
  <si>
    <t>66-003</t>
  </si>
  <si>
    <t xml:space="preserve">            Кабель 2 штекера RCA - 2 штекера RCA  GOLD  1,5 м   PVC (60-010)</t>
  </si>
  <si>
    <t>60-010</t>
  </si>
  <si>
    <t xml:space="preserve">            Кабель 2 штекера RCA - 2 штекера RCA  GOLD  3,0 м   PVC (60-011)</t>
  </si>
  <si>
    <t>60-011</t>
  </si>
  <si>
    <t xml:space="preserve">                Кабель 3 штекера RCA - 3 штекера RCA  GOLD  1,5 м   PVC (61-010)</t>
  </si>
  <si>
    <t>61-010</t>
  </si>
  <si>
    <t xml:space="preserve">                Кабель 3 штекера RCA - 3 штекера RCA  GOLD  3,0 м   PVC (61-011)</t>
  </si>
  <si>
    <t>61-011</t>
  </si>
  <si>
    <t xml:space="preserve">                Кабель 3 штекера RCA - 3 штекера RCA  GOLD  5,0 м   PVC (61-012)</t>
  </si>
  <si>
    <t>61-012</t>
  </si>
  <si>
    <t xml:space="preserve">            Кабель штекер 3,5 мм 4С - 3 штекера RCA GOLD  1,5 м   BB (62-001)</t>
  </si>
  <si>
    <t>62-001</t>
  </si>
  <si>
    <t>62-003</t>
  </si>
  <si>
    <t xml:space="preserve">            Кабель штекер 3,5 мм 4С - 3 штекера RCA GOLD  1,5 м   угловой  BB (62-002)</t>
  </si>
  <si>
    <t>62-002</t>
  </si>
  <si>
    <t xml:space="preserve">                Кабель оптический штекер Toslink - штекер Toslink 1,0 м пластик O.D. 2,2 мм   PE (70-001)</t>
  </si>
  <si>
    <t>70-001</t>
  </si>
  <si>
    <t xml:space="preserve">                Кабель оптический штекер Toslink - штекер Toslink 1,0 м пластик O.D. 4,0 мм   PVC (70-002)</t>
  </si>
  <si>
    <t>70-002</t>
  </si>
  <si>
    <t xml:space="preserve">                Кабель оптический штекер Toslink - штекер Toslink 1,5 м металл  O.D. 5,0 мм   PVC (АС ОР 036)</t>
  </si>
  <si>
    <t xml:space="preserve">                Кабель оптический штекер Toslink - штекер Toslink 1,5 м пластик O.D. 4,0 мм   PVC (70-003)</t>
  </si>
  <si>
    <t>70-003</t>
  </si>
  <si>
    <t xml:space="preserve">                Кабель оптический штекер Toslink - штекер Toslink 3,0 м пластик O.D. 4,0 мм   PVC (70-004)</t>
  </si>
  <si>
    <t>70-004</t>
  </si>
  <si>
    <t xml:space="preserve">                Кабель оптический штекер Toslink - штекер Toslink 5,0 м пластик O.D. 4,0 мм   PVC (70-005)</t>
  </si>
  <si>
    <t>70-005</t>
  </si>
  <si>
    <t xml:space="preserve">                Кабель штекер 3,5 мм стерео - 2 штекера RCA  1,2 м   BB (62-014)</t>
  </si>
  <si>
    <t>AC-5117</t>
  </si>
  <si>
    <t xml:space="preserve">                Кабель штекер 3,5 мм стерео - 2 штекера RCA  3,0 м   BB (62-015)</t>
  </si>
  <si>
    <t>62-015</t>
  </si>
  <si>
    <t xml:space="preserve">                Кабель штекер 3,5 мм стерео - гнездо 3,5 мм стерео   1,5 м   BB (62-004)</t>
  </si>
  <si>
    <t>62-004</t>
  </si>
  <si>
    <t xml:space="preserve">                Кабель штекер 3,5 мм стерео - гнездо 3,5 мм стерео   3,0 м   BB (62-005)</t>
  </si>
  <si>
    <t>62-005</t>
  </si>
  <si>
    <t xml:space="preserve">                Кабель штекер 3,5 мм стерео - гнездо 3,5 мм стерео   5,0 м   BB (62-006)</t>
  </si>
  <si>
    <t>62-006</t>
  </si>
  <si>
    <t xml:space="preserve">                Кабель штекер 3,5 мм стерео - 2 штекера RCA GOLD  1,5 м   PVC (62-017)</t>
  </si>
  <si>
    <t>62-017</t>
  </si>
  <si>
    <t xml:space="preserve">                Кабель штекер 3,5 мм стерео - 2 штекера RCA GOLD  3,0 м   PVC (62-018)</t>
  </si>
  <si>
    <t>62-018</t>
  </si>
  <si>
    <t xml:space="preserve">            ADSL сплитер (49-010)</t>
  </si>
  <si>
    <t>49-010</t>
  </si>
  <si>
    <t xml:space="preserve">                Кабель HDMI штекер - HDMI штекер   1,0 м   GOLD  PE   версия 4К+2К (56-005)</t>
  </si>
  <si>
    <t>56-005</t>
  </si>
  <si>
    <t xml:space="preserve">                Кабель HDMI штекер - HDMI штекер   1,5 м   GOLD  РЕ  версия 4K+2K (56-006)</t>
  </si>
  <si>
    <t>56-006</t>
  </si>
  <si>
    <t xml:space="preserve">                Кабель HDMI штекер - HDMI штекер   2,0 м   GOLD  РЕ  версия 4К+2К (АС 56-007)</t>
  </si>
  <si>
    <t>56-007</t>
  </si>
  <si>
    <t xml:space="preserve">                Кабель HDMI штекер - HDMI штекер   3,0 м   GOLD   PЕ  4К+2К (56-008)</t>
  </si>
  <si>
    <t>56-008</t>
  </si>
  <si>
    <t xml:space="preserve">                Кабель HDMI штекер - HDMI штекер   5,0 м   GOLD   PЕ  4К+2К (56-009)</t>
  </si>
  <si>
    <t>56-009</t>
  </si>
  <si>
    <t xml:space="preserve">            Кабель USB  штекер А - гнездо А  1,5 м с ферритом  ВВ (57-005)</t>
  </si>
  <si>
    <t>57-005</t>
  </si>
  <si>
    <t xml:space="preserve">            Кабель USB  штекер А - штекер В  1,5 м с ферритом  ВВ (57-008)</t>
  </si>
  <si>
    <t>57-008</t>
  </si>
  <si>
    <t xml:space="preserve">            Кабель USB  штекер А - штекер В  3,0 м с ферритом  ВВ (57-009)</t>
  </si>
  <si>
    <t>57-009</t>
  </si>
  <si>
    <t xml:space="preserve">            Кабель USB  штекер А - штекер В  5,0 м с ферритом  ВВ (57-010)</t>
  </si>
  <si>
    <t>57-010</t>
  </si>
  <si>
    <t xml:space="preserve">            Кабель USB штекер A - штекер 3,5 мм 4С   1,5 м   BB (АС 060)</t>
  </si>
  <si>
    <t>57-020</t>
  </si>
  <si>
    <t xml:space="preserve">            Кабель USB штекер А - 3 штекера RCA   1,5 м  BB (АС 57-021)</t>
  </si>
  <si>
    <t>57-017</t>
  </si>
  <si>
    <t xml:space="preserve">            Кабель Display port штекер - Display port штекер 1,5м  (PVC bag) версия 1.2 (56-019)</t>
  </si>
  <si>
    <t>56-019</t>
  </si>
  <si>
    <t xml:space="preserve">            Кабель DVI-D штекер - DVI-D штекер  3,0 м  GOLD с ферритами   BB (56-002)</t>
  </si>
  <si>
    <t>56-002</t>
  </si>
  <si>
    <t xml:space="preserve">            Кабель DVI-D штекер - DVI-D штекер  5,0 м  GOLD с ферритами   ВВ (56-003)</t>
  </si>
  <si>
    <t>56-003</t>
  </si>
  <si>
    <t xml:space="preserve">            Кабель штекер VGA 15 pin - штекер  3 RCA (RGB)  1,7 м (АС 7337)</t>
  </si>
  <si>
    <t xml:space="preserve">            Кабель штекер VGA 15 pin - штекер VGA 15 pin   1,5 м с ферритами  ВВ (58-002)</t>
  </si>
  <si>
    <t>58-002</t>
  </si>
  <si>
    <t xml:space="preserve">            Кабель штекер VGA 15 pin - штекер VGA 15 pin   3,0 м с ферритами  ВВ (58-003)</t>
  </si>
  <si>
    <t>58-003</t>
  </si>
  <si>
    <t xml:space="preserve">            Кабель штекер VGA 15 pin - штекер VGA 15 pin 20,0 м с ферритами  ВВ (58-009)</t>
  </si>
  <si>
    <t>58-009</t>
  </si>
  <si>
    <t xml:space="preserve">            Кабель штекер VGA 15 pin - штекер VGA 15 pin GOLD  10,0 м с ферритами  ВВ (58-006)</t>
  </si>
  <si>
    <t>58-006</t>
  </si>
  <si>
    <t xml:space="preserve">            Кабель штекер VGA 15 pin - штекер VGA 15 pin GOLD  15,0 м с ферритами  ВВ (58-008)</t>
  </si>
  <si>
    <t>58-008</t>
  </si>
  <si>
    <t xml:space="preserve">                Переходник штекер 2,5 мм стерео -  гнездо 3,5 мм стерео   L: 0,2 м   ВВ (АС 025)</t>
  </si>
  <si>
    <t xml:space="preserve">                Переходник штекер 3,5 мм 4С - 3 гнезда RCA   L: 0,2 м   RGB   ВВ (29-017)</t>
  </si>
  <si>
    <t>29-017</t>
  </si>
  <si>
    <t xml:space="preserve">                Переходник штекер 3,5 мм стерео - 2 гнезда 3,5 мм стерео   L: 0,2 м   ВВ (АС 13-102-А)</t>
  </si>
  <si>
    <t>29-009</t>
  </si>
  <si>
    <t xml:space="preserve">                Переходник HDMI (in) гнездо -  VGA (out) гнездо+гнездо 3,5мм стерео питанием (22-013)</t>
  </si>
  <si>
    <t xml:space="preserve">                Переходник HDMI (in) гнездо - 3 RCA (out) гнездо с питанием (22-015)</t>
  </si>
  <si>
    <t xml:space="preserve">                Переходник HDMI гнездо - HDMI штекер 90 градусов GOLD    PVC (22-002)</t>
  </si>
  <si>
    <t>22-002</t>
  </si>
  <si>
    <t xml:space="preserve">                Переходник HDMI штекер -  VGA гнездо +гнездо 3,5мм стерео  L:0,15м (22-014)</t>
  </si>
  <si>
    <t>22-014</t>
  </si>
  <si>
    <t xml:space="preserve">                Разветвитель HDMI штекер - 2 HDMI гнезда пластик L: 0,2 м (AC CS 012)</t>
  </si>
  <si>
    <t xml:space="preserve">                Оцифровщик видео "EASYCAP" ( USB штекер+3 RCA гнезда+SVHS гнездо) (26-007)</t>
  </si>
  <si>
    <t>26-007</t>
  </si>
  <si>
    <t xml:space="preserve">                Переходник USB гнездо А - штекер micro B   L: 0,2 м  OTG (26-002)</t>
  </si>
  <si>
    <t>26-002</t>
  </si>
  <si>
    <t xml:space="preserve">                Переходник USB гнездо А - штекер type C   L: 0,2 м   OTG (26-008)</t>
  </si>
  <si>
    <t>26-008</t>
  </si>
  <si>
    <t xml:space="preserve">            Переходник компьютерный гнездо 8Р8С -  гнездо 8Р8С (31-001)</t>
  </si>
  <si>
    <t>31-001</t>
  </si>
  <si>
    <t xml:space="preserve"> 10 / 25 / 50</t>
  </si>
  <si>
    <t xml:space="preserve">            Крепеж кабеля круглый  6 мм (упак. 100 шт.) (19-003)</t>
  </si>
  <si>
    <t>19-003</t>
  </si>
  <si>
    <t xml:space="preserve">                Универсальная розетка телефонная (49-002)</t>
  </si>
  <si>
    <t>49-002</t>
  </si>
  <si>
    <t xml:space="preserve"> 5 / 20 / 50</t>
  </si>
  <si>
    <t xml:space="preserve">                Кабель телефонный витой 4р4с 2,0 м белый (73-015)</t>
  </si>
  <si>
    <t>73-015</t>
  </si>
  <si>
    <t xml:space="preserve">                Кабель телефонный витой 4р4с 2,0 м черный (73-016)</t>
  </si>
  <si>
    <t>73-016</t>
  </si>
  <si>
    <t xml:space="preserve">                Кабель телефонный витой 4р4с 4,0 м белый (73-017)</t>
  </si>
  <si>
    <t>73-017</t>
  </si>
  <si>
    <t xml:space="preserve">                Кабель телефонный витой 4р4с 4,0 м черный (73-018)</t>
  </si>
  <si>
    <t>73-018</t>
  </si>
  <si>
    <t xml:space="preserve">                Шнур Телефонный витой 2м(для трубки) , белый 4Р4С-4Р4С (АРБАКОМ)</t>
  </si>
  <si>
    <t>APT-334c_2W</t>
  </si>
  <si>
    <t xml:space="preserve">                Шнур Телефонный витой 2м(для трубки) , черный 4Р4С-4Р4С (АРБАКОМ)</t>
  </si>
  <si>
    <t>APT-334c_2Bk</t>
  </si>
  <si>
    <t xml:space="preserve">             Беспроводные bluetooth наушники Hoco ES10 цвет: черный</t>
  </si>
  <si>
    <t xml:space="preserve">             Беспроводные bluetooth-наушники AWEI T1, цвет: серебряный</t>
  </si>
  <si>
    <t xml:space="preserve">             Беспроводные bluetooth-наушники AWEI T1, цвет: черный</t>
  </si>
  <si>
    <t xml:space="preserve">             Беспроводные bluetooth-наушники AWEI T3, цвет: черный</t>
  </si>
  <si>
    <t xml:space="preserve">             Беспроводные bluetooth-наушники AWEI T85, цвет: черный</t>
  </si>
  <si>
    <t xml:space="preserve">             Беспроводные bluetooth-наушники BOROFONE BE8 (Bluetooth 4.2, 300mAh +60mAh*2) цвет: чёрный</t>
  </si>
  <si>
    <t xml:space="preserve">             Беспроводные наушники Hoco ES37 TWS цвет: белый</t>
  </si>
  <si>
    <t xml:space="preserve">        Пистолет клеевой  15W (АС 54-005)</t>
  </si>
  <si>
    <t xml:space="preserve">        Пистолет клеевой  20W (АС 54-006)</t>
  </si>
  <si>
    <t xml:space="preserve">        Пистолет клеевой  40W (АС 54-007)</t>
  </si>
  <si>
    <t>54-007</t>
  </si>
  <si>
    <t xml:space="preserve">        Пистолет клеевой  60W (АС 54-008)</t>
  </si>
  <si>
    <t>54-008</t>
  </si>
  <si>
    <t xml:space="preserve">        Пистолет клеевой  80W (АС 54-009)</t>
  </si>
  <si>
    <t>54-009</t>
  </si>
  <si>
    <t xml:space="preserve">        Термоклей O.D.  7 мм*100мм*6шт прозрачный (54-001)</t>
  </si>
  <si>
    <t>54-001</t>
  </si>
  <si>
    <t xml:space="preserve">        Термоклей O.D. 11 мм*250мм*6шт желтый (АС 012)</t>
  </si>
  <si>
    <t xml:space="preserve">        Термоклей O.D. 11 мм*250мм*6шт прозрачный (АС 011)</t>
  </si>
  <si>
    <t xml:space="preserve">        Термоклей O.D. 11 мм*250мм*6шт черный (54-003)</t>
  </si>
  <si>
    <t>54-003</t>
  </si>
  <si>
    <t xml:space="preserve">        Пакет с замком ZIP LOCK  8*12см*100шт (78-001)</t>
  </si>
  <si>
    <t>78-001</t>
  </si>
  <si>
    <t xml:space="preserve">        Пакет с замком ZIP LOCK 10*15см*100шт (78-002)</t>
  </si>
  <si>
    <t>78-002</t>
  </si>
  <si>
    <t xml:space="preserve">        Пакет с замком ZIP LOCK 12*17см*100шт (78-003)</t>
  </si>
  <si>
    <t>78-003</t>
  </si>
  <si>
    <t xml:space="preserve">        Пакет с замком ZIP LOCK 15*22см*100шт (78-004)</t>
  </si>
  <si>
    <t>78-004</t>
  </si>
  <si>
    <t xml:space="preserve">        Пакет с замком ZIP LOCK 17*25см*100шт (78-005)</t>
  </si>
  <si>
    <t>78-005</t>
  </si>
  <si>
    <t xml:space="preserve">                    Электрический удлинитель "ДЖЕТТ" РС-3 с заземлением (ПВС 3*0,75) 7,0м  16А [25]</t>
  </si>
  <si>
    <t xml:space="preserve">            Кабель питания для аппаратуры 1,5 м  2*0,50мм 250V 10А  ВВ (72-002)</t>
  </si>
  <si>
    <t>72-002</t>
  </si>
  <si>
    <t xml:space="preserve">            Кабель питания для компьютера 1,5 м  3*0,75мм 250V 10А   BB (72-005)</t>
  </si>
  <si>
    <t>72-005</t>
  </si>
  <si>
    <t xml:space="preserve">            Кабель питания для компьютера 3,0 м  3*0,75мм 250V 10А   BB (72-006)</t>
  </si>
  <si>
    <t>72-006</t>
  </si>
  <si>
    <t xml:space="preserve">            Кабель питания для ноутбука 1,5 м  3*0,75мм 250V 10А   BB (72-007)</t>
  </si>
  <si>
    <t>72-007</t>
  </si>
  <si>
    <t xml:space="preserve">            Переходник сетевой "TEFAL" белый (30-002)</t>
  </si>
  <si>
    <t>30-002</t>
  </si>
  <si>
    <t xml:space="preserve">            Переходник сетевой "TEFAL" черный (30-003)</t>
  </si>
  <si>
    <t xml:space="preserve">            Переходник сетевой универсальный " гн EU/USA/CN - шт. RU" (30-001)</t>
  </si>
  <si>
    <t>30-001</t>
  </si>
  <si>
    <t xml:space="preserve">            Сетевая вилка                250V  10А белый (30-014)</t>
  </si>
  <si>
    <t>30-014</t>
  </si>
  <si>
    <t xml:space="preserve">            Сетевая вилка "ЕВРО" 250V   16А с землей (30-015)</t>
  </si>
  <si>
    <t>30-015</t>
  </si>
  <si>
    <t xml:space="preserve">            Сетевое гнездо "ЕВРО" 250V   16А с землей (30-016)</t>
  </si>
  <si>
    <t>30-016</t>
  </si>
  <si>
    <t xml:space="preserve">            Шнур Delink SCART-SCART  "Grey" пластик 1,5м</t>
  </si>
  <si>
    <t xml:space="preserve"> 1 / 10 / 64</t>
  </si>
  <si>
    <t xml:space="preserve">            Кабель штекер 3,5 мм 4С удлиненный - 3 штекера RCA GOLD  1,5 м   PVC (62-003)</t>
  </si>
  <si>
    <t xml:space="preserve">                Дата-кабель Hoco X21 Plus Lightning (силиконовый, 1 м., 2.0A) цвет: чёрный-белый</t>
  </si>
  <si>
    <t xml:space="preserve">                Дата-кабель Hoco X21 Plus Micro (силиконовый, 1 м., 2.0A) цвет: черно-белый</t>
  </si>
  <si>
    <t xml:space="preserve">                Дата-кабель Hoco X37 Micro (1.0 м.,быстрая зарядка,2.4A) цвет: черный</t>
  </si>
  <si>
    <t xml:space="preserve">                Дата-кабель Hoco X21 Plus Type-c (силиконовый, 1 м., 2.0A) цвет: черно-белый</t>
  </si>
  <si>
    <t xml:space="preserve">            Наушники Borofone BO5 полноразмерные с микрофоном (1.2 м) цвет: чёрный</t>
  </si>
  <si>
    <t xml:space="preserve">            Зарядное устройство  GP 330</t>
  </si>
  <si>
    <t>GP 330</t>
  </si>
  <si>
    <t xml:space="preserve">            Зарядное устройство для 18650x1  FA-8866</t>
  </si>
  <si>
    <t>FA-8866</t>
  </si>
  <si>
    <t xml:space="preserve">            Зарядное устройство для 18650x2  FA-8863</t>
  </si>
  <si>
    <t>FA-8863</t>
  </si>
  <si>
    <t xml:space="preserve">            Зарядное устройство для аккумуляторов GP PB330GS-CR1 </t>
  </si>
  <si>
    <t>PB330GS-CR1</t>
  </si>
  <si>
    <t xml:space="preserve">            Сетевое ЗУ BOROFONE 3A 1хUSB  BA21A 1хUSB  функц. быстр зарядки (white)</t>
  </si>
  <si>
    <t xml:space="preserve">            Сетевое ЗУ BOROFONE BA25A Outstanding dual port charger(EU) (black )</t>
  </si>
  <si>
    <t xml:space="preserve">            Сетевое ЗУ BOROFONE BA25A Outstanding dual port charger(EU) (white )</t>
  </si>
  <si>
    <t xml:space="preserve">            Сетевое ЗУ BOROFONE BA37A Speedy dual port charger(EU) (white )</t>
  </si>
  <si>
    <t xml:space="preserve">                 ПДУ для ZALA интерактивное IP-TV ic  (BLACK) черный (серия HOB2020)</t>
  </si>
  <si>
    <t xml:space="preserve">                Huayu пульт для приставок DVB-T2+2 ! ver.2020 универсальный для разных моделей DVB-T (серия HRM1676)</t>
  </si>
  <si>
    <t>HRM1676</t>
  </si>
  <si>
    <t xml:space="preserve">                ПДУ для Elenberg HOF-54B1.3 ic LVD-2002 1902  LVD-1502  (серия HOB011)</t>
  </si>
  <si>
    <t>HOB011</t>
  </si>
  <si>
    <t xml:space="preserve">                ПДУ для Elenberg HOF-54B1.4  ic (серия HOB013)</t>
  </si>
  <si>
    <t>HOB013</t>
  </si>
  <si>
    <t xml:space="preserve">            Конвертор LNB GM-211C</t>
  </si>
  <si>
    <t>GM-211C</t>
  </si>
  <si>
    <t xml:space="preserve">            Кабель  USB гнездо А--штекер micro USB 15см OTG (LX)</t>
  </si>
  <si>
    <t>LX8384</t>
  </si>
  <si>
    <t xml:space="preserve">            СЗУ BOROFONE BA43A 4 USB-port QC3.0 charger(EU) (белый)</t>
  </si>
  <si>
    <t xml:space="preserve">            СЗУ BOROFONE BA45A Max power dual port charger(EU) (белый)</t>
  </si>
  <si>
    <t xml:space="preserve">                Дата кабель BOROFONE BX28 Dignity charging data cable for Lightning (серый металлик)</t>
  </si>
  <si>
    <t xml:space="preserve">                Дата кабель BOROFONE BX38 Cool charge charging data cable for Lightning (красный)</t>
  </si>
  <si>
    <t xml:space="preserve">                Дата кабель BOROFONE BX38 Cool charge charging data cable for Lightning (черный)</t>
  </si>
  <si>
    <t xml:space="preserve">                Дата кабель BOROFONE BU12 Synergy charging data cable for Micro (серый)</t>
  </si>
  <si>
    <t xml:space="preserve">                Дата кабель BOROFONE BU13 Craft Micro 4A fast charging data cable (красный)</t>
  </si>
  <si>
    <t xml:space="preserve"> 1 / 5 / 18</t>
  </si>
  <si>
    <t xml:space="preserve">                Дата кабель BOROFONE BX28 Dignity charging data cable for Micro (серый металлик)</t>
  </si>
  <si>
    <t xml:space="preserve"> 1 / 3 / 6</t>
  </si>
  <si>
    <t xml:space="preserve">                Дата кабель BOROFONE BX37 Wieldy charging data cable for Micro (черный)</t>
  </si>
  <si>
    <t xml:space="preserve">                Дата кабель BOROFONE BX38 Cool charge charging data cable for Micro (красный)</t>
  </si>
  <si>
    <t xml:space="preserve">                Дата  кабель BOROFONE BU12 Synergy charging data cable for Type-C (серый)</t>
  </si>
  <si>
    <t xml:space="preserve">                Дата кабель BOROFONE BU10 Pineapple charging data cable for Type-C (черный)</t>
  </si>
  <si>
    <t xml:space="preserve">                Дата кабель BOROFONE BU13 Craft Type-C 5A fast charging data cable (черный)</t>
  </si>
  <si>
    <t xml:space="preserve">                Дата кабель BOROFONE BX28 Dignity charging data cable for Type-C (красный)</t>
  </si>
  <si>
    <t xml:space="preserve">                Дата кабель BOROFONE BX28 Dignity charging data cable for Type-C (серый металлик)</t>
  </si>
  <si>
    <t xml:space="preserve">                Дата кабель BOROFONE BX30 Silicone charging data cable for Type-C (белый)</t>
  </si>
  <si>
    <t xml:space="preserve">                Дата кабель BOROFONE BX30 Silicone charging data cable for Type-C (черный)</t>
  </si>
  <si>
    <t xml:space="preserve">                Дата кабель BOROFONE BX34 Advantage charging data cable for Type-C (черный)</t>
  </si>
  <si>
    <t xml:space="preserve">                Дата кабель BOROFONE BX38 Cool charge charging data cable for Type-C (красный)</t>
  </si>
  <si>
    <t xml:space="preserve">                Кабель USB - Type-C FaisON HX26 Xpress, 1.0м, круглый, 2.1A, ткань, цвет: черный, серая вставка</t>
  </si>
  <si>
    <t xml:space="preserve">            Внешний аккумулятор BOROFONE BT2A 2600 мАч (белый)</t>
  </si>
  <si>
    <t xml:space="preserve">            Внешний аккумулятор BOROFONE BT2A 2600 мАч (черный)</t>
  </si>
  <si>
    <t xml:space="preserve">            Внешний аккумулятор BOROFONE BT33 10000mAh (розовый)</t>
  </si>
  <si>
    <t xml:space="preserve">            Внешний аккумулятор BOROFONE BT33 10000мАч (белый)</t>
  </si>
  <si>
    <t xml:space="preserve">            Внешний аккумулятор BOROFONE BT33 10000мАч (черный)</t>
  </si>
  <si>
    <t xml:space="preserve">            Bluetooth-гарнитура Hoco E39 цвет: белый (Bluetooth 5.0; разговор - 3 ч. 10ч-ожид)</t>
  </si>
  <si>
    <t xml:space="preserve">            Наушники беспроводные BOROFONE BE31 (серые)</t>
  </si>
  <si>
    <t xml:space="preserve">            Наушники беспроводные BOROFONE BE31 (черные)</t>
  </si>
  <si>
    <t xml:space="preserve">              Беспроводные наушники BOROFONE BE38 TWS цвет: белый</t>
  </si>
  <si>
    <t xml:space="preserve">             Беспроводные bluetooth наушники Hoco S11 TWS цвет: белый</t>
  </si>
  <si>
    <t xml:space="preserve">             Беспроводные наушники Hoco ES36 TWS  цвет: белый</t>
  </si>
  <si>
    <t xml:space="preserve">             Беспроводные наушники Hoco ES38 TWS цвет: белый</t>
  </si>
  <si>
    <t xml:space="preserve">             Беспроводные наушники Hoco ES38 TWS цвет: черный</t>
  </si>
  <si>
    <t xml:space="preserve">            Наушники BOROFONE BM30 с микрофоном ( футляр,1.2 м), цвет: белый</t>
  </si>
  <si>
    <t xml:space="preserve">            Наушники BOROFONE BM30 с микрофоном (футляр,1.2 м), цвет: чёрный</t>
  </si>
  <si>
    <t xml:space="preserve">            Наушники BOROFONE BM40 Sage проводные наушники с микрофоном, аудио разъем 3.5 мм  (белые)</t>
  </si>
  <si>
    <t xml:space="preserve">            Наушники BOROFONE BM40 Sage проводные наушники с микрофоном, аудио разъем 3.5 мм  (черный)</t>
  </si>
  <si>
    <t xml:space="preserve">            Наушники BOROFONE BM43 Remy проводные наушники с микрофоном, аудио разъем 3.5 мм (белые)</t>
  </si>
  <si>
    <t xml:space="preserve">            Наушники BOROFONE BM43 Remy проводные наушники с микрофоном, аудио разъем 3.5 мм (черные)</t>
  </si>
  <si>
    <t xml:space="preserve">            Наушники BOROFONE BM47 Dream проводные наушники с микрофоном, аудио штекер 3.5 мм (черные)</t>
  </si>
  <si>
    <t xml:space="preserve">            Наушники BOROFONE BM48 Acoustic, проводные наушники с микрофоном, аудио штекер 3.5 мм (синие)</t>
  </si>
  <si>
    <t xml:space="preserve">            Наушники BOROFONE BM48 Acoustic, проводные наушники с микрофоном, аудио штекер 3.5 мм (черные)</t>
  </si>
  <si>
    <t xml:space="preserve">            Наушники BOROFONE BM49 Player, проводные наушники с микрофоном, аудио штекер 3.5 мм (белые)</t>
  </si>
  <si>
    <t xml:space="preserve">            Наушники BOROFONE BM49 Player, проводные наушники с микрофоном, аудио штекер 3.5 мм (розовые)</t>
  </si>
  <si>
    <t xml:space="preserve">            Наушники BOROFONE BM49 Player, проводные наушники с микрофоном, аудио штекер 3.5 мм (черные)</t>
  </si>
  <si>
    <t xml:space="preserve">            Наушники Hoco M1 PRO Original Series Earphone с микрофоном,проводные разьем 3,5 мм цвет: белый</t>
  </si>
  <si>
    <t xml:space="preserve">            Наушники Hoco M1 PRO Original Series Earphone с микрофоном,проводные разьем 3,5 мм цвет:черный</t>
  </si>
  <si>
    <t xml:space="preserve">        Держатель BOROFONE BH11 автомобильный держатель телефона для воздуховода, универсальное вращение</t>
  </si>
  <si>
    <t xml:space="preserve">        Держатель BOROFONE BH18 Journey автомобильный держатель для телефона (черно-красный)</t>
  </si>
  <si>
    <t xml:space="preserve"> 12 / 120 / 200</t>
  </si>
  <si>
    <t xml:space="preserve">            VARTA Longlife LR6/BPox12/288 Эл.питания</t>
  </si>
  <si>
    <t xml:space="preserve"> 12 / 120 / 240</t>
  </si>
  <si>
    <t xml:space="preserve">            VARTA Energy LR03/BP10 Эл.питания</t>
  </si>
  <si>
    <t xml:space="preserve">            Perfeo LR41/10BL Alkaline Сell 392A AG3 Эл.питания</t>
  </si>
  <si>
    <t>PF LR41</t>
  </si>
  <si>
    <t xml:space="preserve">            Perfeo LR43/10BL Alkaline Сell 386A AG12 Эл.питания</t>
  </si>
  <si>
    <t>PF LR43</t>
  </si>
  <si>
    <t xml:space="preserve">            Perfeo LR44/10BL Alkaline Сell 357A AG13 Эл.питания</t>
  </si>
  <si>
    <t>PF LR44</t>
  </si>
  <si>
    <t xml:space="preserve">            Perfeo LR626/10BL Alkaline Сell 377A AG4 Эл.питания</t>
  </si>
  <si>
    <t>PF LR626</t>
  </si>
  <si>
    <t xml:space="preserve">        Радиоприемник  KIPO 408 AC</t>
  </si>
  <si>
    <t>408AC</t>
  </si>
  <si>
    <t xml:space="preserve">        Радиоприемник  цифровой MEGAPHONE TE-198 (АКБ 18650, USB)</t>
  </si>
  <si>
    <t>TE-198</t>
  </si>
  <si>
    <t xml:space="preserve">        Радиоприемник  цифровой TEXNANO TE-120 (АКБ 18650, USB)</t>
  </si>
  <si>
    <t>TE-120</t>
  </si>
  <si>
    <t xml:space="preserve">                ПДУ для Vityaz/Shivaki K78 ic ROLSEN/HYUNDAI/SUPRA/FUSION (серия HOB576)</t>
  </si>
  <si>
    <t>HOB576</t>
  </si>
  <si>
    <t xml:space="preserve">                ПДУ для Витязь (VITYAS) AL52D, RC19 RC29LCD TV (серия HOB2336)</t>
  </si>
  <si>
    <t>HOB2336</t>
  </si>
  <si>
    <t xml:space="preserve">                ПДУ для Rolsen RDB-525, RDB-526 ic ( PERFEO PF-168 (VAR3)) PT-100, PT-505C DVB-T2 (серия HOB1490)</t>
  </si>
  <si>
    <t>HOB1490</t>
  </si>
  <si>
    <t xml:space="preserve">                Huayu для приставок DVB-T2+TV!ver.2020 универсальный для разных моделей DVB-T2 (серия HRM1678)</t>
  </si>
  <si>
    <t>HRM1678</t>
  </si>
  <si>
    <t xml:space="preserve">            «ПДУ-Анализатор» 433,92 МГц LCD USB [D]</t>
  </si>
  <si>
    <t>PDUA</t>
  </si>
  <si>
    <t xml:space="preserve">            «Смарт-дубликатор» ULTRA-10</t>
  </si>
  <si>
    <t>U-10</t>
  </si>
  <si>
    <t xml:space="preserve">            Каталог "ПУЛЬТЫ ДЛЯ ПРОПУСКНЫХ СИСТЕМ"</t>
  </si>
  <si>
    <t>V 1.0</t>
  </si>
  <si>
    <t xml:space="preserve">            Модуль Pult-Prog v3</t>
  </si>
  <si>
    <t>PPV3</t>
  </si>
  <si>
    <t xml:space="preserve">            Промо-Шлагбаум</t>
  </si>
  <si>
    <t>PS</t>
  </si>
  <si>
    <t xml:space="preserve">            Пульт «2 в 1 для Alutech»</t>
  </si>
  <si>
    <t>Alutech</t>
  </si>
  <si>
    <t xml:space="preserve">            Пульт «2 в 1 для BFT»</t>
  </si>
  <si>
    <t>BFT</t>
  </si>
  <si>
    <t xml:space="preserve">            Пульт «2 в 1 для DEA»</t>
  </si>
  <si>
    <t>DEA</t>
  </si>
  <si>
    <t xml:space="preserve">            Пульт «2 в 1 для Elmes»</t>
  </si>
  <si>
    <t>Elmes</t>
  </si>
  <si>
    <t xml:space="preserve">            Пульт «2 в 1 для Nero Radio»</t>
  </si>
  <si>
    <t>NR</t>
  </si>
  <si>
    <t xml:space="preserve">            Пульт «2 в 1 для Nice Flor-S V2»</t>
  </si>
  <si>
    <t>NF-SV2</t>
  </si>
  <si>
    <t xml:space="preserve">            Пульт «2 в 1 для Nice Smilo»</t>
  </si>
  <si>
    <t>NS</t>
  </si>
  <si>
    <t xml:space="preserve">            Пульт «3 в 1 для Came»</t>
  </si>
  <si>
    <t>G V2</t>
  </si>
  <si>
    <t xml:space="preserve">            Пульт «DHC» для DoorHan</t>
  </si>
  <si>
    <t>DHC</t>
  </si>
  <si>
    <t xml:space="preserve">            Пульт «JL» 433,92 МГц</t>
  </si>
  <si>
    <t>JL</t>
  </si>
  <si>
    <t xml:space="preserve">            Пульт Мульти-15</t>
  </si>
  <si>
    <t>M-15</t>
  </si>
  <si>
    <t xml:space="preserve">            Пульт мультичастотный с диапазоном частот 280 - 868 МГц (Тайвань)</t>
  </si>
  <si>
    <t>PMSH</t>
  </si>
  <si>
    <t xml:space="preserve">            Пульт-заготовка «Авто-Бланк V1»</t>
  </si>
  <si>
    <t>AWBV1</t>
  </si>
  <si>
    <t xml:space="preserve">            Пульт-заготовка «Бланк-12 V3»</t>
  </si>
  <si>
    <t>B12V3</t>
  </si>
  <si>
    <t xml:space="preserve">            Рекламный наборный стенд "Пульты"</t>
  </si>
  <si>
    <t>RSP</t>
  </si>
  <si>
    <t xml:space="preserve">                ПДУ для BBK RC-LEX500 ic LCD TV (серия  HOB2060)</t>
  </si>
  <si>
    <t>HOB2060</t>
  </si>
  <si>
    <t xml:space="preserve">            Huayu for DEXP/DNS/DOFLER ClickPdu RM-L1325 универсальный пульт для тв (серия HOD1047)</t>
  </si>
  <si>
    <t>HOD1047</t>
  </si>
  <si>
    <t>HOD1005</t>
  </si>
  <si>
    <t xml:space="preserve">                ПДУ для LG AKB75675303 ic LCD (ivi)  (серия HLG432)</t>
  </si>
  <si>
    <t>HLG432</t>
  </si>
  <si>
    <t xml:space="preserve">                Huayu for Samsung  "ClickPdu RM-L1598 универсальный пульт для LCD TV, LCD SMART TV (серия HOD1033)</t>
  </si>
  <si>
    <t>HOD1033</t>
  </si>
  <si>
    <t xml:space="preserve">                Huayu for Sharp RM-L1589  универсальный пульт (серия HRM1672)</t>
  </si>
  <si>
    <t>HRM1672</t>
  </si>
  <si>
    <t xml:space="preserve">            Антенна комнатная ДМВ "Дельта ЦИФРА"  с адаптером (усилен. 20-22 дБ, питание 12В, кабель 3м)</t>
  </si>
  <si>
    <t xml:space="preserve">            Антенна телевизионная комн. ДМВ "Дельта К132" (тип АТН-5,усил.4,5-6,9 дБ,кабель снижения 2м,п/э пак)</t>
  </si>
  <si>
    <t>K132</t>
  </si>
  <si>
    <t xml:space="preserve"> 1 / 10 / 45</t>
  </si>
  <si>
    <t xml:space="preserve">            Антенна телевизионная комнатная ДМВ "Дельта К131" (тип АТН-5.2, усилен. 6 дБ)</t>
  </si>
  <si>
    <t>K131</t>
  </si>
  <si>
    <t xml:space="preserve">            Антенна телевизионная комнатная ДМВ "Дельта К131А.02" (усилен. 22-25 дБ, питание 12В, тип АТН-5.3)</t>
  </si>
  <si>
    <t>K131А.02</t>
  </si>
  <si>
    <t xml:space="preserve">            Антенна телевизионная комнатная с усил. ДМВ "Дельта К131А.03" (усилен.40 дБ, питан.12В, тип АТН-5.4)</t>
  </si>
  <si>
    <t>K131А.03</t>
  </si>
  <si>
    <t xml:space="preserve">            Антенна наружная ДМВ "Дельта Н111-02F" с F-коннектором (АТИГ-5.1.21-60.07) (усилен. 8,5 дБ, сталь)</t>
  </si>
  <si>
    <t>Н111-02F</t>
  </si>
  <si>
    <t xml:space="preserve"> 1 / 5 / 16</t>
  </si>
  <si>
    <t xml:space="preserve">            Антенна наружная ТВ ДМВ "Дельта Н111-03F"с F-коннектором (АТИГ-5.1.21-60) (усилен. 9,0 дБ, сталь)</t>
  </si>
  <si>
    <t>Н111-03F</t>
  </si>
  <si>
    <t xml:space="preserve">                Разветвитель Hoco HB1 на 4 USB цвет: графитовый</t>
  </si>
  <si>
    <t xml:space="preserve">                Разветвитель Hoco HB1 на 4 USB цвет: серебро</t>
  </si>
  <si>
    <t xml:space="preserve">                Патчкорд UTP Patch Cord 1m (GM)</t>
  </si>
  <si>
    <t>GM-PC1</t>
  </si>
  <si>
    <t xml:space="preserve"> 1 / 10 / 250</t>
  </si>
  <si>
    <t xml:space="preserve">                Дата-кабель BOROFONE BX22 Lightning (1м., 1.3A), цвет: белый</t>
  </si>
  <si>
    <t xml:space="preserve">                Дата-кабель BOROFONE BX22 Micro (1м.) цвет: Белый</t>
  </si>
  <si>
    <t xml:space="preserve">                Дата-кабель BOROFONE BX22 Type-C (1м.) цвет: Белый</t>
  </si>
  <si>
    <t xml:space="preserve">        USB флэш-диск HP 32Gb v250w цвет:черный ( с карабином)</t>
  </si>
  <si>
    <t>v250w</t>
  </si>
  <si>
    <t xml:space="preserve">        USB флэш-диск SAMSUNG 32Gb  USB3.0 цвет:металл (запись: 130 МБ/с)</t>
  </si>
  <si>
    <t xml:space="preserve"> 1 / 5 / 10 </t>
  </si>
  <si>
    <t xml:space="preserve">            Наушники BOROFONE BM30 PRO с микрофоном (футляр,1.2 м), цвет: чёрный</t>
  </si>
  <si>
    <t xml:space="preserve">            Наушники Borofone BO5 полноразмерные с микрофоном (1.2 м) цвет: красные</t>
  </si>
  <si>
    <t xml:space="preserve">            Фонарик Sonca Japanioche Nichia LED 425AV</t>
  </si>
  <si>
    <t>425AV</t>
  </si>
  <si>
    <t xml:space="preserve">            Фонарик Sonca Ксенон 250XC</t>
  </si>
  <si>
    <t>250XC</t>
  </si>
  <si>
    <t xml:space="preserve">            Фонарик Sonca Ксенон 350XC</t>
  </si>
  <si>
    <t>350XC</t>
  </si>
  <si>
    <t xml:space="preserve">    Лампочки</t>
  </si>
  <si>
    <t xml:space="preserve">        Тип A60</t>
  </si>
  <si>
    <t xml:space="preserve">            A60 11W 3000K E27</t>
  </si>
  <si>
    <t xml:space="preserve">            A60 11W 4000K E27</t>
  </si>
  <si>
    <t xml:space="preserve">            A60 13W 3000K E27</t>
  </si>
  <si>
    <t xml:space="preserve">            A60 13W 4000K E27</t>
  </si>
  <si>
    <t xml:space="preserve">            A60 14W 4000K E27</t>
  </si>
  <si>
    <t xml:space="preserve">            A60 5W 3000K E27</t>
  </si>
  <si>
    <t xml:space="preserve">            A60 5W 4000K E27</t>
  </si>
  <si>
    <t xml:space="preserve">            A60 7W 3000K E27</t>
  </si>
  <si>
    <t xml:space="preserve">            A60 7W 4000K E27</t>
  </si>
  <si>
    <t xml:space="preserve">            A60 9W 3000K E27</t>
  </si>
  <si>
    <t xml:space="preserve">            A60 9W 4000K E27</t>
  </si>
  <si>
    <t xml:space="preserve">            A65 14W 3000K E27</t>
  </si>
  <si>
    <t xml:space="preserve">        Тип C-37</t>
  </si>
  <si>
    <t xml:space="preserve">            C37 5W 3000K E14</t>
  </si>
  <si>
    <t xml:space="preserve">            C37 5W 3000K E27</t>
  </si>
  <si>
    <t xml:space="preserve">            C37 5W 4000K E14</t>
  </si>
  <si>
    <t xml:space="preserve">            C37 5W 4000K E27</t>
  </si>
  <si>
    <t xml:space="preserve">            C37 7W 3000K E14</t>
  </si>
  <si>
    <t xml:space="preserve">            C37 7W 3000K E27</t>
  </si>
  <si>
    <t xml:space="preserve">            C37 7W 4000K E14</t>
  </si>
  <si>
    <t xml:space="preserve">            C37 7W 4000K E27</t>
  </si>
  <si>
    <t xml:space="preserve">        Тип G-45</t>
  </si>
  <si>
    <t xml:space="preserve">            G45 5W 3000K E27</t>
  </si>
  <si>
    <t xml:space="preserve">            G45 5W 4000K E27</t>
  </si>
  <si>
    <t xml:space="preserve">            G45 7W 3000K E27</t>
  </si>
  <si>
    <t xml:space="preserve">            G45 7W 4000K E27</t>
  </si>
  <si>
    <t xml:space="preserve">        Тип Gu-5.3</t>
  </si>
  <si>
    <t xml:space="preserve">            Gu-5.3  5W 3000K E27</t>
  </si>
  <si>
    <t>Gu5327</t>
  </si>
  <si>
    <t xml:space="preserve">            Gu-5.3  5W 4000K E27</t>
  </si>
  <si>
    <t>Gu5427</t>
  </si>
  <si>
    <t xml:space="preserve">            Gu-5.3  7W 3000K E27</t>
  </si>
  <si>
    <t>Gu7327</t>
  </si>
  <si>
    <t xml:space="preserve">            Gu-5.3  7W 4000K E27</t>
  </si>
  <si>
    <t>Gu7427</t>
  </si>
  <si>
    <t xml:space="preserve">        Тип P-45</t>
  </si>
  <si>
    <t xml:space="preserve">            P45 7W 3000K E14</t>
  </si>
  <si>
    <t xml:space="preserve">            P45 7W 4000K E14</t>
  </si>
  <si>
    <t xml:space="preserve">        Тип R-50</t>
  </si>
  <si>
    <t xml:space="preserve">            R50 7W 3000K E14</t>
  </si>
  <si>
    <t xml:space="preserve">            R50 7W 4000K E14</t>
  </si>
  <si>
    <t xml:space="preserve">            Тройник Toker 3Т прозрачный  [120]</t>
  </si>
  <si>
    <t xml:space="preserve">            ClickPdu RM-L1606(6в1), универсльный ПДУ для SAMSUNG, LG , PHILIPS, PANASONIC, SONY, SHARP (HOD1048)</t>
  </si>
  <si>
    <t>HOD1048</t>
  </si>
  <si>
    <t xml:space="preserve">            Huayu ClickPDU G10S Air Mouse с гироскопом и голосовым управлением для Android TV Box, PC</t>
  </si>
  <si>
    <t xml:space="preserve">            Huayu ClickPDU G20S Air Mouse с гироскопом и голосовым управлением для Android TV Box, PC</t>
  </si>
  <si>
    <t xml:space="preserve">            ПДУ для Hyundai RC44F H-LED22V1/H-LED24V5 ic (серия HOB606)</t>
  </si>
  <si>
    <t>HOB606</t>
  </si>
  <si>
    <t xml:space="preserve">                Huayu for LG "ClickPdu RM-L931 универсальный пульт с кнопкой IVI под LCD SMART TV (серия HOD1005)</t>
  </si>
  <si>
    <t xml:space="preserve">            Каталог пультов 3 части  выпуск 14.3</t>
  </si>
  <si>
    <t xml:space="preserve">            Чехол для пульта WiMAX 45*150 Slimчехол для пульта (DVB-T Cadena)</t>
  </si>
  <si>
    <t xml:space="preserve">            Чехол для пульта WiMAX 45*170 Slimчехол для пульта (DVB-T Lumax)</t>
  </si>
  <si>
    <t xml:space="preserve"> 1 / 5 / 28</t>
  </si>
  <si>
    <t xml:space="preserve">            Антенна авт. активная BOUSH-II</t>
  </si>
  <si>
    <t xml:space="preserve">            Антенна авт. активная Триада-001 Mini (АМ.УКВ.FM)</t>
  </si>
  <si>
    <t xml:space="preserve">            Антенна GM-208 (GoldMaster)</t>
  </si>
  <si>
    <t>GM-208</t>
  </si>
  <si>
    <t xml:space="preserve">                AUX кабель EarlDom AUX-17 (черный)</t>
  </si>
  <si>
    <t xml:space="preserve">            Сплитер ADSL без кабеля, LX9150B</t>
  </si>
  <si>
    <t>LX9150B</t>
  </si>
  <si>
    <t xml:space="preserve">                Переходник для автоантенны штекер "АЗИЯ" - гнездо "ЕВРОПА"</t>
  </si>
  <si>
    <t>36-020</t>
  </si>
  <si>
    <t xml:space="preserve">                Автомобильный Bluetooth EarlDom ET-M12 (черный)</t>
  </si>
  <si>
    <t xml:space="preserve">                HDMI устройство EarlDom ET-C4 (серый)</t>
  </si>
  <si>
    <t xml:space="preserve">                HDMI устройство EarlDom ET-W11 (серебро)</t>
  </si>
  <si>
    <t xml:space="preserve">                HDMI устройство EarlDom ET-W11 (черный)</t>
  </si>
  <si>
    <t xml:space="preserve">                HDMI устройство EarlDom ET-W12 (черно-красный)</t>
  </si>
  <si>
    <t xml:space="preserve">                HDMI устройство EarlDom ET-W13 (серебро)</t>
  </si>
  <si>
    <t xml:space="preserve">                HDMI устройство EarlDom ET-W13 (черный)</t>
  </si>
  <si>
    <t xml:space="preserve">                HDMI устройство ET-W1+ (черный)</t>
  </si>
  <si>
    <t xml:space="preserve">                HDMI устройство ET-W2+ (черный)</t>
  </si>
  <si>
    <t xml:space="preserve">                HDMI устройство ET-W4 (черный)</t>
  </si>
  <si>
    <t xml:space="preserve">                HDMI устройство ET-W5 (черный)</t>
  </si>
  <si>
    <t xml:space="preserve">                HDMI устройство ET-W8 (черный)</t>
  </si>
  <si>
    <t xml:space="preserve">                HDMI устройство ET-WS8C (черный)</t>
  </si>
  <si>
    <t xml:space="preserve">                USB HUB EarlDom ET-HUB06 (черный)</t>
  </si>
  <si>
    <t xml:space="preserve">                USB HUB EarlDom ET-HUB07 (черный)</t>
  </si>
  <si>
    <t xml:space="preserve">                Адаптер OTG EarlDom ET-OT03 (белый)</t>
  </si>
  <si>
    <t xml:space="preserve">                Адаптер OTG EarlDom ET-OT03 (черный)</t>
  </si>
  <si>
    <t xml:space="preserve">                Адаптер OTG EarlDom ET-OT04 (золото)</t>
  </si>
  <si>
    <t xml:space="preserve">                Адаптер OTG EarlDom ET-OT04 (серебро)</t>
  </si>
  <si>
    <t xml:space="preserve">                Адаптер OTG EarlDom ET-OT22 (бело-красный)</t>
  </si>
  <si>
    <t xml:space="preserve">                Адаптер OTG EarlDom ET-OT25 (красный)</t>
  </si>
  <si>
    <t xml:space="preserve">                Адаптер OTG EarlDom ET-OT25 (синий)</t>
  </si>
  <si>
    <t xml:space="preserve">                Адаптер OTG EarlDom ET-OT25 (черный)</t>
  </si>
  <si>
    <t xml:space="preserve">                Адаптер OTG EarlDom ET-OT26 (белый)</t>
  </si>
  <si>
    <t xml:space="preserve">                Адаптер OTG EarlDom ET-OT27 (белый)</t>
  </si>
  <si>
    <t xml:space="preserve">                Адаптер OTG EarlDom ET-OT42 (белый)</t>
  </si>
  <si>
    <t xml:space="preserve">     FM-модулятор/ Bluetooth</t>
  </si>
  <si>
    <t xml:space="preserve">        FM-модулятор Hoco DE35, цвет: черный</t>
  </si>
  <si>
    <t xml:space="preserve">        FM-модулятор с автомобилным ЗУ BOROFONE BC16, цвет: черный</t>
  </si>
  <si>
    <t xml:space="preserve">        FM-модулятор с автомобилным ЗУ Hoco E41 цвет: черный</t>
  </si>
  <si>
    <t xml:space="preserve">        FM-модулятор с автомобилным ЗУ Hoco E45 цвет: черный</t>
  </si>
  <si>
    <t xml:space="preserve">        FM-модулятор с автомобильным ЗУ BOROFONE BC26, цвет: черный</t>
  </si>
  <si>
    <t xml:space="preserve">            Автомобильное ЗУ BOROFONE BZ13 (2.4A) цвет: черный</t>
  </si>
  <si>
    <t xml:space="preserve">                Дата-кабель BOROFONE BX19 Type-C (1м., 1.3A), цвет: белый</t>
  </si>
  <si>
    <t xml:space="preserve">                Дата-кабель Hoco U77 Type-C (угловой, 1.2м), цвет: черный</t>
  </si>
  <si>
    <t>1 / 5 / 30</t>
  </si>
  <si>
    <t xml:space="preserve">        Зажим для кабеля</t>
  </si>
  <si>
    <t xml:space="preserve">            Внешний аккумулятор BOROFONE BT17 10000mAh цвет:черный</t>
  </si>
  <si>
    <t xml:space="preserve">            Внешний аккумулятор BOROFONE BT21 10000mAh цвет: белый</t>
  </si>
  <si>
    <t xml:space="preserve">            Внешний аккумулятор BOROFONE BT21 10000mAh цвет: черный</t>
  </si>
  <si>
    <t xml:space="preserve">            Внешний аккумулятор BOROFONE BT26A PD+QC3.0 20000мАч Литий-полимерный, цвет: черный</t>
  </si>
  <si>
    <t xml:space="preserve">            Внешний аккумулятор BOROFONE BT29 10000mAh цвет: белый</t>
  </si>
  <si>
    <t xml:space="preserve">            Внешний аккумулятор BOROFONE BT29 10000mAh цвет: черный</t>
  </si>
  <si>
    <t xml:space="preserve">            Внешний аккумулятор BOROFONE BT29A 20000mAh цвет: белый</t>
  </si>
  <si>
    <t xml:space="preserve">            Внешний аккумулятор BOROFONE BT29A 20000mAh цвет: черный</t>
  </si>
  <si>
    <t xml:space="preserve">            Внешний аккумулятор BOROFONE BT30 10000мАч цвет: черный</t>
  </si>
  <si>
    <t xml:space="preserve">            Внешний аккумулятор BOROFONE BT31 10000mAh с беспроводной зарядкой 5W, цвет: белый</t>
  </si>
  <si>
    <t xml:space="preserve">            Внешний аккумулятор BOROFONE BT31 10000mAh с беспроводной зарядкой 5W, цвет: черный </t>
  </si>
  <si>
    <t xml:space="preserve">        Micro SDHC высокоскоростная карта памяти 128GB Class 10 Borofone (без адаптера)</t>
  </si>
  <si>
    <t xml:space="preserve">        Micro SDHC высокоскоростная карта памяти 32GB Class 10 Borofone (без адаптера)</t>
  </si>
  <si>
    <t xml:space="preserve">        Micro SDHC высокоскоростная карта памяти 64GB Class 10 Borofone (без адаптера)</t>
  </si>
  <si>
    <t xml:space="preserve">        Micro SDHC высокоскоростная карта памяти 8GB Class 10 Borofone (без адаптера)</t>
  </si>
  <si>
    <t xml:space="preserve">        USB флэш-диск Borofone 128Gb BUD1 цвет: серебристый</t>
  </si>
  <si>
    <t xml:space="preserve">        USB флэш-диск Borofone 128Gb BUD2 цвет: черный</t>
  </si>
  <si>
    <t xml:space="preserve">        USB флэш-диск Borofone 16Gb BUD1 цвет: серебристый</t>
  </si>
  <si>
    <t xml:space="preserve">        USB флэш-диск Borofone 16Gb BUD2 цвет: черный</t>
  </si>
  <si>
    <t xml:space="preserve">        USB флэш-диск Borofone 32Gb BUD1 цвет: серебристый</t>
  </si>
  <si>
    <t xml:space="preserve">        USB флэш-диск Borofone 32Gb BUD2 цвет: черный</t>
  </si>
  <si>
    <t xml:space="preserve">        USB флэш-диск Borofone 4Gb BUD1 цвет: серебристый</t>
  </si>
  <si>
    <t xml:space="preserve">        USB флэш-диск Borofone 4Gb BUD2 цвет: черный</t>
  </si>
  <si>
    <t xml:space="preserve">        USB флэш-диск Borofone 64Gb BUD1 цвет: серебристый</t>
  </si>
  <si>
    <t xml:space="preserve">        USB флэш-диск Borofone 64Gb BUD2 цвет: черный</t>
  </si>
  <si>
    <t xml:space="preserve">        USB флэш-диск Borofone 8Gb BUD1 цвет: серебристый</t>
  </si>
  <si>
    <t xml:space="preserve">        USB флэш-диск Borofone 8Gb BUD2 цвет: черный</t>
  </si>
  <si>
    <t xml:space="preserve">        USB флэш-диск HOCO 16Gb UD8 USB-A или Type-C корпус металл, цвет: серебристый</t>
  </si>
  <si>
    <t xml:space="preserve">     Монопод для селфи/селфи-лампы</t>
  </si>
  <si>
    <t xml:space="preserve">        Селфи Палка EarlDom ET-ZP15 (черные)</t>
  </si>
  <si>
    <t xml:space="preserve">            ПОС-60/61 (импортный материал) (припой) 20гр.</t>
  </si>
  <si>
    <t xml:space="preserve">            Bluetooth-гарнитура BOROFONE BC18 бизнес-модель  (Bluetooth V4.1CSR, 110mAhмАч) цвет: черный</t>
  </si>
  <si>
    <t xml:space="preserve">            Bluetooth-гарнитура Hoco E35 цвет: чёрныйBluetooth-гарнитура Hoco E35 цвет: чёрныйBluetooth-гарнитур</t>
  </si>
  <si>
    <t xml:space="preserve">            Bluetooth-гарнитура Hoco S7 Бизнес модель цвет:черный</t>
  </si>
  <si>
    <t xml:space="preserve">            Беспроводная колонка Hoco BS35 цвет: красный</t>
  </si>
  <si>
    <t xml:space="preserve">            Беспроводная колонка Hoco BS35 цвет: хаки</t>
  </si>
  <si>
    <t xml:space="preserve">            Беспроводная колонка Hoco BS35 цвет: черный</t>
  </si>
  <si>
    <t xml:space="preserve">            Беспроводная колонка Hoco BS36 цвет: хаки</t>
  </si>
  <si>
    <t xml:space="preserve">            Беспроводная колонка Hoco BS36 цвет: черный</t>
  </si>
  <si>
    <t xml:space="preserve">            Беспроводные наушники Borofone B03 цвет: красный (полноразмерные с микрофоном)</t>
  </si>
  <si>
    <t>1 / 5 / 10</t>
  </si>
  <si>
    <t xml:space="preserve">            Беспроводные наушники Borofone BO3 цвет: серый (полноразмерные с микрофоном)</t>
  </si>
  <si>
    <t xml:space="preserve">            Беспроводные наушники Borofone BO4 полноразмерные с микрофоном цвет: красные</t>
  </si>
  <si>
    <t xml:space="preserve">            Беспроводные наушники Borofone BO4 полноразмерные с микрофоном цвет:синие</t>
  </si>
  <si>
    <t xml:space="preserve">            Беспроводные наушники Borofone BO4 полноразмерные с микрофоном цвет:черный</t>
  </si>
  <si>
    <t xml:space="preserve">            Беспроводные наушники Borofone BO8 полноразмерные с микрофоном цвет: белый</t>
  </si>
  <si>
    <t xml:space="preserve">            Беспроводные наушники Borofone BO8 полноразмерные с микрофоном цвет: красный</t>
  </si>
  <si>
    <t xml:space="preserve">            Беспроводные наушники Borofone BO8 полноразмерные с микрофоном цвет: черный</t>
  </si>
  <si>
    <t xml:space="preserve">            Беспроводные полноразмерные наушники EarlDom ET-BH23 (серебро)</t>
  </si>
  <si>
    <t xml:space="preserve">            Беспроводные полноразмерные наушники EarlDom ET-BH42 (черные)</t>
  </si>
  <si>
    <t xml:space="preserve">            Беспроводные полноразмерные наушники EarlDom ET-BH43 (черные)</t>
  </si>
  <si>
    <t xml:space="preserve">            Беспроводные TWS наушники EarlDom ET-BH40 (черные)</t>
  </si>
  <si>
    <t xml:space="preserve">            Наушники BOROFONE BO100 полноразмерные игровые с микрофоном цвет: чёрный</t>
  </si>
  <si>
    <t xml:space="preserve">            Наушники Hoco M1 EarPods Pro с микрофоном,проводные разьем Lightning  цвет: белый</t>
  </si>
  <si>
    <t xml:space="preserve">            Наушники Hoco M1 EarPods Pro с микрофоном,проводные разьем Type-C цвет: белый</t>
  </si>
  <si>
    <t xml:space="preserve">            Наушники Hoco M1 EarPods Pro с микрофоном,проводные разьем Type-C цвет: черный</t>
  </si>
  <si>
    <t xml:space="preserve">        Автодержатель BOROFONE BH22, цвет: черный</t>
  </si>
  <si>
    <t xml:space="preserve">        Автодержатель BOROFONE BH26, цвет: черный</t>
  </si>
  <si>
    <t xml:space="preserve">        Автодержатель+беспроводная зарядка Hoco S14 цвет: серебро</t>
  </si>
  <si>
    <t xml:space="preserve">        Держатель BOROFONE BH15 для велосипеда и мотоцикла, цвет: черно-красный</t>
  </si>
  <si>
    <t xml:space="preserve">        Магнитный автомобильный держатель для телефонов с креплением на решетку 4-6" OltraMax OM-H-217</t>
  </si>
  <si>
    <t xml:space="preserve">        Настольный держатель BOROFONE BH23, цвет: белый</t>
  </si>
  <si>
    <t xml:space="preserve">        Настольный держатель BOROFONE BH24, цвет: белый</t>
  </si>
  <si>
    <t xml:space="preserve">            ERGOLUX R03 Элемент питания (солевой)</t>
  </si>
  <si>
    <t xml:space="preserve">            Элемент питания Renata CR2016/1BL 1/10</t>
  </si>
  <si>
    <t xml:space="preserve">            Элемент питания Renata CR2025/1BL 1/10</t>
  </si>
  <si>
    <t xml:space="preserve">            Элемент питания VARTA Lithium CR2025/1BP 1/10</t>
  </si>
  <si>
    <t xml:space="preserve">            Элемент питания VARTA Lithium CR2032/1BP 1/10</t>
  </si>
  <si>
    <t xml:space="preserve">            Блок питания для ноутбука  20V 65W 3.25A штекер 7,9x5,5 (G311)</t>
  </si>
  <si>
    <t>G311</t>
  </si>
  <si>
    <t xml:space="preserve">        Клей Супер КЛЕЙ-ГЕЛЬ "ХОФУ"  2гр. [50]</t>
  </si>
  <si>
    <t>H02</t>
  </si>
  <si>
    <t xml:space="preserve">    Настольная подставки</t>
  </si>
  <si>
    <t xml:space="preserve">        Настольная подставка HOCO PH23, цвет: белый&amp;розовый</t>
  </si>
  <si>
    <t xml:space="preserve">        Настольная подставка HOCO PH24, цвет: белый&amp;серебрянный</t>
  </si>
  <si>
    <t xml:space="preserve">        Настольная подставка HOCO PH27, цвет: белый</t>
  </si>
  <si>
    <t xml:space="preserve">        Настольная подставка HOCO PH27, цвет: черный</t>
  </si>
  <si>
    <t xml:space="preserve">        Настольная подставка HOCO PH28, цвет: черный</t>
  </si>
  <si>
    <t xml:space="preserve">                    Электрический удлинитель "ДЖЕТТ" РС-3 с заземлением (ПВС 3*0,75) 3,0м  16А [35]</t>
  </si>
  <si>
    <t>16А РС-3-3,0m(155-633)</t>
  </si>
  <si>
    <t xml:space="preserve">                    Электрический удлинитель "ДЖЕТТ" РС-3 с заземлением (ПВС 3*0,75) 5,0м  16А [30]</t>
  </si>
  <si>
    <t>16А РС-3-5,0m(155-635)</t>
  </si>
  <si>
    <t xml:space="preserve">            Перекидной электро перекл.(ON-OFF-ON) Черн-Красн,6конт,250V,15A,подсветка (бытов.) XW-604AA3 BRB6C</t>
  </si>
  <si>
    <t xml:space="preserve">            Перекидной электро переключатель Rocker Switch RWB-207 AACA ON-ON contacts Cu XW-601BA1 BRA1C</t>
  </si>
  <si>
    <t>RWB-207</t>
  </si>
  <si>
    <t xml:space="preserve">            Переключатель клавишный 14мм RWB403 Bl ON-OFF 250V/15A ,синий XW-604BA1 BLA6C (АРБАКОМ)</t>
  </si>
  <si>
    <t>RWB403 Bl</t>
  </si>
  <si>
    <t xml:space="preserve">            Переключатель клавишный 14мм RWB403 G ON-OFF 250V/15A ,зеленый XW-604BA1 BEA6C (АРБАКОМ)</t>
  </si>
  <si>
    <t>RWB403 G</t>
  </si>
  <si>
    <t xml:space="preserve">            Переключатель клавишный 14мм RWB403 R ON-OFF 250V/15A, красный XW-604BA1 BRA6C (АРБАКОМ)</t>
  </si>
  <si>
    <t>RWB403 R</t>
  </si>
  <si>
    <t xml:space="preserve">            Переключатель клавишный 14мм RWB403 Y ON-OFF 250V/15A, жёлтый XW-604BA1 BYA6C</t>
  </si>
  <si>
    <t>RWB403 Y</t>
  </si>
  <si>
    <t xml:space="preserve">            Тумблер 2 контакта ON-OFF (KN101) черный  "1021" CY06C1 (АРБАКОМ)</t>
  </si>
  <si>
    <t xml:space="preserve">            Тумблер 3 контакта ON-OFF-ON 250V,10A черный (KN103) "1122" CY06C3 DB (АРБАКОМ)</t>
  </si>
  <si>
    <t xml:space="preserve">            Тумблер 3 контакта ON-ON (KN102) черный "1121" CY06C2 DB (АРБАКОМ)</t>
  </si>
  <si>
    <t xml:space="preserve">            Тумблер 4 контакта ON-OFF 250V,10A черный "1221"  CY06D1 (АРБАКОМ)</t>
  </si>
  <si>
    <t xml:space="preserve">            Тумблер 6 контактов ON-OFF-ON  250V,10A черный "1322" CY06D3 (АРБАКОМ)</t>
  </si>
  <si>
    <t xml:space="preserve">            Тумблер 6 контактов ON-ON  250V,10A черный "1321" CY06D2 (АРБАКОМ)</t>
  </si>
  <si>
    <t xml:space="preserve">        Набор для пайки Радио S (New) (канифоль+припой+флюс+кислота)</t>
  </si>
  <si>
    <t>есть на выписку</t>
  </si>
  <si>
    <t>нет на          выписку</t>
  </si>
  <si>
    <t>информация</t>
  </si>
  <si>
    <t xml:space="preserve">                DVD/SAT/DVB уст-ва Витязь</t>
  </si>
  <si>
    <t xml:space="preserve">                    ПДУ для Витязь VITYAZ  dvd (серия HVD234)</t>
  </si>
  <si>
    <t>HVD234</t>
  </si>
  <si>
    <t xml:space="preserve">                ПДУ для Openbox Х-600/620 iDVB RC 37 ic (серия HSR030)</t>
  </si>
  <si>
    <t>HSR030</t>
  </si>
  <si>
    <t xml:space="preserve">            Универсальные Радиопульты </t>
  </si>
  <si>
    <t xml:space="preserve">                Триколор Радиопульт RF21 DRE5000 программируемый</t>
  </si>
  <si>
    <t>RF21</t>
  </si>
  <si>
    <t xml:space="preserve">            Беспроводная клавиатура I8 китай,  ( русская раскладка, подсветка, АКБ)</t>
  </si>
  <si>
    <t>I8A</t>
  </si>
  <si>
    <t xml:space="preserve">            Беспроводная клавиатура I8 с тачпадом для windows XP/VISTA/7/MAC/Linux/Android</t>
  </si>
  <si>
    <t xml:space="preserve">                ПДУ для Grundig TP-711  (серия HGR006)</t>
  </si>
  <si>
    <t>HGR006</t>
  </si>
  <si>
    <t xml:space="preserve">        KIVI / XIAOMI</t>
  </si>
  <si>
    <t xml:space="preserve">            ПДУ KIVI KT1712 ( K504Q4350108) Инфракрасный пульт дистанционного управления KT1157-HH, KT1157-SX</t>
  </si>
  <si>
    <t xml:space="preserve">            ПДУ Xiaomi XMRM-OOA (D79C100139A50) TV 4S</t>
  </si>
  <si>
    <t xml:space="preserve">                ClickPdu для LG AN-MR19BA-IR работает по ик сигналу, универсальный пульт  (серия HOD1036)</t>
  </si>
  <si>
    <t>HOD1036</t>
  </si>
  <si>
    <t xml:space="preserve">                Huayu for LG CLICKPDU RM-L1162 3D LED TV с функцией SMART  универсальный пульт  (серия HOD814)</t>
  </si>
  <si>
    <t>HOD814</t>
  </si>
  <si>
    <t xml:space="preserve">                LG AN-MR19BA(IVI)  AKB75635302 Magic  ЗАМЕНЯЕТ пульт AN-MR18BA (IVI) , AN-MR650A</t>
  </si>
  <si>
    <t xml:space="preserve">            Пульт для  Mystery KT1045 MTV-2622LW черный ОРИГИНАЛ!!!</t>
  </si>
  <si>
    <t xml:space="preserve">                Huayu for Samsung Smart TV BN-1220 универсальный пульт, корпус BN59-01220D, без функции голос.набора</t>
  </si>
  <si>
    <t xml:space="preserve">                ПДУ для Samsung AA59-00104N progun-II T/T ic  (серия HSM336)</t>
  </si>
  <si>
    <t>HSM336</t>
  </si>
  <si>
    <t xml:space="preserve">                ПДУ для Samsung MF59-00215A SAT ic  (серия HSR088)</t>
  </si>
  <si>
    <t>HSR088</t>
  </si>
  <si>
    <t xml:space="preserve">                Пульт Samsung BN59-01220D SMART TOUCH</t>
  </si>
  <si>
    <t xml:space="preserve">            Антенна уличная РЭМО CONNECT STREET (пассивная, UMTS-2100/GSM-1800/1900, 18 дБи, коробка)</t>
  </si>
  <si>
    <t xml:space="preserve">            Шнур 3.5мм 4контакта (видео+стерео штекер УДЛИНЕННЫЙ) - 3*RCA(тюльпан) штекера 1.5м (пластик-никель)</t>
  </si>
  <si>
    <t>APH-127-1.5L</t>
  </si>
  <si>
    <t xml:space="preserve">            Шнур 3.5мм 4контакта (видео+стерео штекер) - 3*RCA(тюльпан) штекера 1.5м (пластик-никель)</t>
  </si>
  <si>
    <t>APH-127-1.5</t>
  </si>
  <si>
    <t xml:space="preserve">                AUX кабель EarlDom AUX-23 (черный)</t>
  </si>
  <si>
    <t xml:space="preserve">                AUX кабель EarlDom ET-AUX02 (черный)</t>
  </si>
  <si>
    <t xml:space="preserve">                AUX кабель EarlDom ET-AUX31 (черный)</t>
  </si>
  <si>
    <t xml:space="preserve">                AUX кабель EarlDom ET-AUX32 (черный)</t>
  </si>
  <si>
    <t xml:space="preserve">                AUX кабель EarlDom ET-AUX33 (черный)</t>
  </si>
  <si>
    <t xml:space="preserve">                Адаптер OTG EarlDom ET-OT44 (белый) Адаптер iOS 2 USB</t>
  </si>
  <si>
    <t xml:space="preserve">                Адаптер OTG EarlDom ET-OT48 (белый) Адаптер Lightning </t>
  </si>
  <si>
    <t xml:space="preserve">                Адаптер OTG EarlDom ET-OT49 (белый) Lightning для наушников</t>
  </si>
  <si>
    <t xml:space="preserve">        Автомобильный Bluetooth EarlDom ET-M47 (черный)</t>
  </si>
  <si>
    <t xml:space="preserve">        Автомобильный Bluetooth EarlDom ET-M49 (черный)</t>
  </si>
  <si>
    <t xml:space="preserve">        Автомобильный Bluetooth EarlDom ET-M52 (черный)</t>
  </si>
  <si>
    <t xml:space="preserve">            Блок питания сетевой 1 USB HOCO, C70A, Cutting-edge, 3000mA, пластик, QC3.0, цвет: Черный</t>
  </si>
  <si>
    <t xml:space="preserve">            Блок питания сетевой 1 USB HOCO, C72A, Glorious, 2100mA, пластик, цвет: Белый</t>
  </si>
  <si>
    <t xml:space="preserve">            Блок питания сетевой 2 USB HOCO, C51A, Prestige, 3400mA, пластик, цвет: Черный</t>
  </si>
  <si>
    <t xml:space="preserve">            Блок питания сетевой 2 USB HOCO, C73A, Glorious, 2400mA, пластик, цвет: Белый</t>
  </si>
  <si>
    <t xml:space="preserve">            Сетевое ЗУ BOROFONE 1A 1хUSB  BA19A (black)</t>
  </si>
  <si>
    <t xml:space="preserve">            Сетевое ЗУ BOROFONE 1A 1хUSB  BA19A (white)</t>
  </si>
  <si>
    <t xml:space="preserve">            Сетевое ЗУ BOROFONE 2.1A 1хUSB  BA20A  (black)</t>
  </si>
  <si>
    <t xml:space="preserve">            Сетевое ЗУ BOROFONE 2.1A 1хUSB  BA20A  (white)</t>
  </si>
  <si>
    <t xml:space="preserve">            Сетевое ЗУ BOROFONE BA34 Power essence dual port charger(Micro)(EU) (white </t>
  </si>
  <si>
    <t xml:space="preserve">            СЗУ BOROFONE BA38A Speedy PD3.0 charger(EU) (белый)</t>
  </si>
  <si>
    <t xml:space="preserve">            СЗУ BOROFONE BA48A Orion single port charger(EU) (белый)</t>
  </si>
  <si>
    <t xml:space="preserve">                Дата-кабель BOROFONE BX25 Lightning (1м.,быстрая зарядка 2,4A), цвет: чёрный</t>
  </si>
  <si>
    <t xml:space="preserve">                Дата-кабель BOROFONE BX31 Lightning (1,0 м), цвет: черный</t>
  </si>
  <si>
    <t xml:space="preserve">                Дата-кабель BOROFONE BX35 Lightning (1,0 м), цвет: белый</t>
  </si>
  <si>
    <t xml:space="preserve">                Дата-кабель BOROFONE BU16 Micro (магнитный, 1.2 м) цвет: красный</t>
  </si>
  <si>
    <t xml:space="preserve">                Дата-кабель BOROFONE BU17 Micro (1,2 м), цвет: черный</t>
  </si>
  <si>
    <t xml:space="preserve">                Дата-кабель BOROFONE BX25 Micro (1м.,быстрая зарядка 2,4A), цвет: чёрный</t>
  </si>
  <si>
    <t xml:space="preserve">                Дата-кабель BOROFONE BX31 Micro (1,0 м), цвет: черный</t>
  </si>
  <si>
    <t xml:space="preserve">                Дата-кабель BOROFONE BX32 Micro (1 м)2.4A, цвет: черный</t>
  </si>
  <si>
    <t xml:space="preserve">                Дата-кабель BOROFONE BX33 Micro (1,2 м.,поддержка быстрой зарядки 4.0A), цвет: белый</t>
  </si>
  <si>
    <t xml:space="preserve">                Дата-кабель BOROFONE BX34 Micro (1,0 м), цвет: черный</t>
  </si>
  <si>
    <t xml:space="preserve">                Дата-кабель BOROFONE BX35 Micro (1,0 м), цвет: белый</t>
  </si>
  <si>
    <t xml:space="preserve">                Дата-кабель BOROFONE BX38 Micro (1,0 м), цвет: черный</t>
  </si>
  <si>
    <t xml:space="preserve">                Дата-кабель BOROFONE BX39 Micro (1,0 м), цвет: черный&amp;белый</t>
  </si>
  <si>
    <t xml:space="preserve">                Дата-кабель BOROFONE BU17 Type-C (1,2 м), цвет: черный</t>
  </si>
  <si>
    <t xml:space="preserve">                Дата-кабель BOROFONE BX25 Type-C (1м.,быстрая зарядка 3A), цвет: чёрный</t>
  </si>
  <si>
    <t xml:space="preserve">                Дата-кабель BOROFONE BX31 Type-C (1,0 м), цвет: черный</t>
  </si>
  <si>
    <t xml:space="preserve">                Дата-кабель BOROFONE BX32 Type-C (1 м), цвет: черный</t>
  </si>
  <si>
    <t xml:space="preserve">                Дата-кабель BOROFONE BX33 Type-C (1,2 м.,поддержка быстрой зарядки 5.0A), цвет: белый</t>
  </si>
  <si>
    <t xml:space="preserve">                Дата-кабель BOROFONE BX35 Type-C (1,0 м), цвет: белый</t>
  </si>
  <si>
    <t xml:space="preserve">                Дата-кабель BOROFONE BX38 Type-C (1,0 м), цвет: черный</t>
  </si>
  <si>
    <t xml:space="preserve">            Зажим для кабеля EarlDom ET-EH81 (красный)</t>
  </si>
  <si>
    <t xml:space="preserve">            Зажим для кабеля EarlDom ET-EH81 (синий)</t>
  </si>
  <si>
    <t xml:space="preserve">            Зажим для кабеля EarlDom ET-EH81 (черный)</t>
  </si>
  <si>
    <t xml:space="preserve">            АКБ с вентилятором EarlDom ET-F03 (белый)</t>
  </si>
  <si>
    <t xml:space="preserve">            АКБ с вентилятором EarlDom ET-F03 (розовый)</t>
  </si>
  <si>
    <t xml:space="preserve">            Внешний аккумулятор BT34 Velocity PD+QC3.0 power bank(10000mAh) (серебро )</t>
  </si>
  <si>
    <t xml:space="preserve">            Внешний аккумулятор BT34 Velocity PD+QC3.0 power bank(10000mAh) (черные)</t>
  </si>
  <si>
    <t xml:space="preserve">            Внешний аккумулятор Hoco J62 30000mAh цвет: черный</t>
  </si>
  <si>
    <t xml:space="preserve">            Подвесной шейный вентилятор c подсветкой с АКБ EarlDom ET-F02 (черный+красный)</t>
  </si>
  <si>
    <t xml:space="preserve">        Селфи лампа 30 см EarlDom ET-ZP06 (белый)</t>
  </si>
  <si>
    <t xml:space="preserve">        Селфи лампа 30 см EarlDom ET-ZP06 (черный)</t>
  </si>
  <si>
    <t xml:space="preserve">        Селфи Палка EarlDom ET-ZP15 (розовый)</t>
  </si>
  <si>
    <t xml:space="preserve">        Мультиметры</t>
  </si>
  <si>
    <t xml:space="preserve">            Мультиметр цифровой DT838 </t>
  </si>
  <si>
    <t xml:space="preserve">            Мультиметр цифровой М832</t>
  </si>
  <si>
    <t>М832</t>
  </si>
  <si>
    <t xml:space="preserve">            Гарнитура моно EarlDom ET-BH11 (черный)</t>
  </si>
  <si>
    <t xml:space="preserve">            Гарнитура моно EarlDom ET-BH41 (черный)</t>
  </si>
  <si>
    <t xml:space="preserve">            Портативная колонка Borofone BR10 цвет: зеленый       (Bluetooth 5.0,microSD, 500mAh)</t>
  </si>
  <si>
    <t xml:space="preserve">            Портативная колонка Borofone BR10 цвет: оранжевый       (Bluetooth 5.0,microSD, 500mAh)</t>
  </si>
  <si>
    <t xml:space="preserve">            Портативная колонка Borofone BR10 цвет: синий       (Bluetooth 5.0,microSD, 500mAh)</t>
  </si>
  <si>
    <t xml:space="preserve">            Портативная колонка Borofone BR10 цвет: черный       (Bluetooth 5.0,microSD, 500mAh)</t>
  </si>
  <si>
    <t xml:space="preserve">            Портативная колонка Borofone BR11 цвет: зеленый       (Bluetooth 5.0, AUX, USB, microSD, FM, 1200mA</t>
  </si>
  <si>
    <t xml:space="preserve">            Портативная колонка Borofone BR11 цвет: красный       (Bluetooth 5.0, AUX, USB, microSD, FM, 1200mA</t>
  </si>
  <si>
    <t xml:space="preserve">            Портативная колонка Borofone BR11 цвет: синий       (Bluetooth 5.0, AUX, USB, microSD, FM, 1200mAh)</t>
  </si>
  <si>
    <t xml:space="preserve">            Портативная колонка Borofone BR11 цвет: черный       (Bluetooth 5.0, AUX, USB, microSD, FM, 1200mAh</t>
  </si>
  <si>
    <t xml:space="preserve">            Портативная колонка Borofone BR9 цвет: серый       (Bluetooth 5.0, AUX, USB, microSD, FM, 1200mAh)</t>
  </si>
  <si>
    <t xml:space="preserve">            Портативная колонка Borofone BR9 цвет: черный       (Bluetooth 5.0, AUX, USB, microSD, FM, 1200mAh)</t>
  </si>
  <si>
    <t xml:space="preserve">            Портативная колонка Hoco BS32 цвет: черный     (Bluetooth 5.0, AUX, USB, microSD, FM,1200mAh)</t>
  </si>
  <si>
    <t xml:space="preserve">            Портативная колонка Hoco BS37 с микрофоном цвет: черный     (Bluetooth 5.0, AUX, USB, microSD, FM,1</t>
  </si>
  <si>
    <t xml:space="preserve">            Наушники Hoco W27 полноразмерные с микрофоном (1.2 м) цвет: розовый</t>
  </si>
  <si>
    <t xml:space="preserve">            Беспроводные bluetooth-наушники Xiaomi Redmi AirDots True Wireless  (Black) ОРИГИНАЛ!!!</t>
  </si>
  <si>
    <t xml:space="preserve">            Петличный микрофон EarlDom ET-E34 штекер 3,5 мм (черный)</t>
  </si>
  <si>
    <t xml:space="preserve">            Петличный микрофон EarlDom ET-E35 штекер Type-C(черный)</t>
  </si>
  <si>
    <t xml:space="preserve">            Петличный микрофон EarlDom ET-E36 штекер Лайтнинг (черный)</t>
  </si>
  <si>
    <t xml:space="preserve">            Наушники Hoco W100 полноразмерные игровые с микрофоном цвет: чёрный</t>
  </si>
  <si>
    <t xml:space="preserve">        Автодержатель Hoco CA31 универсальный с присоской цвет: черный</t>
  </si>
  <si>
    <t xml:space="preserve">        Автодержатель Hoco CA42 магнитный цвет: черный</t>
  </si>
  <si>
    <t xml:space="preserve">        Держатель велосипедный EarlDom ET-EH84 (черный)</t>
  </si>
  <si>
    <t xml:space="preserve">        Радиоприемник SVEN SRP-445, бат. 1*18650 (в компл.), 220V, акб 1000мА/ч,  USB, SD (14910)</t>
  </si>
  <si>
    <t xml:space="preserve">                    Электрический удлинитель "ДЖЕТТ" РС-3 (ВЫКЛЮЧАТЕЛЬ) с заземлением (ПВС 3*0,75) 1,5м  16А [35]</t>
  </si>
  <si>
    <t>PC-3-1.5m-SW</t>
  </si>
  <si>
    <t xml:space="preserve">                    Электрический удлинитель "ДЖЕТТ" РС-3 (ВЫКЛЮЧАТЕЛЬ) с заземлением (ПВС 3*0,75) 10,0м  16А [25]</t>
  </si>
  <si>
    <t>PC-3-10.0m-SW</t>
  </si>
  <si>
    <t xml:space="preserve">                    Электрический удлинитель "ДЖЕТТ" РС-3 (ВЫКЛЮЧАТЕЛЬ) с заземлением (ПВС 3*0,75) 3,0м  16А [30]</t>
  </si>
  <si>
    <t>PC-3-3.0m-SW</t>
  </si>
  <si>
    <t xml:space="preserve">                    Электрический удлинитель "ДЖЕТТ" РС-3 (ВЫКЛЮЧАТЕЛЬ) с заземлением (ПВС 3*0,75) 5,0м  16А [25]</t>
  </si>
  <si>
    <t>PC-3-5.0m-SW</t>
  </si>
  <si>
    <t xml:space="preserve">                    Электрический удлинитель "ДЖЕТТ" РС-3 (ВЫКЛЮЧАТЕЛЬ) с заземлением (ПВС 3*0,75) 7,0м  16А [25]</t>
  </si>
  <si>
    <t>PC-3-7.0m-SW</t>
  </si>
  <si>
    <t>Распродажа скидки от 15%</t>
  </si>
</sst>
</file>

<file path=xl/styles.xml><?xml version="1.0" encoding="utf-8"?>
<styleSheet xmlns="http://schemas.openxmlformats.org/spreadsheetml/2006/main">
  <numFmts count="10">
    <numFmt numFmtId="164" formatCode="0.00&quot; BYN&quot;"/>
    <numFmt numFmtId="165" formatCode="#,##0.00&quot;р.&quot;"/>
    <numFmt numFmtId="166" formatCode="0;[Red]\-0"/>
    <numFmt numFmtId="167" formatCode="0000;[Red]\-0000"/>
    <numFmt numFmtId="168" formatCode="00000;[Red]\-00000"/>
    <numFmt numFmtId="169" formatCode="[$$-409]#,##0.00"/>
    <numFmt numFmtId="170" formatCode="#,##0&quot; BYR&quot;"/>
    <numFmt numFmtId="171" formatCode="000000;[Red]\-000000"/>
    <numFmt numFmtId="172" formatCode="0.0;[Red]\-0.0"/>
    <numFmt numFmtId="173" formatCode="#,##0;[Red]\-#,##0"/>
  </numFmts>
  <fonts count="84">
    <font>
      <sz val="8"/>
      <name val="Arial"/>
      <family val="2"/>
    </font>
    <font>
      <b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sz val="7"/>
      <name val="Arial"/>
      <family val="2"/>
      <charset val="204"/>
    </font>
    <font>
      <b/>
      <sz val="8"/>
      <name val="Arial"/>
      <family val="2"/>
    </font>
    <font>
      <b/>
      <i/>
      <sz val="14"/>
      <name val="Arial"/>
      <family val="2"/>
      <charset val="204"/>
    </font>
    <font>
      <b/>
      <i/>
      <sz val="7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62"/>
      <name val="Arial"/>
      <family val="2"/>
      <charset val="204"/>
    </font>
    <font>
      <sz val="10"/>
      <color indexed="62"/>
      <name val="Arial"/>
      <family val="2"/>
      <charset val="204"/>
    </font>
    <font>
      <sz val="4"/>
      <color indexed="49"/>
      <name val="Arial"/>
      <family val="2"/>
      <charset val="204"/>
    </font>
    <font>
      <b/>
      <sz val="4"/>
      <color indexed="49"/>
      <name val="Arial"/>
      <family val="2"/>
      <charset val="204"/>
    </font>
    <font>
      <b/>
      <sz val="10"/>
      <color theme="3" tint="0.39997558519241921"/>
      <name val="Arial"/>
      <family val="2"/>
      <charset val="204"/>
    </font>
    <font>
      <b/>
      <sz val="11"/>
      <color theme="3"/>
      <name val="Arial"/>
      <family val="2"/>
      <charset val="204"/>
    </font>
    <font>
      <b/>
      <sz val="8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3"/>
      <name val="Arial"/>
      <family val="2"/>
      <charset val="204"/>
    </font>
    <font>
      <b/>
      <sz val="10"/>
      <color theme="2" tint="-0.499984740745262"/>
      <name val="Arial"/>
      <family val="2"/>
      <charset val="204"/>
    </font>
    <font>
      <sz val="8"/>
      <color theme="3" tint="0.39997558519241921"/>
      <name val="Arial"/>
      <family val="2"/>
      <charset val="204"/>
    </font>
    <font>
      <sz val="7"/>
      <color theme="3"/>
      <name val="Arial"/>
      <family val="2"/>
      <charset val="204"/>
    </font>
    <font>
      <b/>
      <i/>
      <u/>
      <sz val="8"/>
      <color theme="3" tint="0.39997558519241921"/>
      <name val="Arial"/>
      <family val="2"/>
      <charset val="204"/>
    </font>
    <font>
      <b/>
      <i/>
      <sz val="10"/>
      <color theme="3" tint="0.39997558519241921"/>
      <name val="Arial"/>
      <family val="2"/>
      <charset val="204"/>
    </font>
    <font>
      <b/>
      <sz val="7"/>
      <color rgb="FFFFFF00"/>
      <name val="Arial"/>
      <family val="2"/>
      <charset val="204"/>
    </font>
    <font>
      <b/>
      <sz val="10"/>
      <color rgb="FFFFFF00"/>
      <name val="Arial"/>
      <family val="2"/>
      <charset val="204"/>
    </font>
    <font>
      <b/>
      <sz val="11"/>
      <name val="Arial"/>
      <family val="2"/>
      <charset val="204"/>
    </font>
    <font>
      <b/>
      <i/>
      <sz val="8"/>
      <color rgb="FFFF0000"/>
      <name val="Arial"/>
      <family val="2"/>
      <charset val="204"/>
    </font>
    <font>
      <b/>
      <i/>
      <sz val="8"/>
      <name val="Arial"/>
      <family val="2"/>
      <charset val="204"/>
    </font>
    <font>
      <b/>
      <i/>
      <sz val="5"/>
      <name val="Arial"/>
      <family val="2"/>
      <charset val="204"/>
    </font>
    <font>
      <sz val="8"/>
      <color theme="0"/>
      <name val="Arial"/>
      <family val="2"/>
    </font>
    <font>
      <sz val="8"/>
      <color theme="6" tint="-0.249977111117893"/>
      <name val="Arial"/>
      <family val="2"/>
    </font>
    <font>
      <b/>
      <i/>
      <sz val="6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36"/>
      <color theme="3" tint="-0.249977111117893"/>
      <name val="Arial"/>
      <family val="2"/>
      <charset val="204"/>
    </font>
    <font>
      <sz val="5"/>
      <color theme="6" tint="-0.249977111117893"/>
      <name val="Arial"/>
      <family val="2"/>
    </font>
    <font>
      <b/>
      <sz val="7"/>
      <color rgb="FFFFFF00"/>
      <name val="Arial"/>
      <family val="2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sz val="8"/>
      <color indexed="62"/>
      <name val="Arial"/>
      <family val="2"/>
      <charset val="204"/>
    </font>
    <font>
      <b/>
      <u/>
      <sz val="10"/>
      <color indexed="62"/>
      <name val="Arial"/>
      <family val="2"/>
      <charset val="204"/>
    </font>
    <font>
      <u/>
      <sz val="8"/>
      <color theme="0"/>
      <name val="Arial"/>
      <family val="2"/>
    </font>
    <font>
      <b/>
      <sz val="8"/>
      <color theme="0"/>
      <name val="Arial"/>
      <family val="2"/>
    </font>
    <font>
      <sz val="8"/>
      <color indexed="9"/>
      <name val="Arial"/>
      <family val="2"/>
    </font>
    <font>
      <b/>
      <u/>
      <sz val="9"/>
      <color indexed="62"/>
      <name val="Arial"/>
      <family val="2"/>
      <charset val="204"/>
    </font>
    <font>
      <u/>
      <sz val="6"/>
      <color indexed="62"/>
      <name val="Arial"/>
      <family val="2"/>
      <charset val="204"/>
    </font>
    <font>
      <b/>
      <sz val="8"/>
      <color indexed="62"/>
      <name val="Arial"/>
      <family val="2"/>
      <charset val="204"/>
    </font>
    <font>
      <b/>
      <sz val="13.5"/>
      <name val="Arial"/>
      <family val="2"/>
      <charset val="204"/>
    </font>
    <font>
      <sz val="11.5"/>
      <name val="Arial"/>
      <family val="2"/>
      <charset val="204"/>
    </font>
    <font>
      <sz val="10"/>
      <name val="Arial"/>
      <family val="2"/>
      <charset val="204"/>
    </font>
    <font>
      <u/>
      <sz val="8"/>
      <color theme="10"/>
      <name val="Arial"/>
      <family val="2"/>
    </font>
    <font>
      <sz val="8"/>
      <color indexed="8"/>
      <name val="Arial"/>
      <family val="2"/>
    </font>
    <font>
      <b/>
      <i/>
      <sz val="12"/>
      <color rgb="FFFF0000"/>
      <name val="Arial"/>
      <family val="2"/>
      <charset val="204"/>
    </font>
    <font>
      <b/>
      <u val="double"/>
      <sz val="9"/>
      <color rgb="FFFF0000"/>
      <name val="Arial"/>
      <family val="2"/>
      <charset val="204"/>
    </font>
    <font>
      <b/>
      <u val="double"/>
      <sz val="11"/>
      <color rgb="FFFFFF00"/>
      <name val="Arial"/>
      <family val="2"/>
      <charset val="204"/>
    </font>
    <font>
      <u val="double"/>
      <sz val="11"/>
      <color rgb="FFFFFF00"/>
      <name val="Arial"/>
      <family val="2"/>
      <charset val="204"/>
    </font>
    <font>
      <b/>
      <u val="double"/>
      <sz val="12"/>
      <color rgb="FFFFFF00"/>
      <name val="Arial"/>
      <family val="2"/>
      <charset val="204"/>
    </font>
    <font>
      <u val="double"/>
      <sz val="12"/>
      <color rgb="FFFFFF00"/>
      <name val="Arial"/>
      <family val="2"/>
      <charset val="204"/>
    </font>
    <font>
      <b/>
      <u val="double"/>
      <sz val="14"/>
      <color rgb="FFFFFF00"/>
      <name val="Arial"/>
      <family val="2"/>
      <charset val="204"/>
    </font>
    <font>
      <u val="double"/>
      <sz val="14"/>
      <color rgb="FFFFFF00"/>
      <name val="Arial"/>
      <family val="2"/>
      <charset val="204"/>
    </font>
    <font>
      <u val="double"/>
      <sz val="9"/>
      <color rgb="FFFF0000"/>
      <name val="Arial"/>
      <family val="2"/>
      <charset val="204"/>
    </font>
    <font>
      <i/>
      <sz val="9"/>
      <color theme="0"/>
      <name val="Arial"/>
      <family val="2"/>
    </font>
    <font>
      <u val="double"/>
      <sz val="12"/>
      <color theme="0"/>
      <name val="Arial"/>
      <family val="2"/>
    </font>
    <font>
      <u val="double"/>
      <sz val="11"/>
      <color theme="0"/>
      <name val="Arial"/>
      <family val="2"/>
    </font>
    <font>
      <u val="double"/>
      <sz val="14"/>
      <color theme="0"/>
      <name val="Arial"/>
      <family val="2"/>
    </font>
    <font>
      <u val="double"/>
      <sz val="9"/>
      <color theme="0"/>
      <name val="Arial"/>
      <family val="2"/>
    </font>
    <font>
      <b/>
      <u val="double"/>
      <sz val="18"/>
      <color rgb="FFFFFF00"/>
      <name val="Arial"/>
      <family val="2"/>
      <charset val="204"/>
    </font>
    <font>
      <u val="double"/>
      <sz val="18"/>
      <color rgb="FFFFFF00"/>
      <name val="Arial"/>
      <family val="2"/>
      <charset val="204"/>
    </font>
    <font>
      <u val="double"/>
      <sz val="18"/>
      <color theme="0"/>
      <name val="Arial"/>
      <family val="2"/>
    </font>
    <font>
      <b/>
      <u val="double"/>
      <sz val="20"/>
      <color rgb="FFFFFF00"/>
      <name val="Arial"/>
      <family val="2"/>
      <charset val="204"/>
    </font>
    <font>
      <u val="double"/>
      <sz val="20"/>
      <color rgb="FFFFFF00"/>
      <name val="Arial"/>
      <family val="2"/>
      <charset val="204"/>
    </font>
    <font>
      <b/>
      <sz val="8"/>
      <color rgb="FFFF0000"/>
      <name val="Arial"/>
      <family val="2"/>
      <charset val="204"/>
    </font>
    <font>
      <u val="double"/>
      <sz val="20"/>
      <color theme="0"/>
      <name val="Arial"/>
      <family val="2"/>
    </font>
    <font>
      <i/>
      <u val="double"/>
      <sz val="9"/>
      <name val="Arial"/>
      <family val="2"/>
      <charset val="204"/>
    </font>
    <font>
      <u val="double"/>
      <sz val="18"/>
      <color theme="6" tint="-0.249977111117893"/>
      <name val="Arial"/>
      <family val="2"/>
    </font>
    <font>
      <i/>
      <sz val="9"/>
      <color theme="6" tint="-0.249977111117893"/>
      <name val="Arial"/>
      <family val="2"/>
    </font>
    <font>
      <u val="double"/>
      <sz val="12"/>
      <color theme="6" tint="-0.249977111117893"/>
      <name val="Arial"/>
      <family val="2"/>
    </font>
    <font>
      <u val="double"/>
      <sz val="14"/>
      <color theme="6" tint="-0.249977111117893"/>
      <name val="Arial"/>
      <family val="2"/>
    </font>
    <font>
      <u val="double"/>
      <sz val="11"/>
      <color theme="6" tint="-0.249977111117893"/>
      <name val="Arial"/>
      <family val="2"/>
    </font>
    <font>
      <u val="double"/>
      <sz val="9"/>
      <color theme="6" tint="-0.249977111117893"/>
      <name val="Arial"/>
      <family val="2"/>
    </font>
    <font>
      <b/>
      <u val="double"/>
      <sz val="16"/>
      <color rgb="FFFFFF00"/>
      <name val="Arial"/>
      <family val="2"/>
      <charset val="204"/>
    </font>
    <font>
      <u val="double"/>
      <sz val="16"/>
      <color rgb="FFFFFF00"/>
      <name val="Arial"/>
      <family val="2"/>
      <charset val="204"/>
    </font>
    <font>
      <u val="double"/>
      <sz val="16"/>
      <color theme="6" tint="-0.249977111117893"/>
      <name val="Arial"/>
      <family val="2"/>
    </font>
    <font>
      <u val="double"/>
      <sz val="16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0" fillId="0" borderId="0" applyNumberFormat="0" applyFill="0" applyBorder="0" applyAlignment="0" applyProtection="0"/>
  </cellStyleXfs>
  <cellXfs count="210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left" wrapText="1"/>
    </xf>
    <xf numFmtId="0" fontId="0" fillId="0" borderId="0" xfId="0" applyNumberFormat="1" applyFont="1" applyAlignment="1">
      <alignment horizontal="left" wrapText="1"/>
    </xf>
    <xf numFmtId="0" fontId="4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" xfId="0" applyNumberFormat="1" applyBorder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4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Border="1" applyAlignment="1">
      <alignment horizontal="center" vertical="top" wrapText="1"/>
    </xf>
    <xf numFmtId="0" fontId="0" fillId="0" borderId="0" xfId="0" applyProtection="1">
      <protection locked="0"/>
    </xf>
    <xf numFmtId="0" fontId="13" fillId="4" borderId="4" xfId="0" applyFont="1" applyFill="1" applyBorder="1" applyAlignment="1" applyProtection="1">
      <protection locked="0"/>
    </xf>
    <xf numFmtId="0" fontId="13" fillId="4" borderId="5" xfId="0" applyFont="1" applyFill="1" applyBorder="1" applyAlignment="1" applyProtection="1">
      <protection locked="0"/>
    </xf>
    <xf numFmtId="0" fontId="14" fillId="0" borderId="0" xfId="0" applyNumberFormat="1" applyFont="1" applyBorder="1" applyAlignment="1" applyProtection="1">
      <alignment horizontal="left" wrapText="1"/>
      <protection locked="0"/>
    </xf>
    <xf numFmtId="0" fontId="15" fillId="0" borderId="0" xfId="0" applyFont="1" applyBorder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 applyProtection="1">
      <alignment vertical="top" wrapText="1"/>
      <protection locked="0"/>
    </xf>
    <xf numFmtId="0" fontId="0" fillId="0" borderId="0" xfId="0" applyNumberFormat="1" applyFont="1" applyAlignment="1" applyProtection="1">
      <alignment horizontal="left" wrapText="1"/>
      <protection locked="0"/>
    </xf>
    <xf numFmtId="0" fontId="0" fillId="0" borderId="0" xfId="0" applyNumberFormat="1" applyAlignment="1" applyProtection="1">
      <alignment horizontal="left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2" fillId="0" borderId="7" xfId="0" applyNumberFormat="1" applyFont="1" applyBorder="1" applyAlignment="1" applyProtection="1">
      <alignment horizontal="left" vertical="center" wrapText="1"/>
      <protection locked="0"/>
    </xf>
    <xf numFmtId="0" fontId="2" fillId="0" borderId="7" xfId="0" applyNumberFormat="1" applyFont="1" applyBorder="1" applyAlignment="1" applyProtection="1">
      <alignment horizontal="center" vertical="center" wrapText="1"/>
      <protection locked="0"/>
    </xf>
    <xf numFmtId="0" fontId="17" fillId="4" borderId="8" xfId="0" applyFont="1" applyFill="1" applyBorder="1" applyAlignment="1" applyProtection="1">
      <protection locked="0"/>
    </xf>
    <xf numFmtId="0" fontId="10" fillId="4" borderId="9" xfId="0" applyFont="1" applyFill="1" applyBorder="1" applyAlignment="1" applyProtection="1">
      <protection locked="0"/>
    </xf>
    <xf numFmtId="9" fontId="3" fillId="2" borderId="7" xfId="0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left"/>
      <protection locked="0"/>
    </xf>
    <xf numFmtId="0" fontId="25" fillId="0" borderId="0" xfId="0" applyNumberFormat="1" applyFont="1" applyAlignment="1" applyProtection="1">
      <alignment horizontal="left" wrapText="1"/>
      <protection locked="0"/>
    </xf>
    <xf numFmtId="0" fontId="28" fillId="6" borderId="0" xfId="0" applyNumberFormat="1" applyFont="1" applyFill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9" fillId="2" borderId="0" xfId="0" applyNumberFormat="1" applyFont="1" applyFill="1" applyBorder="1" applyAlignment="1" applyProtection="1">
      <alignment horizontal="left" wrapText="1"/>
      <protection locked="0"/>
    </xf>
    <xf numFmtId="0" fontId="29" fillId="2" borderId="0" xfId="0" applyNumberFormat="1" applyFont="1" applyFill="1" applyBorder="1" applyAlignment="1">
      <alignment horizontal="left" wrapText="1"/>
    </xf>
    <xf numFmtId="0" fontId="29" fillId="2" borderId="0" xfId="0" applyFont="1" applyFill="1" applyBorder="1"/>
    <xf numFmtId="9" fontId="7" fillId="7" borderId="7" xfId="0" applyNumberFormat="1" applyFont="1" applyFill="1" applyBorder="1" applyAlignment="1" applyProtection="1">
      <alignment horizontal="center" vertical="center" wrapText="1"/>
      <protection locked="0"/>
    </xf>
    <xf numFmtId="165" fontId="23" fillId="5" borderId="0" xfId="0" applyNumberFormat="1" applyFont="1" applyFill="1" applyBorder="1" applyAlignment="1" applyProtection="1">
      <alignment horizontal="center" vertical="center"/>
      <protection hidden="1"/>
    </xf>
    <xf numFmtId="0" fontId="30" fillId="2" borderId="0" xfId="0" applyFont="1" applyFill="1" applyBorder="1"/>
    <xf numFmtId="0" fontId="0" fillId="2" borderId="0" xfId="0" applyFill="1" applyProtection="1">
      <protection locked="0"/>
    </xf>
    <xf numFmtId="0" fontId="0" fillId="2" borderId="0" xfId="0" applyNumberFormat="1" applyFill="1" applyAlignment="1" applyProtection="1">
      <alignment horizontal="left" wrapText="1"/>
      <protection locked="0"/>
    </xf>
    <xf numFmtId="0" fontId="0" fillId="2" borderId="0" xfId="0" applyNumberFormat="1" applyFill="1" applyAlignment="1">
      <alignment horizontal="left" wrapText="1"/>
    </xf>
    <xf numFmtId="0" fontId="0" fillId="2" borderId="0" xfId="0" applyFill="1"/>
    <xf numFmtId="0" fontId="0" fillId="9" borderId="0" xfId="0" applyFill="1" applyProtection="1">
      <protection locked="0"/>
    </xf>
    <xf numFmtId="0" fontId="0" fillId="9" borderId="0" xfId="0" applyNumberFormat="1" applyFill="1" applyAlignment="1" applyProtection="1">
      <alignment horizontal="left" wrapText="1"/>
      <protection locked="0"/>
    </xf>
    <xf numFmtId="0" fontId="0" fillId="9" borderId="0" xfId="0" applyNumberFormat="1" applyFill="1" applyAlignment="1">
      <alignment horizontal="left" wrapText="1"/>
    </xf>
    <xf numFmtId="0" fontId="3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19" xfId="0" applyNumberFormat="1" applyFont="1" applyFill="1" applyBorder="1" applyAlignment="1">
      <alignment horizontal="left" vertical="center" wrapText="1"/>
    </xf>
    <xf numFmtId="0" fontId="24" fillId="5" borderId="20" xfId="0" applyNumberFormat="1" applyFont="1" applyFill="1" applyBorder="1" applyAlignment="1" applyProtection="1">
      <alignment horizontal="right" vertical="center" wrapText="1"/>
      <protection hidden="1"/>
    </xf>
    <xf numFmtId="164" fontId="23" fillId="5" borderId="19" xfId="0" applyNumberFormat="1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protection locked="0"/>
    </xf>
    <xf numFmtId="0" fontId="17" fillId="7" borderId="8" xfId="0" applyFont="1" applyFill="1" applyBorder="1" applyAlignment="1" applyProtection="1">
      <protection locked="0"/>
    </xf>
    <xf numFmtId="0" fontId="0" fillId="7" borderId="0" xfId="0" applyFill="1" applyAlignment="1">
      <alignment horizontal="left"/>
    </xf>
    <xf numFmtId="0" fontId="30" fillId="8" borderId="0" xfId="0" applyFont="1" applyFill="1" applyBorder="1"/>
    <xf numFmtId="0" fontId="30" fillId="8" borderId="21" xfId="0" applyFont="1" applyFill="1" applyBorder="1" applyProtection="1">
      <protection locked="0"/>
    </xf>
    <xf numFmtId="0" fontId="30" fillId="8" borderId="22" xfId="0" applyFont="1" applyFill="1" applyBorder="1" applyProtection="1">
      <protection locked="0"/>
    </xf>
    <xf numFmtId="0" fontId="30" fillId="8" borderId="22" xfId="0" applyNumberFormat="1" applyFont="1" applyFill="1" applyBorder="1" applyAlignment="1" applyProtection="1">
      <alignment horizontal="left" wrapText="1"/>
      <protection locked="0"/>
    </xf>
    <xf numFmtId="0" fontId="35" fillId="8" borderId="22" xfId="0" applyNumberFormat="1" applyFont="1" applyFill="1" applyBorder="1" applyAlignment="1" applyProtection="1">
      <alignment horizontal="left" wrapText="1"/>
      <protection locked="0"/>
    </xf>
    <xf numFmtId="165" fontId="36" fillId="10" borderId="0" xfId="0" applyNumberFormat="1" applyFont="1" applyFill="1" applyBorder="1" applyAlignment="1" applyProtection="1">
      <alignment horizontal="center" vertical="center"/>
      <protection hidden="1"/>
    </xf>
    <xf numFmtId="0" fontId="0" fillId="11" borderId="23" xfId="0" applyNumberFormat="1" applyFont="1" applyFill="1" applyBorder="1" applyAlignment="1">
      <alignment horizontal="left" vertical="top" wrapText="1"/>
    </xf>
    <xf numFmtId="0" fontId="37" fillId="12" borderId="23" xfId="0" applyNumberFormat="1" applyFont="1" applyFill="1" applyBorder="1" applyAlignment="1">
      <alignment horizontal="left" vertical="top" wrapText="1"/>
    </xf>
    <xf numFmtId="0" fontId="38" fillId="12" borderId="23" xfId="0" applyNumberFormat="1" applyFont="1" applyFill="1" applyBorder="1" applyAlignment="1">
      <alignment horizontal="left" vertical="top" wrapText="1"/>
    </xf>
    <xf numFmtId="0" fontId="37" fillId="13" borderId="23" xfId="0" applyNumberFormat="1" applyFont="1" applyFill="1" applyBorder="1" applyAlignment="1">
      <alignment horizontal="left" vertical="top" wrapText="1"/>
    </xf>
    <xf numFmtId="0" fontId="38" fillId="13" borderId="23" xfId="0" applyNumberFormat="1" applyFont="1" applyFill="1" applyBorder="1" applyAlignment="1">
      <alignment horizontal="left" vertical="top" wrapText="1"/>
    </xf>
    <xf numFmtId="0" fontId="0" fillId="14" borderId="23" xfId="0" applyNumberFormat="1" applyFont="1" applyFill="1" applyBorder="1" applyAlignment="1">
      <alignment horizontal="left" vertical="top" wrapText="1"/>
    </xf>
    <xf numFmtId="166" fontId="0" fillId="14" borderId="23" xfId="0" applyNumberFormat="1" applyFont="1" applyFill="1" applyBorder="1" applyAlignment="1">
      <alignment horizontal="right" vertical="top" wrapText="1"/>
    </xf>
    <xf numFmtId="0" fontId="37" fillId="15" borderId="23" xfId="0" applyNumberFormat="1" applyFont="1" applyFill="1" applyBorder="1" applyAlignment="1">
      <alignment horizontal="left" vertical="top" wrapText="1"/>
    </xf>
    <xf numFmtId="0" fontId="38" fillId="15" borderId="23" xfId="0" applyNumberFormat="1" applyFont="1" applyFill="1" applyBorder="1" applyAlignment="1">
      <alignment horizontal="left" vertical="top" wrapText="1"/>
    </xf>
    <xf numFmtId="167" fontId="0" fillId="14" borderId="23" xfId="0" applyNumberFormat="1" applyFont="1" applyFill="1" applyBorder="1" applyAlignment="1">
      <alignment horizontal="right" vertical="top" wrapText="1"/>
    </xf>
    <xf numFmtId="168" fontId="0" fillId="14" borderId="23" xfId="0" applyNumberFormat="1" applyFont="1" applyFill="1" applyBorder="1" applyAlignment="1">
      <alignment horizontal="right" vertical="top" wrapText="1"/>
    </xf>
    <xf numFmtId="0" fontId="39" fillId="0" borderId="0" xfId="0" applyFont="1" applyAlignment="1" applyProtection="1">
      <alignment horizontal="left"/>
      <protection locked="0"/>
    </xf>
    <xf numFmtId="0" fontId="40" fillId="14" borderId="0" xfId="0" applyFont="1" applyFill="1" applyBorder="1" applyAlignment="1" applyProtection="1">
      <protection locked="0"/>
    </xf>
    <xf numFmtId="0" fontId="41" fillId="2" borderId="0" xfId="0" applyNumberFormat="1" applyFont="1" applyFill="1" applyBorder="1" applyAlignment="1" applyProtection="1">
      <alignment horizontal="right" vertical="top" wrapText="1"/>
      <protection locked="0"/>
    </xf>
    <xf numFmtId="0" fontId="42" fillId="2" borderId="0" xfId="0" applyFont="1" applyFill="1" applyBorder="1" applyProtection="1">
      <protection locked="0"/>
    </xf>
    <xf numFmtId="169" fontId="30" fillId="8" borderId="0" xfId="0" applyNumberFormat="1" applyFont="1" applyFill="1" applyBorder="1" applyAlignment="1" applyProtection="1">
      <alignment horizontal="left" vertical="top" wrapText="1"/>
      <protection locked="0"/>
    </xf>
    <xf numFmtId="170" fontId="43" fillId="14" borderId="0" xfId="0" applyNumberFormat="1" applyFont="1" applyFill="1" applyBorder="1" applyAlignment="1" applyProtection="1">
      <alignment horizontal="right" vertical="top" wrapText="1"/>
      <protection locked="0"/>
    </xf>
    <xf numFmtId="170" fontId="43" fillId="2" borderId="0" xfId="0" applyNumberFormat="1" applyFont="1" applyFill="1" applyBorder="1" applyAlignment="1" applyProtection="1">
      <alignment horizontal="right" vertical="top" wrapText="1"/>
      <protection locked="0"/>
    </xf>
    <xf numFmtId="0" fontId="45" fillId="14" borderId="0" xfId="0" applyFont="1" applyFill="1" applyBorder="1" applyAlignment="1" applyProtection="1">
      <protection locked="0"/>
    </xf>
    <xf numFmtId="0" fontId="44" fillId="14" borderId="0" xfId="0" applyFont="1" applyFill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left" vertical="center" wrapText="1"/>
      <protection locked="0"/>
    </xf>
    <xf numFmtId="0" fontId="39" fillId="0" borderId="0" xfId="0" applyFont="1" applyBorder="1" applyAlignment="1" applyProtection="1">
      <alignment horizontal="left"/>
      <protection locked="0"/>
    </xf>
    <xf numFmtId="0" fontId="39" fillId="0" borderId="0" xfId="0" applyNumberFormat="1" applyFont="1" applyAlignment="1" applyProtection="1">
      <alignment horizontal="left" wrapText="1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0" fontId="39" fillId="0" borderId="0" xfId="0" applyNumberFormat="1" applyFont="1" applyBorder="1" applyAlignment="1" applyProtection="1">
      <alignment horizontal="left" wrapText="1"/>
      <protection locked="0"/>
    </xf>
    <xf numFmtId="0" fontId="43" fillId="14" borderId="0" xfId="0" applyFont="1" applyFill="1" applyBorder="1" applyProtection="1">
      <protection locked="0"/>
    </xf>
    <xf numFmtId="0" fontId="0" fillId="0" borderId="0" xfId="0" applyAlignment="1" applyProtection="1">
      <alignment horizontal="left"/>
      <protection locked="0"/>
    </xf>
    <xf numFmtId="169" fontId="30" fillId="8" borderId="0" xfId="0" applyNumberFormat="1" applyFont="1" applyFill="1" applyBorder="1" applyProtection="1">
      <protection locked="0"/>
    </xf>
    <xf numFmtId="0" fontId="43" fillId="2" borderId="0" xfId="0" applyFont="1" applyFill="1" applyBorder="1" applyProtection="1">
      <protection locked="0"/>
    </xf>
    <xf numFmtId="0" fontId="47" fillId="18" borderId="0" xfId="0" applyFont="1" applyFill="1" applyAlignment="1" applyProtection="1">
      <alignment horizontal="center" vertical="center"/>
      <protection locked="0"/>
    </xf>
    <xf numFmtId="0" fontId="48" fillId="17" borderId="25" xfId="0" applyFont="1" applyFill="1" applyBorder="1" applyAlignment="1" applyProtection="1">
      <alignment horizontal="center" vertical="center" wrapText="1"/>
      <protection locked="0"/>
    </xf>
    <xf numFmtId="0" fontId="48" fillId="0" borderId="25" xfId="0" applyFont="1" applyBorder="1" applyAlignment="1" applyProtection="1">
      <alignment horizontal="center" vertical="center" wrapText="1"/>
      <protection locked="0"/>
    </xf>
    <xf numFmtId="0" fontId="49" fillId="17" borderId="25" xfId="0" applyFont="1" applyFill="1" applyBorder="1" applyAlignment="1" applyProtection="1">
      <alignment horizontal="center" vertical="center" wrapText="1"/>
      <protection locked="0"/>
    </xf>
    <xf numFmtId="0" fontId="48" fillId="17" borderId="28" xfId="0" applyFont="1" applyFill="1" applyBorder="1" applyAlignment="1" applyProtection="1">
      <alignment horizontal="center" vertical="center" wrapText="1"/>
      <protection locked="0"/>
    </xf>
    <xf numFmtId="0" fontId="48" fillId="17" borderId="38" xfId="0" applyFont="1" applyFill="1" applyBorder="1" applyAlignment="1" applyProtection="1">
      <alignment horizontal="center" vertical="center" wrapText="1"/>
      <protection locked="0"/>
    </xf>
    <xf numFmtId="0" fontId="48" fillId="17" borderId="30" xfId="0" applyFont="1" applyFill="1" applyBorder="1" applyAlignment="1" applyProtection="1">
      <alignment horizontal="center" vertical="center" wrapText="1"/>
      <protection locked="0"/>
    </xf>
    <xf numFmtId="0" fontId="51" fillId="14" borderId="23" xfId="1" applyNumberFormat="1" applyFont="1" applyFill="1" applyBorder="1" applyAlignment="1" applyProtection="1">
      <alignment horizontal="left" vertical="top" wrapText="1"/>
      <protection hidden="1"/>
    </xf>
    <xf numFmtId="164" fontId="0" fillId="0" borderId="23" xfId="0" applyNumberFormat="1" applyBorder="1" applyAlignment="1">
      <alignment horizontal="right"/>
    </xf>
    <xf numFmtId="164" fontId="0" fillId="7" borderId="23" xfId="0" applyNumberFormat="1" applyFill="1" applyBorder="1" applyAlignment="1">
      <alignment horizontal="right"/>
    </xf>
    <xf numFmtId="171" fontId="0" fillId="14" borderId="23" xfId="0" applyNumberFormat="1" applyFont="1" applyFill="1" applyBorder="1" applyAlignment="1">
      <alignment horizontal="right" vertical="top" wrapText="1"/>
    </xf>
    <xf numFmtId="0" fontId="54" fillId="16" borderId="23" xfId="0" applyNumberFormat="1" applyFont="1" applyFill="1" applyBorder="1" applyAlignment="1">
      <alignment horizontal="left" vertical="top" wrapText="1"/>
    </xf>
    <xf numFmtId="0" fontId="55" fillId="16" borderId="23" xfId="0" applyNumberFormat="1" applyFont="1" applyFill="1" applyBorder="1" applyAlignment="1">
      <alignment horizontal="left" vertical="top" wrapText="1"/>
    </xf>
    <xf numFmtId="0" fontId="56" fillId="16" borderId="23" xfId="0" applyNumberFormat="1" applyFont="1" applyFill="1" applyBorder="1" applyAlignment="1">
      <alignment horizontal="left" vertical="top" wrapText="1"/>
    </xf>
    <xf numFmtId="0" fontId="57" fillId="16" borderId="23" xfId="0" applyNumberFormat="1" applyFont="1" applyFill="1" applyBorder="1" applyAlignment="1">
      <alignment horizontal="left" vertical="top" wrapText="1"/>
    </xf>
    <xf numFmtId="0" fontId="58" fillId="16" borderId="23" xfId="0" applyNumberFormat="1" applyFont="1" applyFill="1" applyBorder="1" applyAlignment="1">
      <alignment horizontal="left" vertical="top" wrapText="1"/>
    </xf>
    <xf numFmtId="0" fontId="59" fillId="16" borderId="23" xfId="0" applyNumberFormat="1" applyFont="1" applyFill="1" applyBorder="1" applyAlignment="1">
      <alignment horizontal="left" vertical="top" wrapText="1"/>
    </xf>
    <xf numFmtId="164" fontId="30" fillId="14" borderId="24" xfId="0" applyNumberFormat="1" applyFont="1" applyFill="1" applyBorder="1" applyAlignment="1">
      <alignment horizontal="right" vertical="top" wrapText="1"/>
    </xf>
    <xf numFmtId="0" fontId="0" fillId="2" borderId="0" xfId="0" applyFill="1" applyBorder="1" applyProtection="1">
      <protection locked="0"/>
    </xf>
    <xf numFmtId="0" fontId="0" fillId="2" borderId="0" xfId="0" applyNumberFormat="1" applyFill="1" applyBorder="1" applyAlignment="1" applyProtection="1">
      <alignment horizontal="left" wrapText="1"/>
      <protection locked="0"/>
    </xf>
    <xf numFmtId="0" fontId="0" fillId="2" borderId="0" xfId="0" applyNumberFormat="1" applyFill="1" applyBorder="1" applyAlignment="1">
      <alignment horizontal="left" wrapText="1"/>
    </xf>
    <xf numFmtId="0" fontId="0" fillId="2" borderId="0" xfId="0" applyFill="1" applyBorder="1"/>
    <xf numFmtId="0" fontId="2" fillId="14" borderId="23" xfId="0" applyNumberFormat="1" applyFont="1" applyFill="1" applyBorder="1" applyAlignment="1">
      <alignment horizontal="left" vertical="top" wrapText="1"/>
    </xf>
    <xf numFmtId="0" fontId="66" fillId="16" borderId="23" xfId="0" applyNumberFormat="1" applyFont="1" applyFill="1" applyBorder="1" applyAlignment="1">
      <alignment horizontal="left" vertical="top" wrapText="1"/>
    </xf>
    <xf numFmtId="0" fontId="67" fillId="16" borderId="23" xfId="0" applyNumberFormat="1" applyFont="1" applyFill="1" applyBorder="1" applyAlignment="1">
      <alignment horizontal="left" vertical="top" wrapText="1"/>
    </xf>
    <xf numFmtId="0" fontId="53" fillId="3" borderId="23" xfId="0" applyNumberFormat="1" applyFont="1" applyFill="1" applyBorder="1" applyAlignment="1">
      <alignment horizontal="left" vertical="top" wrapText="1"/>
    </xf>
    <xf numFmtId="0" fontId="60" fillId="3" borderId="23" xfId="0" applyNumberFormat="1" applyFont="1" applyFill="1" applyBorder="1" applyAlignment="1">
      <alignment horizontal="left" vertical="top" wrapText="1"/>
    </xf>
    <xf numFmtId="0" fontId="29" fillId="2" borderId="0" xfId="0" applyNumberFormat="1" applyFont="1" applyFill="1" applyBorder="1" applyAlignment="1">
      <alignment horizontal="left" vertical="top" wrapText="1"/>
    </xf>
    <xf numFmtId="0" fontId="68" fillId="2" borderId="0" xfId="0" applyNumberFormat="1" applyFont="1" applyFill="1" applyBorder="1" applyAlignment="1">
      <alignment horizontal="left" vertical="top" wrapText="1"/>
    </xf>
    <xf numFmtId="0" fontId="61" fillId="2" borderId="0" xfId="0" applyNumberFormat="1" applyFont="1" applyFill="1" applyBorder="1" applyAlignment="1">
      <alignment horizontal="left" vertical="top" wrapText="1"/>
    </xf>
    <xf numFmtId="164" fontId="29" fillId="2" borderId="0" xfId="0" applyNumberFormat="1" applyFont="1" applyFill="1" applyBorder="1" applyAlignment="1">
      <alignment horizontal="right" vertical="top" wrapText="1"/>
    </xf>
    <xf numFmtId="0" fontId="62" fillId="2" borderId="0" xfId="0" applyNumberFormat="1" applyFont="1" applyFill="1" applyBorder="1" applyAlignment="1">
      <alignment horizontal="left" vertical="top" wrapText="1"/>
    </xf>
    <xf numFmtId="0" fontId="63" fillId="2" borderId="0" xfId="0" applyNumberFormat="1" applyFont="1" applyFill="1" applyBorder="1" applyAlignment="1">
      <alignment horizontal="left" vertical="top" wrapText="1"/>
    </xf>
    <xf numFmtId="0" fontId="64" fillId="2" borderId="0" xfId="0" applyNumberFormat="1" applyFont="1" applyFill="1" applyBorder="1" applyAlignment="1">
      <alignment horizontal="left" vertical="top" wrapText="1"/>
    </xf>
    <xf numFmtId="0" fontId="65" fillId="2" borderId="0" xfId="0" applyNumberFormat="1" applyFont="1" applyFill="1" applyBorder="1" applyAlignment="1">
      <alignment horizontal="left" vertical="top" wrapText="1"/>
    </xf>
    <xf numFmtId="0" fontId="0" fillId="14" borderId="23" xfId="0" applyNumberFormat="1" applyFont="1" applyFill="1" applyBorder="1" applyAlignment="1">
      <alignment horizontal="right" vertical="top" wrapText="1"/>
    </xf>
    <xf numFmtId="0" fontId="69" fillId="16" borderId="23" xfId="0" applyNumberFormat="1" applyFont="1" applyFill="1" applyBorder="1" applyAlignment="1">
      <alignment horizontal="left" vertical="top" wrapText="1"/>
    </xf>
    <xf numFmtId="0" fontId="70" fillId="16" borderId="23" xfId="0" applyNumberFormat="1" applyFont="1" applyFill="1" applyBorder="1" applyAlignment="1">
      <alignment horizontal="left" vertical="top" wrapText="1"/>
    </xf>
    <xf numFmtId="0" fontId="71" fillId="14" borderId="23" xfId="1" applyNumberFormat="1" applyFont="1" applyFill="1" applyBorder="1" applyAlignment="1" applyProtection="1">
      <alignment horizontal="left" vertical="top" wrapText="1"/>
      <protection hidden="1"/>
    </xf>
    <xf numFmtId="0" fontId="71" fillId="14" borderId="23" xfId="0" applyNumberFormat="1" applyFont="1" applyFill="1" applyBorder="1" applyAlignment="1">
      <alignment horizontal="left" vertical="top" wrapText="1"/>
    </xf>
    <xf numFmtId="164" fontId="71" fillId="0" borderId="23" xfId="0" applyNumberFormat="1" applyFont="1" applyBorder="1" applyAlignment="1">
      <alignment horizontal="right"/>
    </xf>
    <xf numFmtId="164" fontId="71" fillId="7" borderId="23" xfId="0" applyNumberFormat="1" applyFont="1" applyFill="1" applyBorder="1" applyAlignment="1">
      <alignment horizontal="right"/>
    </xf>
    <xf numFmtId="0" fontId="71" fillId="14" borderId="23" xfId="0" applyNumberFormat="1" applyFont="1" applyFill="1" applyBorder="1" applyAlignment="1">
      <alignment horizontal="right" vertical="top" wrapText="1"/>
    </xf>
    <xf numFmtId="166" fontId="71" fillId="14" borderId="23" xfId="0" applyNumberFormat="1" applyFont="1" applyFill="1" applyBorder="1" applyAlignment="1">
      <alignment horizontal="right" vertical="top" wrapText="1"/>
    </xf>
    <xf numFmtId="0" fontId="72" fillId="2" borderId="0" xfId="0" applyNumberFormat="1" applyFont="1" applyFill="1" applyBorder="1" applyAlignment="1">
      <alignment horizontal="left" vertical="top" wrapText="1"/>
    </xf>
    <xf numFmtId="0" fontId="31" fillId="20" borderId="0" xfId="0" applyNumberFormat="1" applyFont="1" applyFill="1" applyAlignment="1" applyProtection="1">
      <alignment horizontal="left" wrapText="1"/>
      <protection locked="0"/>
    </xf>
    <xf numFmtId="0" fontId="27" fillId="19" borderId="0" xfId="0" applyFont="1" applyFill="1" applyAlignment="1" applyProtection="1">
      <alignment wrapText="1"/>
      <protection locked="0"/>
    </xf>
    <xf numFmtId="0" fontId="73" fillId="0" borderId="0" xfId="0" applyFont="1" applyProtection="1">
      <protection locked="0"/>
    </xf>
    <xf numFmtId="0" fontId="74" fillId="16" borderId="24" xfId="0" applyNumberFormat="1" applyFont="1" applyFill="1" applyBorder="1" applyAlignment="1">
      <alignment horizontal="left" vertical="top" wrapText="1"/>
    </xf>
    <xf numFmtId="0" fontId="75" fillId="12" borderId="24" xfId="0" applyNumberFormat="1" applyFont="1" applyFill="1" applyBorder="1" applyAlignment="1">
      <alignment horizontal="left" vertical="top" wrapText="1"/>
    </xf>
    <xf numFmtId="0" fontId="75" fillId="13" borderId="24" xfId="0" applyNumberFormat="1" applyFont="1" applyFill="1" applyBorder="1" applyAlignment="1">
      <alignment horizontal="left" vertical="top" wrapText="1"/>
    </xf>
    <xf numFmtId="0" fontId="75" fillId="15" borderId="24" xfId="0" applyNumberFormat="1" applyFont="1" applyFill="1" applyBorder="1" applyAlignment="1">
      <alignment horizontal="left" vertical="top" wrapText="1"/>
    </xf>
    <xf numFmtId="0" fontId="76" fillId="16" borderId="24" xfId="0" applyNumberFormat="1" applyFont="1" applyFill="1" applyBorder="1" applyAlignment="1">
      <alignment horizontal="left" vertical="top" wrapText="1"/>
    </xf>
    <xf numFmtId="0" fontId="77" fillId="16" borderId="24" xfId="0" applyNumberFormat="1" applyFont="1" applyFill="1" applyBorder="1" applyAlignment="1">
      <alignment horizontal="left" vertical="top" wrapText="1"/>
    </xf>
    <xf numFmtId="0" fontId="78" fillId="16" borderId="24" xfId="0" applyNumberFormat="1" applyFont="1" applyFill="1" applyBorder="1" applyAlignment="1">
      <alignment horizontal="left" vertical="top" wrapText="1"/>
    </xf>
    <xf numFmtId="0" fontId="79" fillId="3" borderId="24" xfId="0" applyNumberFormat="1" applyFont="1" applyFill="1" applyBorder="1" applyAlignment="1">
      <alignment horizontal="left" vertical="top" wrapText="1"/>
    </xf>
    <xf numFmtId="0" fontId="1" fillId="3" borderId="44" xfId="0" applyNumberFormat="1" applyFont="1" applyFill="1" applyBorder="1" applyAlignment="1" applyProtection="1">
      <alignment horizontal="center" vertical="center" wrapText="1"/>
      <protection locked="0"/>
    </xf>
    <xf numFmtId="1" fontId="18" fillId="3" borderId="33" xfId="0" applyNumberFormat="1" applyFont="1" applyFill="1" applyBorder="1" applyAlignment="1" applyProtection="1">
      <alignment horizontal="center" vertical="center"/>
      <protection hidden="1"/>
    </xf>
    <xf numFmtId="0" fontId="0" fillId="3" borderId="38" xfId="0" applyFill="1" applyBorder="1"/>
    <xf numFmtId="0" fontId="71" fillId="3" borderId="38" xfId="0" applyFont="1" applyFill="1" applyBorder="1"/>
    <xf numFmtId="0" fontId="44" fillId="14" borderId="33" xfId="0" applyFont="1" applyFill="1" applyBorder="1" applyAlignment="1" applyProtection="1">
      <alignment horizontal="center"/>
      <protection locked="0"/>
    </xf>
    <xf numFmtId="0" fontId="40" fillId="14" borderId="33" xfId="0" applyFont="1" applyFill="1" applyBorder="1" applyAlignment="1" applyProtection="1">
      <protection locked="0"/>
    </xf>
    <xf numFmtId="0" fontId="0" fillId="0" borderId="33" xfId="0" applyBorder="1" applyAlignment="1" applyProtection="1">
      <alignment horizontal="left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29" fillId="2" borderId="0" xfId="0" applyFont="1" applyFill="1" applyBorder="1" applyAlignment="1" applyProtection="1">
      <alignment horizontal="center"/>
      <protection locked="0"/>
    </xf>
    <xf numFmtId="0" fontId="0" fillId="17" borderId="36" xfId="0" applyFill="1" applyBorder="1" applyAlignment="1" applyProtection="1">
      <alignment horizontal="center"/>
      <protection locked="0"/>
    </xf>
    <xf numFmtId="0" fontId="0" fillId="17" borderId="37" xfId="0" applyFill="1" applyBorder="1" applyAlignment="1" applyProtection="1">
      <alignment horizontal="center"/>
      <protection locked="0"/>
    </xf>
    <xf numFmtId="0" fontId="0" fillId="17" borderId="23" xfId="0" applyFill="1" applyBorder="1" applyAlignment="1" applyProtection="1">
      <alignment horizontal="center"/>
      <protection locked="0"/>
    </xf>
    <xf numFmtId="0" fontId="0" fillId="17" borderId="39" xfId="0" applyFill="1" applyBorder="1" applyAlignment="1" applyProtection="1">
      <alignment horizontal="center"/>
      <protection locked="0"/>
    </xf>
    <xf numFmtId="0" fontId="0" fillId="17" borderId="40" xfId="0" applyFill="1" applyBorder="1" applyAlignment="1" applyProtection="1">
      <alignment horizontal="center"/>
      <protection locked="0"/>
    </xf>
    <xf numFmtId="0" fontId="0" fillId="17" borderId="41" xfId="0" applyFill="1" applyBorder="1" applyAlignment="1" applyProtection="1">
      <alignment horizontal="center"/>
      <protection locked="0"/>
    </xf>
    <xf numFmtId="0" fontId="0" fillId="17" borderId="26" xfId="0" applyFill="1" applyBorder="1" applyAlignment="1" applyProtection="1">
      <alignment horizontal="center"/>
      <protection locked="0"/>
    </xf>
    <xf numFmtId="0" fontId="0" fillId="17" borderId="27" xfId="0" applyFill="1" applyBorder="1" applyAlignment="1" applyProtection="1">
      <alignment horizontal="center"/>
      <protection locked="0"/>
    </xf>
    <xf numFmtId="0" fontId="48" fillId="17" borderId="32" xfId="0" applyFont="1" applyFill="1" applyBorder="1" applyAlignment="1" applyProtection="1">
      <alignment horizontal="center" vertical="center" wrapText="1"/>
      <protection locked="0"/>
    </xf>
    <xf numFmtId="0" fontId="48" fillId="17" borderId="33" xfId="0" applyFont="1" applyFill="1" applyBorder="1" applyAlignment="1" applyProtection="1">
      <alignment horizontal="center" vertical="center" wrapText="1"/>
      <protection locked="0"/>
    </xf>
    <xf numFmtId="0" fontId="48" fillId="17" borderId="35" xfId="0" applyFont="1" applyFill="1" applyBorder="1" applyAlignment="1" applyProtection="1">
      <alignment horizontal="center" vertical="center" wrapText="1"/>
      <protection locked="0"/>
    </xf>
    <xf numFmtId="0" fontId="0" fillId="17" borderId="29" xfId="0" applyFill="1" applyBorder="1" applyAlignment="1" applyProtection="1">
      <alignment horizontal="center"/>
      <protection locked="0"/>
    </xf>
    <xf numFmtId="0" fontId="0" fillId="17" borderId="10" xfId="0" applyFill="1" applyBorder="1" applyAlignment="1" applyProtection="1">
      <alignment horizontal="center"/>
      <protection locked="0"/>
    </xf>
    <xf numFmtId="0" fontId="0" fillId="17" borderId="34" xfId="0" applyFill="1" applyBorder="1" applyAlignment="1" applyProtection="1">
      <alignment horizontal="center"/>
      <protection locked="0"/>
    </xf>
    <xf numFmtId="0" fontId="0" fillId="17" borderId="0" xfId="0" applyFill="1" applyBorder="1" applyAlignment="1" applyProtection="1">
      <alignment horizontal="center"/>
      <protection locked="0"/>
    </xf>
    <xf numFmtId="0" fontId="0" fillId="17" borderId="31" xfId="0" applyFill="1" applyBorder="1" applyAlignment="1" applyProtection="1">
      <alignment horizontal="center"/>
      <protection locked="0"/>
    </xf>
    <xf numFmtId="0" fontId="0" fillId="17" borderId="11" xfId="0" applyFill="1" applyBorder="1" applyAlignment="1" applyProtection="1">
      <alignment horizontal="center"/>
      <protection locked="0"/>
    </xf>
    <xf numFmtId="0" fontId="48" fillId="0" borderId="32" xfId="0" applyFont="1" applyBorder="1" applyAlignment="1" applyProtection="1">
      <alignment horizontal="center" vertical="center" wrapText="1"/>
      <protection locked="0"/>
    </xf>
    <xf numFmtId="0" fontId="48" fillId="0" borderId="35" xfId="0" applyFont="1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26" fillId="6" borderId="0" xfId="0" applyNumberFormat="1" applyFont="1" applyFill="1" applyAlignment="1" applyProtection="1">
      <alignment horizontal="left" vertical="center" wrapText="1"/>
      <protection locked="0"/>
    </xf>
    <xf numFmtId="0" fontId="5" fillId="0" borderId="0" xfId="0" applyNumberFormat="1" applyFont="1" applyBorder="1" applyAlignment="1" applyProtection="1">
      <alignment horizontal="left" vertical="center" wrapText="1"/>
      <protection locked="0"/>
    </xf>
    <xf numFmtId="0" fontId="11" fillId="3" borderId="28" xfId="0" applyFont="1" applyFill="1" applyBorder="1" applyAlignment="1" applyProtection="1">
      <alignment horizontal="center" wrapText="1"/>
      <protection locked="0"/>
    </xf>
    <xf numFmtId="0" fontId="19" fillId="3" borderId="38" xfId="0" applyFont="1" applyFill="1" applyBorder="1" applyAlignment="1" applyProtection="1">
      <alignment horizontal="center" wrapText="1"/>
      <protection locked="0"/>
    </xf>
    <xf numFmtId="0" fontId="16" fillId="2" borderId="10" xfId="0" applyFont="1" applyFill="1" applyBorder="1" applyAlignment="1" applyProtection="1">
      <alignment horizontal="center" vertical="center"/>
      <protection locked="0"/>
    </xf>
    <xf numFmtId="0" fontId="16" fillId="2" borderId="6" xfId="0" applyFont="1" applyFill="1" applyBorder="1" applyAlignment="1" applyProtection="1">
      <alignment horizontal="center" vertical="center"/>
      <protection locked="0"/>
    </xf>
    <xf numFmtId="0" fontId="20" fillId="2" borderId="14" xfId="0" applyFont="1" applyFill="1" applyBorder="1" applyAlignment="1" applyProtection="1">
      <alignment horizontal="center" vertical="center"/>
      <protection locked="0"/>
    </xf>
    <xf numFmtId="0" fontId="20" fillId="2" borderId="15" xfId="0" applyFont="1" applyFill="1" applyBorder="1" applyAlignment="1" applyProtection="1">
      <alignment horizontal="center" vertical="center"/>
      <protection locked="0"/>
    </xf>
    <xf numFmtId="0" fontId="20" fillId="2" borderId="16" xfId="0" applyFont="1" applyFill="1" applyBorder="1" applyAlignment="1" applyProtection="1">
      <alignment horizontal="center" vertical="center"/>
      <protection locked="0"/>
    </xf>
    <xf numFmtId="0" fontId="16" fillId="2" borderId="12" xfId="0" applyFont="1" applyFill="1" applyBorder="1" applyAlignment="1" applyProtection="1">
      <alignment horizontal="center" vertical="center"/>
      <protection locked="0"/>
    </xf>
    <xf numFmtId="0" fontId="16" fillId="4" borderId="16" xfId="0" applyFont="1" applyFill="1" applyBorder="1" applyAlignment="1" applyProtection="1">
      <alignment horizontal="right" vertical="center" wrapText="1"/>
      <protection locked="0"/>
    </xf>
    <xf numFmtId="0" fontId="16" fillId="4" borderId="12" xfId="0" applyFont="1" applyFill="1" applyBorder="1" applyAlignment="1" applyProtection="1">
      <alignment horizontal="right" vertical="center" wrapText="1"/>
      <protection locked="0"/>
    </xf>
    <xf numFmtId="0" fontId="16" fillId="4" borderId="13" xfId="0" applyFont="1" applyFill="1" applyBorder="1" applyAlignment="1" applyProtection="1">
      <alignment horizontal="right" vertical="center" wrapText="1"/>
      <protection locked="0"/>
    </xf>
    <xf numFmtId="0" fontId="16" fillId="4" borderId="11" xfId="0" applyFont="1" applyFill="1" applyBorder="1" applyAlignment="1" applyProtection="1">
      <alignment horizontal="right" vertical="center" wrapText="1"/>
      <protection locked="0"/>
    </xf>
    <xf numFmtId="0" fontId="46" fillId="0" borderId="0" xfId="0" applyFont="1" applyBorder="1" applyAlignment="1" applyProtection="1">
      <alignment horizontal="left" vertical="top" wrapText="1"/>
      <protection locked="0"/>
    </xf>
    <xf numFmtId="0" fontId="7" fillId="17" borderId="0" xfId="0" applyFont="1" applyFill="1" applyAlignment="1" applyProtection="1">
      <alignment horizontal="center"/>
      <protection locked="0"/>
    </xf>
    <xf numFmtId="0" fontId="42" fillId="2" borderId="0" xfId="0" applyFont="1" applyFill="1" applyBorder="1" applyAlignment="1" applyProtection="1">
      <alignment horizontal="center"/>
      <protection locked="0"/>
    </xf>
    <xf numFmtId="0" fontId="0" fillId="17" borderId="17" xfId="0" applyFill="1" applyBorder="1" applyAlignment="1" applyProtection="1">
      <alignment horizontal="center"/>
      <protection locked="0"/>
    </xf>
    <xf numFmtId="0" fontId="34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28" xfId="0" applyFont="1" applyBorder="1" applyAlignment="1" applyProtection="1">
      <alignment horizontal="center" vertical="center" wrapText="1"/>
      <protection locked="0"/>
    </xf>
    <xf numFmtId="0" fontId="48" fillId="0" borderId="30" xfId="0" applyFont="1" applyBorder="1" applyAlignment="1" applyProtection="1">
      <alignment horizontal="center" vertical="center" wrapText="1"/>
      <protection locked="0"/>
    </xf>
    <xf numFmtId="0" fontId="0" fillId="19" borderId="23" xfId="0" applyNumberFormat="1" applyFont="1" applyFill="1" applyBorder="1" applyAlignment="1">
      <alignment horizontal="right" vertical="top" wrapText="1"/>
    </xf>
    <xf numFmtId="166" fontId="0" fillId="20" borderId="23" xfId="0" applyNumberFormat="1" applyFont="1" applyFill="1" applyBorder="1" applyAlignment="1">
      <alignment horizontal="right" vertical="top" wrapText="1"/>
    </xf>
    <xf numFmtId="172" fontId="0" fillId="20" borderId="23" xfId="0" applyNumberFormat="1" applyFont="1" applyFill="1" applyBorder="1" applyAlignment="1">
      <alignment horizontal="right" vertical="top" wrapText="1"/>
    </xf>
    <xf numFmtId="173" fontId="0" fillId="20" borderId="23" xfId="0" applyNumberFormat="1" applyFont="1" applyFill="1" applyBorder="1" applyAlignment="1">
      <alignment horizontal="right" vertical="top" wrapText="1"/>
    </xf>
    <xf numFmtId="0" fontId="80" fillId="16" borderId="23" xfId="0" applyNumberFormat="1" applyFont="1" applyFill="1" applyBorder="1" applyAlignment="1">
      <alignment horizontal="left" vertical="top" wrapText="1"/>
    </xf>
    <xf numFmtId="0" fontId="81" fillId="16" borderId="23" xfId="0" applyNumberFormat="1" applyFont="1" applyFill="1" applyBorder="1" applyAlignment="1">
      <alignment horizontal="left" vertical="top" wrapText="1"/>
    </xf>
    <xf numFmtId="0" fontId="0" fillId="11" borderId="24" xfId="0" applyNumberFormat="1" applyFont="1" applyFill="1" applyBorder="1" applyAlignment="1">
      <alignment horizontal="left" vertical="top" wrapText="1"/>
    </xf>
    <xf numFmtId="0" fontId="70" fillId="16" borderId="24" xfId="0" applyNumberFormat="1" applyFont="1" applyFill="1" applyBorder="1" applyAlignment="1">
      <alignment horizontal="left" vertical="top" wrapText="1"/>
    </xf>
    <xf numFmtId="0" fontId="38" fillId="12" borderId="24" xfId="0" applyNumberFormat="1" applyFont="1" applyFill="1" applyBorder="1" applyAlignment="1">
      <alignment horizontal="left" vertical="top" wrapText="1"/>
    </xf>
    <xf numFmtId="0" fontId="38" fillId="13" borderId="24" xfId="0" applyNumberFormat="1" applyFont="1" applyFill="1" applyBorder="1" applyAlignment="1">
      <alignment horizontal="left" vertical="top" wrapText="1"/>
    </xf>
    <xf numFmtId="0" fontId="82" fillId="16" borderId="24" xfId="0" applyNumberFormat="1" applyFont="1" applyFill="1" applyBorder="1" applyAlignment="1">
      <alignment horizontal="left" vertical="top" wrapText="1"/>
    </xf>
    <xf numFmtId="0" fontId="83" fillId="2" borderId="0" xfId="0" applyNumberFormat="1" applyFont="1" applyFill="1" applyBorder="1" applyAlignment="1">
      <alignment horizontal="left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EC3140"/>
  <sheetViews>
    <sheetView tabSelected="1" zoomScale="115" zoomScaleNormal="115" workbookViewId="0">
      <pane ySplit="11" topLeftCell="A12" activePane="bottomLeft" state="frozen"/>
      <selection pane="bottomLeft" activeCell="G16" sqref="G16"/>
    </sheetView>
  </sheetViews>
  <sheetFormatPr defaultColWidth="10.7109375" defaultRowHeight="13.8" outlineLevelRow="5"/>
  <cols>
    <col min="1" max="1" width="1.140625" style="1" customWidth="1"/>
    <col min="2" max="2" width="63.140625" style="1" customWidth="1"/>
    <col min="3" max="3" width="17.42578125" style="1" customWidth="1"/>
    <col min="4" max="4" width="13.7109375" style="1" customWidth="1"/>
    <col min="5" max="5" width="13.7109375" style="50" customWidth="1"/>
    <col min="6" max="6" width="9" customWidth="1"/>
    <col min="7" max="7" width="11" style="144" customWidth="1"/>
    <col min="8" max="9" width="10.7109375" style="33" hidden="1" customWidth="1"/>
    <col min="10" max="10" width="0" style="33" hidden="1" customWidth="1"/>
    <col min="11" max="11" width="10.7109375" style="51" customWidth="1"/>
    <col min="12" max="12" width="13" style="36" customWidth="1"/>
    <col min="13" max="13" width="43" style="27" customWidth="1"/>
    <col min="14" max="30" width="10.7109375" style="107"/>
    <col min="31" max="101" width="10.7109375" style="40"/>
  </cols>
  <sheetData>
    <row r="1" spans="1:101" s="12" customFormat="1" ht="15" customHeight="1" collapsed="1">
      <c r="B1" s="176" t="s">
        <v>19</v>
      </c>
      <c r="C1" s="13" t="s">
        <v>9</v>
      </c>
      <c r="D1" s="14"/>
      <c r="E1" s="48"/>
      <c r="F1" s="14"/>
      <c r="G1" s="177" t="s">
        <v>28</v>
      </c>
      <c r="H1" s="30"/>
      <c r="I1" s="30"/>
      <c r="J1" s="30"/>
      <c r="K1" s="52"/>
      <c r="L1" s="133" t="s">
        <v>4821</v>
      </c>
      <c r="M1" s="27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</row>
    <row r="2" spans="1:101" s="12" customFormat="1" ht="13.5" hidden="1" customHeight="1" outlineLevel="1" thickBot="1">
      <c r="B2" s="176"/>
      <c r="C2" s="25" t="s">
        <v>25</v>
      </c>
      <c r="D2" s="24"/>
      <c r="E2" s="49"/>
      <c r="F2" s="24"/>
      <c r="G2" s="178"/>
      <c r="H2" s="30"/>
      <c r="I2" s="30"/>
      <c r="J2" s="30"/>
      <c r="K2" s="53"/>
      <c r="L2" s="41"/>
      <c r="M2" s="27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</row>
    <row r="3" spans="1:101" s="12" customFormat="1" ht="14.25" hidden="1" customHeight="1" outlineLevel="1">
      <c r="B3" s="15" t="s">
        <v>0</v>
      </c>
      <c r="C3" s="181" t="s">
        <v>2</v>
      </c>
      <c r="D3" s="179" t="s">
        <v>24</v>
      </c>
      <c r="E3" s="179"/>
      <c r="F3" s="179"/>
      <c r="G3" s="178"/>
      <c r="H3" s="30"/>
      <c r="I3" s="30"/>
      <c r="J3" s="30"/>
      <c r="K3" s="53"/>
      <c r="L3" s="41"/>
      <c r="M3" s="27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</row>
    <row r="4" spans="1:101" s="12" customFormat="1" ht="12.75" hidden="1" customHeight="1" outlineLevel="1">
      <c r="B4" s="16" t="s">
        <v>3</v>
      </c>
      <c r="C4" s="182"/>
      <c r="D4" s="180"/>
      <c r="E4" s="180"/>
      <c r="F4" s="180"/>
      <c r="G4" s="178"/>
      <c r="H4" s="30"/>
      <c r="I4" s="30"/>
      <c r="J4" s="30"/>
      <c r="K4" s="53"/>
      <c r="L4" s="41"/>
      <c r="M4" s="27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</row>
    <row r="5" spans="1:101" s="12" customFormat="1" ht="12.75" hidden="1" customHeight="1" outlineLevel="1">
      <c r="A5" s="17"/>
      <c r="B5" s="16" t="s">
        <v>8</v>
      </c>
      <c r="C5" s="183" t="s">
        <v>2</v>
      </c>
      <c r="D5" s="184" t="s">
        <v>20</v>
      </c>
      <c r="E5" s="184"/>
      <c r="F5" s="184"/>
      <c r="G5" s="178"/>
      <c r="H5" s="30"/>
      <c r="I5" s="30"/>
      <c r="J5" s="30"/>
      <c r="K5" s="53"/>
      <c r="L5" s="41"/>
      <c r="M5" s="27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</row>
    <row r="6" spans="1:101" s="12" customFormat="1" ht="12.75" hidden="1" customHeight="1" outlineLevel="1">
      <c r="A6" s="17"/>
      <c r="B6" s="18" t="s">
        <v>4</v>
      </c>
      <c r="C6" s="182"/>
      <c r="D6" s="180"/>
      <c r="E6" s="180"/>
      <c r="F6" s="180"/>
      <c r="G6" s="178"/>
      <c r="H6" s="30"/>
      <c r="I6" s="30"/>
      <c r="J6" s="30"/>
      <c r="K6" s="53"/>
      <c r="L6" s="41"/>
      <c r="M6" s="27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</row>
    <row r="7" spans="1:101" s="20" customFormat="1" ht="12.75" hidden="1" customHeight="1" outlineLevel="1">
      <c r="A7" s="19"/>
      <c r="B7" s="16" t="s">
        <v>5</v>
      </c>
      <c r="C7" s="185" t="s">
        <v>27</v>
      </c>
      <c r="D7" s="186"/>
      <c r="E7" s="186"/>
      <c r="F7" s="186"/>
      <c r="G7" s="178"/>
      <c r="H7" s="31"/>
      <c r="I7" s="31"/>
      <c r="J7" s="31"/>
      <c r="K7" s="54"/>
      <c r="L7" s="42"/>
      <c r="M7" s="28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</row>
    <row r="8" spans="1:101" s="20" customFormat="1" ht="12.75" hidden="1" customHeight="1" outlineLevel="1" thickBot="1">
      <c r="A8" s="19"/>
      <c r="B8" s="21" t="s">
        <v>23</v>
      </c>
      <c r="C8" s="187" t="s">
        <v>26</v>
      </c>
      <c r="D8" s="188"/>
      <c r="E8" s="188"/>
      <c r="F8" s="188"/>
      <c r="G8" s="178"/>
      <c r="H8" s="31"/>
      <c r="I8" s="31"/>
      <c r="J8" s="31"/>
      <c r="K8" s="54"/>
      <c r="L8" s="42"/>
      <c r="M8" s="28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</row>
    <row r="9" spans="1:101" s="20" customFormat="1" ht="30.75" customHeight="1" thickBot="1">
      <c r="A9" s="19"/>
      <c r="B9" s="22" t="s">
        <v>29</v>
      </c>
      <c r="C9" s="23" t="s">
        <v>1</v>
      </c>
      <c r="D9" s="26" t="s">
        <v>21</v>
      </c>
      <c r="E9" s="34" t="s">
        <v>22</v>
      </c>
      <c r="F9" s="44" t="s">
        <v>10</v>
      </c>
      <c r="G9" s="142" t="s">
        <v>6</v>
      </c>
      <c r="H9" s="31"/>
      <c r="I9" s="31"/>
      <c r="J9" s="31"/>
      <c r="K9" s="55" t="s">
        <v>32</v>
      </c>
      <c r="L9" s="132" t="s">
        <v>4820</v>
      </c>
      <c r="M9" s="175" t="s">
        <v>4081</v>
      </c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</row>
    <row r="10" spans="1:101" s="20" customFormat="1" ht="43.8" customHeight="1" thickBot="1">
      <c r="A10" s="19"/>
      <c r="B10" s="193" t="s">
        <v>0</v>
      </c>
      <c r="C10" s="194"/>
      <c r="D10" s="194"/>
      <c r="E10" s="194"/>
      <c r="F10" s="194"/>
      <c r="G10" s="194"/>
      <c r="H10" s="194"/>
      <c r="I10" s="194"/>
      <c r="J10" s="194"/>
      <c r="K10" s="195"/>
      <c r="L10" s="131" t="s">
        <v>4819</v>
      </c>
      <c r="M10" s="17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</row>
    <row r="11" spans="1:101" s="2" customFormat="1" ht="11.85" customHeight="1">
      <c r="A11" s="3"/>
      <c r="B11" s="45" t="s">
        <v>31</v>
      </c>
      <c r="C11" s="46" t="s">
        <v>7</v>
      </c>
      <c r="D11" s="47">
        <f>SUMPRODUCT(D12:D3110,G12:G3110)</f>
        <v>0</v>
      </c>
      <c r="E11" s="47">
        <f>SUMPRODUCT(E12:E3110,G12:G3110)</f>
        <v>0</v>
      </c>
      <c r="F11" s="35"/>
      <c r="G11" s="143">
        <f>SUM(G12:G3110)</f>
        <v>0</v>
      </c>
      <c r="H11" s="32"/>
      <c r="I11" s="32"/>
      <c r="J11" s="32"/>
      <c r="K11" s="56">
        <f>SUMPRODUCT(K12:K3110,G12:G3110)</f>
        <v>0</v>
      </c>
      <c r="L11" s="43"/>
      <c r="M11" s="29" t="s">
        <v>30</v>
      </c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</row>
    <row r="12" spans="1:101" ht="11.85" customHeight="1">
      <c r="A12"/>
      <c r="B12" s="57"/>
      <c r="C12" s="57"/>
      <c r="D12" s="57"/>
      <c r="E12" s="57"/>
      <c r="F12" s="57"/>
      <c r="G12" s="57"/>
      <c r="H12" s="113"/>
      <c r="I12" s="113"/>
      <c r="J12" s="113"/>
      <c r="K12" s="204"/>
      <c r="L12" s="57"/>
      <c r="M12" s="57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</row>
    <row r="13" spans="1:101" ht="31.8" customHeight="1" outlineLevel="1">
      <c r="A13"/>
      <c r="B13" s="122" t="s">
        <v>33</v>
      </c>
      <c r="C13" s="123"/>
      <c r="D13" s="123"/>
      <c r="E13" s="123"/>
      <c r="F13" s="123"/>
      <c r="G13" s="123"/>
      <c r="H13" s="130"/>
      <c r="I13" s="130"/>
      <c r="J13" s="130"/>
      <c r="K13" s="205"/>
      <c r="L13" s="123"/>
      <c r="M13" s="12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</row>
    <row r="14" spans="1:101" ht="12.6" customHeight="1" outlineLevel="2">
      <c r="A14"/>
      <c r="B14" s="58" t="s">
        <v>34</v>
      </c>
      <c r="C14" s="59"/>
      <c r="D14" s="59"/>
      <c r="E14" s="59"/>
      <c r="F14" s="59"/>
      <c r="G14" s="59"/>
      <c r="H14" s="115"/>
      <c r="I14" s="115"/>
      <c r="J14" s="115"/>
      <c r="K14" s="206"/>
      <c r="L14" s="59"/>
      <c r="M14" s="59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</row>
    <row r="15" spans="1:101" ht="23.85" customHeight="1" outlineLevel="3">
      <c r="A15"/>
      <c r="B15" s="60" t="s">
        <v>35</v>
      </c>
      <c r="C15" s="61"/>
      <c r="D15" s="61"/>
      <c r="E15" s="61"/>
      <c r="F15" s="61"/>
      <c r="G15" s="61"/>
      <c r="H15" s="115"/>
      <c r="I15" s="115"/>
      <c r="J15" s="115"/>
      <c r="K15" s="207"/>
      <c r="L15" s="61"/>
      <c r="M15" s="61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</row>
    <row r="16" spans="1:101" ht="22.35" customHeight="1" outlineLevel="4">
      <c r="A16"/>
      <c r="B16" s="93" t="str">
        <f t="shared" ref="B16:B26" si="0">HYPERLINK(CONCATENATE("http://belpult.by/site_search?search_term=",C16),H16)</f>
        <v xml:space="preserve">                Huayu  RM-L1200 TV заменяет все известные модели в том числе Lcd led tv (серия HRM1234)</v>
      </c>
      <c r="C16" s="62" t="s">
        <v>37</v>
      </c>
      <c r="D16" s="94">
        <f t="shared" ref="D16:E78" si="1">I16*1.2</f>
        <v>9.9359999999999982</v>
      </c>
      <c r="E16" s="95">
        <f t="shared" si="1"/>
        <v>8.2799999999999994</v>
      </c>
      <c r="F16" s="121" t="s">
        <v>39</v>
      </c>
      <c r="H16" s="113" t="s">
        <v>36</v>
      </c>
      <c r="I16" s="116">
        <v>8.2799999999999994</v>
      </c>
      <c r="J16" s="116">
        <v>6.9</v>
      </c>
      <c r="K16" s="103">
        <v>6.9</v>
      </c>
      <c r="L16" s="199"/>
      <c r="M16" s="108" t="s">
        <v>38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</row>
    <row r="17" spans="1:101" ht="22.35" customHeight="1" outlineLevel="4">
      <c r="A17"/>
      <c r="B17" s="93" t="str">
        <f t="shared" si="0"/>
        <v xml:space="preserve">                Huayu for HORIZONT/Philips RM-836C корпус как RC-1153038   универсальный пульт   (серия HRM676)</v>
      </c>
      <c r="C17" s="62" t="s">
        <v>41</v>
      </c>
      <c r="D17" s="94">
        <f t="shared" si="1"/>
        <v>6.6959999999999997</v>
      </c>
      <c r="E17" s="95">
        <f t="shared" si="1"/>
        <v>5.58</v>
      </c>
      <c r="F17" s="121" t="s">
        <v>39</v>
      </c>
      <c r="H17" s="113" t="s">
        <v>40</v>
      </c>
      <c r="I17" s="116">
        <v>5.58</v>
      </c>
      <c r="J17" s="116">
        <v>4.6500000000000004</v>
      </c>
      <c r="K17" s="103">
        <v>4.6500000000000004</v>
      </c>
      <c r="L17" s="199"/>
      <c r="M17" s="108" t="s">
        <v>38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</row>
    <row r="18" spans="1:101" ht="22.35" customHeight="1" outlineLevel="4">
      <c r="A18"/>
      <c r="B18" s="93" t="str">
        <f t="shared" si="0"/>
        <v xml:space="preserve">                Huayu for HORIZONT/VITYAZ/IZUMI/POLAR  RM-L1057 универсальный пульт (серия HOB1092)</v>
      </c>
      <c r="C18" s="62" t="s">
        <v>43</v>
      </c>
      <c r="D18" s="94">
        <f t="shared" si="1"/>
        <v>9.5039999999999996</v>
      </c>
      <c r="E18" s="95">
        <f t="shared" si="1"/>
        <v>7.919999999999999</v>
      </c>
      <c r="F18" s="121" t="s">
        <v>39</v>
      </c>
      <c r="H18" s="113" t="s">
        <v>42</v>
      </c>
      <c r="I18" s="116">
        <v>7.92</v>
      </c>
      <c r="J18" s="116">
        <v>6.6</v>
      </c>
      <c r="K18" s="103">
        <v>6.6</v>
      </c>
      <c r="L18" s="199"/>
      <c r="M18" s="108" t="s">
        <v>38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</row>
    <row r="19" spans="1:101" ht="22.35" customHeight="1" outlineLevel="4">
      <c r="A19"/>
      <c r="B19" s="93" t="str">
        <f t="shared" si="0"/>
        <v xml:space="preserve">                Huayu for HORIZONT/VITYAZ/Supra RM-L1097 универсальный  пульт(серия HRM1229)</v>
      </c>
      <c r="C19" s="62" t="s">
        <v>45</v>
      </c>
      <c r="D19" s="94">
        <f t="shared" si="1"/>
        <v>11.616</v>
      </c>
      <c r="E19" s="95">
        <f t="shared" si="1"/>
        <v>9.6839999999999993</v>
      </c>
      <c r="F19" s="121" t="s">
        <v>39</v>
      </c>
      <c r="H19" s="113" t="s">
        <v>44</v>
      </c>
      <c r="I19" s="116">
        <v>9.68</v>
      </c>
      <c r="J19" s="116">
        <v>8.07</v>
      </c>
      <c r="K19" s="103">
        <v>8.07</v>
      </c>
      <c r="L19" s="199"/>
      <c r="M19" s="108" t="s">
        <v>38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</row>
    <row r="20" spans="1:101" ht="22.35" customHeight="1" outlineLevel="4">
      <c r="A20"/>
      <c r="B20" s="93" t="str">
        <f t="shared" si="0"/>
        <v xml:space="preserve">                Huayu for VESTEL  RM-L1385  универсальный пульт (серия HRM1493)</v>
      </c>
      <c r="C20" s="62" t="s">
        <v>47</v>
      </c>
      <c r="D20" s="94">
        <f t="shared" si="1"/>
        <v>11.964</v>
      </c>
      <c r="E20" s="95">
        <f t="shared" si="1"/>
        <v>9.9719999999999995</v>
      </c>
      <c r="F20" s="121" t="s">
        <v>39</v>
      </c>
      <c r="H20" s="113" t="s">
        <v>46</v>
      </c>
      <c r="I20" s="116">
        <v>9.9700000000000006</v>
      </c>
      <c r="J20" s="116">
        <v>8.31</v>
      </c>
      <c r="K20" s="103">
        <v>8.31</v>
      </c>
      <c r="L20" s="199"/>
      <c r="M20" s="108" t="s">
        <v>38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</row>
    <row r="21" spans="1:101" ht="22.35" customHeight="1" outlineLevel="4">
      <c r="A21"/>
      <c r="B21" s="93" t="str">
        <f t="shared" si="0"/>
        <v xml:space="preserve">                Huayu for Горизонт RM-308C   универсальный пульт   (серия HRM428)</v>
      </c>
      <c r="C21" s="62" t="s">
        <v>49</v>
      </c>
      <c r="D21" s="94">
        <f t="shared" si="1"/>
        <v>7.7279999999999998</v>
      </c>
      <c r="E21" s="95">
        <f t="shared" si="1"/>
        <v>6.444</v>
      </c>
      <c r="F21" s="121" t="s">
        <v>39</v>
      </c>
      <c r="H21" s="113" t="s">
        <v>48</v>
      </c>
      <c r="I21" s="116">
        <v>6.44</v>
      </c>
      <c r="J21" s="116">
        <v>5.37</v>
      </c>
      <c r="K21" s="103">
        <v>5.37</v>
      </c>
      <c r="L21" s="199"/>
      <c r="M21" s="108" t="s">
        <v>38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</row>
    <row r="22" spans="1:101" ht="32.85" customHeight="1" outlineLevel="4">
      <c r="A22"/>
      <c r="B22" s="93" t="str">
        <f t="shared" si="0"/>
        <v xml:space="preserve">                Huayu IHandy AUN0449(0499)обучаемый и програм. пульт на TV/DVD/SATболее 3000 моделей (серия HVD4930)</v>
      </c>
      <c r="C22" s="62" t="s">
        <v>4205</v>
      </c>
      <c r="D22" s="94">
        <f t="shared" si="1"/>
        <v>7.7279999999999998</v>
      </c>
      <c r="E22" s="95">
        <f t="shared" si="1"/>
        <v>6.444</v>
      </c>
      <c r="F22" s="121" t="s">
        <v>39</v>
      </c>
      <c r="H22" s="113" t="s">
        <v>4204</v>
      </c>
      <c r="I22" s="116">
        <v>6.44</v>
      </c>
      <c r="J22" s="116">
        <v>5.37</v>
      </c>
      <c r="K22" s="103">
        <v>5.37</v>
      </c>
      <c r="L22" s="199"/>
      <c r="M22" s="108" t="s">
        <v>38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</row>
    <row r="23" spans="1:101" ht="22.35" customHeight="1" outlineLevel="4">
      <c r="A23"/>
      <c r="B23" s="93" t="str">
        <f t="shared" si="0"/>
        <v xml:space="preserve">                Huayu RM-L1130+8 универсальный для LCD LED ТV корпус MYSTERY MTV-2622LW (серия HRM1342)</v>
      </c>
      <c r="C23" s="62" t="s">
        <v>51</v>
      </c>
      <c r="D23" s="94">
        <f t="shared" si="1"/>
        <v>9.7680000000000007</v>
      </c>
      <c r="E23" s="95">
        <f t="shared" si="1"/>
        <v>8.1359999999999992</v>
      </c>
      <c r="F23" s="121" t="s">
        <v>39</v>
      </c>
      <c r="H23" s="113" t="s">
        <v>50</v>
      </c>
      <c r="I23" s="116">
        <v>8.14</v>
      </c>
      <c r="J23" s="116">
        <v>6.78</v>
      </c>
      <c r="K23" s="103">
        <v>6.78</v>
      </c>
      <c r="L23" s="199"/>
      <c r="M23" s="108" t="s">
        <v>38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</row>
    <row r="24" spans="1:101" ht="22.35" customHeight="1" outlineLevel="4">
      <c r="A24"/>
      <c r="B24" s="93" t="str">
        <f t="shared" si="0"/>
        <v xml:space="preserve">                Huayu RM-L1195+ универсальный для ТВ корпус AA59-00581A (серия HRM1349)</v>
      </c>
      <c r="C24" s="62" t="s">
        <v>53</v>
      </c>
      <c r="D24" s="94">
        <f t="shared" si="1"/>
        <v>11.964</v>
      </c>
      <c r="E24" s="95">
        <f t="shared" si="1"/>
        <v>9.9719999999999995</v>
      </c>
      <c r="F24" s="121" t="s">
        <v>39</v>
      </c>
      <c r="H24" s="113" t="s">
        <v>52</v>
      </c>
      <c r="I24" s="116">
        <v>9.9700000000000006</v>
      </c>
      <c r="J24" s="116">
        <v>8.31</v>
      </c>
      <c r="K24" s="103">
        <v>8.31</v>
      </c>
      <c r="L24" s="199"/>
      <c r="M24" s="108" t="s">
        <v>38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</row>
    <row r="25" spans="1:101" ht="32.85" customHeight="1" outlineLevel="4">
      <c r="A25"/>
      <c r="B25" s="93" t="str">
        <f t="shared" si="0"/>
        <v xml:space="preserve">                Huayu RM-L1280 для LCD / LED TV УНИВЕРСАЛЬНЫЙ ДЛЯ РАЗНЫХ БРЕНДОВ (серия HRM1366)</v>
      </c>
      <c r="C25" s="62" t="s">
        <v>55</v>
      </c>
      <c r="D25" s="94">
        <f t="shared" si="1"/>
        <v>11.016</v>
      </c>
      <c r="E25" s="95">
        <f t="shared" si="1"/>
        <v>9.18</v>
      </c>
      <c r="F25" s="121" t="s">
        <v>39</v>
      </c>
      <c r="H25" s="113" t="s">
        <v>54</v>
      </c>
      <c r="I25" s="116">
        <v>9.18</v>
      </c>
      <c r="J25" s="116">
        <v>7.65</v>
      </c>
      <c r="K25" s="103">
        <v>7.65</v>
      </c>
      <c r="L25" s="199"/>
      <c r="M25" s="108" t="s">
        <v>38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</row>
    <row r="26" spans="1:101" ht="22.35" customHeight="1" outlineLevel="4">
      <c r="A26"/>
      <c r="B26" s="93" t="str">
        <f t="shared" si="0"/>
        <v xml:space="preserve">                Huayu RM-L1359 универсальный корпус 32LE7020S (серия HRM1469)</v>
      </c>
      <c r="C26" s="62" t="s">
        <v>57</v>
      </c>
      <c r="D26" s="94">
        <f t="shared" si="1"/>
        <v>9.7680000000000007</v>
      </c>
      <c r="E26" s="95">
        <f t="shared" si="1"/>
        <v>8.1359999999999992</v>
      </c>
      <c r="F26" s="121" t="s">
        <v>39</v>
      </c>
      <c r="H26" s="113" t="s">
        <v>56</v>
      </c>
      <c r="I26" s="116">
        <v>8.14</v>
      </c>
      <c r="J26" s="116">
        <v>6.78</v>
      </c>
      <c r="K26" s="103">
        <v>6.78</v>
      </c>
      <c r="L26" s="199"/>
      <c r="M26" s="108" t="s">
        <v>38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</row>
    <row r="27" spans="1:101" ht="23.85" customHeight="1" outlineLevel="3">
      <c r="A27"/>
      <c r="B27" s="60" t="s">
        <v>58</v>
      </c>
      <c r="C27" s="61"/>
      <c r="D27" s="61"/>
      <c r="E27" s="61"/>
      <c r="F27" s="61"/>
      <c r="G27" s="61"/>
      <c r="H27" s="115"/>
      <c r="I27" s="115"/>
      <c r="J27" s="115"/>
      <c r="K27" s="136"/>
      <c r="L27" s="61"/>
      <c r="M27" s="61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</row>
    <row r="28" spans="1:101" ht="22.35" customHeight="1" outlineLevel="4">
      <c r="A28"/>
      <c r="B28" s="93" t="str">
        <f t="shared" ref="B28:B72" si="2">HYPERLINK(CONCATENATE("http://belpult.by/site_search?search_term=",C28),H28)</f>
        <v xml:space="preserve">                ПДУ для FUSION HY-079 (FLTV-32T24) ic  (серия HOB1104)</v>
      </c>
      <c r="C28" s="62" t="s">
        <v>60</v>
      </c>
      <c r="D28" s="94">
        <f t="shared" si="1"/>
        <v>11.183999999999999</v>
      </c>
      <c r="E28" s="95">
        <f t="shared" si="1"/>
        <v>9.3239999999999998</v>
      </c>
      <c r="F28" s="121" t="s">
        <v>39</v>
      </c>
      <c r="H28" s="113" t="s">
        <v>59</v>
      </c>
      <c r="I28" s="116">
        <v>9.32</v>
      </c>
      <c r="J28" s="116">
        <v>7.77</v>
      </c>
      <c r="K28" s="103">
        <v>7.77</v>
      </c>
      <c r="L28" s="199"/>
      <c r="M28" s="108" t="s">
        <v>38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</row>
    <row r="29" spans="1:101" ht="22.35" customHeight="1" outlineLevel="4">
      <c r="A29"/>
      <c r="B29" s="93" t="str">
        <f t="shared" si="2"/>
        <v xml:space="preserve">                ПДУ для HORIZONT/Hyndai Hyundai YC-53-5  ic (серия HOB1020)</v>
      </c>
      <c r="C29" s="62" t="s">
        <v>62</v>
      </c>
      <c r="D29" s="94">
        <f t="shared" si="1"/>
        <v>10.931999999999999</v>
      </c>
      <c r="E29" s="95">
        <f t="shared" si="1"/>
        <v>9.1079999999999988</v>
      </c>
      <c r="F29" s="121" t="s">
        <v>39</v>
      </c>
      <c r="H29" s="113" t="s">
        <v>61</v>
      </c>
      <c r="I29" s="116">
        <v>9.11</v>
      </c>
      <c r="J29" s="116">
        <v>7.59</v>
      </c>
      <c r="K29" s="103">
        <v>7.59</v>
      </c>
      <c r="L29" s="199"/>
      <c r="M29" s="108" t="s">
        <v>38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</row>
    <row r="30" spans="1:101" ht="11.85" customHeight="1" outlineLevel="4">
      <c r="A30"/>
      <c r="B30" s="93" t="str">
        <f t="shared" si="2"/>
        <v xml:space="preserve">                ПДУ для HORIZONT/Polar YC-53  ic (серия HOB624)</v>
      </c>
      <c r="C30" s="62" t="s">
        <v>64</v>
      </c>
      <c r="D30" s="94">
        <f t="shared" si="1"/>
        <v>8.8079999999999998</v>
      </c>
      <c r="E30" s="95">
        <f t="shared" si="1"/>
        <v>7.3439999999999994</v>
      </c>
      <c r="F30" s="121" t="s">
        <v>39</v>
      </c>
      <c r="H30" s="113" t="s">
        <v>63</v>
      </c>
      <c r="I30" s="116">
        <v>7.34</v>
      </c>
      <c r="J30" s="116">
        <v>6.12</v>
      </c>
      <c r="K30" s="103">
        <v>6.12</v>
      </c>
      <c r="L30" s="199"/>
      <c r="M30" s="108" t="s">
        <v>38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</row>
    <row r="31" spans="1:101" ht="22.35" customHeight="1" outlineLevel="4">
      <c r="A31"/>
      <c r="B31" s="93" t="str">
        <f t="shared" si="2"/>
        <v xml:space="preserve">                ПДУ для HORIZONT/Shivaki YC53-215A (STV-24LED3) (DK-002 )ic (серия HOB8278)</v>
      </c>
      <c r="C31" s="62" t="s">
        <v>4022</v>
      </c>
      <c r="D31" s="94">
        <f t="shared" si="1"/>
        <v>8.3759999999999994</v>
      </c>
      <c r="E31" s="95">
        <f t="shared" si="1"/>
        <v>6.984</v>
      </c>
      <c r="F31" s="121" t="s">
        <v>39</v>
      </c>
      <c r="H31" s="113" t="s">
        <v>65</v>
      </c>
      <c r="I31" s="116">
        <v>6.98</v>
      </c>
      <c r="J31" s="116">
        <v>5.82</v>
      </c>
      <c r="K31" s="103">
        <v>5.82</v>
      </c>
      <c r="L31" s="199"/>
      <c r="M31" s="108" t="s">
        <v>38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</row>
    <row r="32" spans="1:101" ht="11.85" customHeight="1" outlineLevel="4">
      <c r="A32"/>
      <c r="B32" s="93" t="str">
        <f t="shared" si="2"/>
        <v xml:space="preserve">                ПДУ для HORIZONT/Supra RC25b ic (серия HOB904)</v>
      </c>
      <c r="C32" s="62" t="s">
        <v>67</v>
      </c>
      <c r="D32" s="94">
        <f t="shared" si="1"/>
        <v>12.48</v>
      </c>
      <c r="E32" s="95">
        <f t="shared" si="1"/>
        <v>10.404</v>
      </c>
      <c r="F32" s="121" t="s">
        <v>39</v>
      </c>
      <c r="H32" s="113" t="s">
        <v>66</v>
      </c>
      <c r="I32" s="116">
        <v>10.4</v>
      </c>
      <c r="J32" s="116">
        <v>8.67</v>
      </c>
      <c r="K32" s="103">
        <v>8.67</v>
      </c>
      <c r="L32" s="199"/>
      <c r="M32" s="108" t="s">
        <v>38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</row>
    <row r="33" spans="1:101" ht="22.35" customHeight="1" outlineLevel="4">
      <c r="A33"/>
      <c r="B33" s="93" t="str">
        <f t="shared" si="2"/>
        <v xml:space="preserve">                ПДУ для Horizont/Supra Y-72C / Y-72C1 ic (серия HOB357)</v>
      </c>
      <c r="C33" s="62" t="s">
        <v>69</v>
      </c>
      <c r="D33" s="94">
        <f t="shared" si="1"/>
        <v>7.476</v>
      </c>
      <c r="E33" s="95">
        <f t="shared" si="1"/>
        <v>6.2280000000000006</v>
      </c>
      <c r="F33" s="121" t="s">
        <v>39</v>
      </c>
      <c r="H33" s="113" t="s">
        <v>68</v>
      </c>
      <c r="I33" s="116">
        <v>6.23</v>
      </c>
      <c r="J33" s="116">
        <v>5.19</v>
      </c>
      <c r="K33" s="103">
        <v>5.19</v>
      </c>
      <c r="L33" s="199"/>
      <c r="M33" s="108" t="s">
        <v>38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</row>
    <row r="34" spans="1:101" ht="22.35" customHeight="1" outlineLevel="4">
      <c r="A34"/>
      <c r="B34" s="93" t="str">
        <f t="shared" si="2"/>
        <v xml:space="preserve">                ПДУ для Horizont/Supra Y-72C HOME (STV-LC40ST900FL) ic (серия HOB2135)</v>
      </c>
      <c r="C34" s="62" t="s">
        <v>71</v>
      </c>
      <c r="D34" s="94">
        <f t="shared" si="1"/>
        <v>8.34</v>
      </c>
      <c r="E34" s="95">
        <f t="shared" si="1"/>
        <v>6.9479999999999995</v>
      </c>
      <c r="F34" s="121" t="s">
        <v>39</v>
      </c>
      <c r="H34" s="113" t="s">
        <v>70</v>
      </c>
      <c r="I34" s="116">
        <v>6.95</v>
      </c>
      <c r="J34" s="116">
        <v>5.79</v>
      </c>
      <c r="K34" s="103">
        <v>5.79</v>
      </c>
      <c r="L34" s="199"/>
      <c r="M34" s="108" t="s">
        <v>38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</row>
    <row r="35" spans="1:101" ht="11.85" customHeight="1" outlineLevel="4">
      <c r="A35"/>
      <c r="B35" s="93" t="str">
        <f t="shared" si="2"/>
        <v xml:space="preserve">                ПДУ для Horizont/Supra Y-72C2 ic (серия HOB409)</v>
      </c>
      <c r="C35" s="62" t="s">
        <v>73</v>
      </c>
      <c r="D35" s="94">
        <f t="shared" si="1"/>
        <v>7.9079999999999995</v>
      </c>
      <c r="E35" s="95">
        <f t="shared" si="1"/>
        <v>6.5880000000000001</v>
      </c>
      <c r="F35" s="121" t="s">
        <v>39</v>
      </c>
      <c r="H35" s="113" t="s">
        <v>72</v>
      </c>
      <c r="I35" s="116">
        <v>6.59</v>
      </c>
      <c r="J35" s="116">
        <v>5.49</v>
      </c>
      <c r="K35" s="103">
        <v>5.49</v>
      </c>
      <c r="L35" s="199"/>
      <c r="M35" s="108" t="s">
        <v>38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</row>
    <row r="36" spans="1:101" ht="11.85" customHeight="1" outlineLevel="4">
      <c r="A36"/>
      <c r="B36" s="93" t="str">
        <f t="shared" si="2"/>
        <v xml:space="preserve">                ПДУ для Horizont/Supra Y-72C3 ic (серия HOB1076)</v>
      </c>
      <c r="C36" s="62" t="s">
        <v>75</v>
      </c>
      <c r="D36" s="94">
        <f t="shared" si="1"/>
        <v>8.9879999999999995</v>
      </c>
      <c r="E36" s="95">
        <f t="shared" si="1"/>
        <v>7.4879999999999995</v>
      </c>
      <c r="F36" s="121" t="s">
        <v>39</v>
      </c>
      <c r="H36" s="113" t="s">
        <v>74</v>
      </c>
      <c r="I36" s="116">
        <v>7.49</v>
      </c>
      <c r="J36" s="116">
        <v>6.24</v>
      </c>
      <c r="K36" s="103">
        <v>6.24</v>
      </c>
      <c r="L36" s="199"/>
      <c r="M36" s="108" t="s">
        <v>38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</row>
    <row r="37" spans="1:101" ht="22.35" customHeight="1" outlineLevel="4">
      <c r="A37"/>
      <c r="B37" s="93" t="str">
        <f t="shared" si="2"/>
        <v xml:space="preserve">                ПДУ для HORIZONT/Supra(Hyndai) H-LCD1510 (серия HOB265)</v>
      </c>
      <c r="C37" s="62" t="s">
        <v>77</v>
      </c>
      <c r="D37" s="94">
        <f t="shared" si="1"/>
        <v>8.0760000000000005</v>
      </c>
      <c r="E37" s="95">
        <f t="shared" si="1"/>
        <v>6.7320000000000002</v>
      </c>
      <c r="F37" s="121" t="s">
        <v>39</v>
      </c>
      <c r="H37" s="113" t="s">
        <v>76</v>
      </c>
      <c r="I37" s="116">
        <v>6.73</v>
      </c>
      <c r="J37" s="116">
        <v>5.61</v>
      </c>
      <c r="K37" s="103">
        <v>5.61</v>
      </c>
      <c r="L37" s="199"/>
      <c r="M37" s="108" t="s">
        <v>38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</row>
    <row r="38" spans="1:101" ht="22.35" customHeight="1" outlineLevel="4">
      <c r="A38"/>
      <c r="B38" s="93" t="str">
        <f t="shared" si="2"/>
        <v xml:space="preserve">                ПДУ для Horizont/SUPRA/FUSION LTV-32L40B ic (серия HOB903)</v>
      </c>
      <c r="C38" s="62" t="s">
        <v>79</v>
      </c>
      <c r="D38" s="94">
        <f t="shared" si="1"/>
        <v>10.584</v>
      </c>
      <c r="E38" s="95">
        <f t="shared" si="1"/>
        <v>8.8199999999999985</v>
      </c>
      <c r="F38" s="121" t="s">
        <v>39</v>
      </c>
      <c r="H38" s="113" t="s">
        <v>78</v>
      </c>
      <c r="I38" s="116">
        <v>8.82</v>
      </c>
      <c r="J38" s="116">
        <v>7.35</v>
      </c>
      <c r="K38" s="103">
        <v>7.35</v>
      </c>
      <c r="L38" s="199"/>
      <c r="M38" s="108" t="s">
        <v>38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</row>
    <row r="39" spans="1:101" ht="22.35" customHeight="1" outlineLevel="4">
      <c r="A39"/>
      <c r="B39" s="93" t="str">
        <f t="shared" si="2"/>
        <v xml:space="preserve">                ПДУ для HORIZONT/Supra/Hyndai H-LCDDVD3200S ic (серия HOB266)</v>
      </c>
      <c r="C39" s="62" t="s">
        <v>81</v>
      </c>
      <c r="D39" s="94">
        <f t="shared" si="1"/>
        <v>8.0760000000000005</v>
      </c>
      <c r="E39" s="95">
        <f t="shared" si="1"/>
        <v>6.7320000000000002</v>
      </c>
      <c r="F39" s="121" t="s">
        <v>39</v>
      </c>
      <c r="H39" s="113" t="s">
        <v>80</v>
      </c>
      <c r="I39" s="116">
        <v>6.73</v>
      </c>
      <c r="J39" s="116">
        <v>5.61</v>
      </c>
      <c r="K39" s="103">
        <v>5.61</v>
      </c>
      <c r="L39" s="199"/>
      <c r="M39" s="108" t="s">
        <v>38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</row>
    <row r="40" spans="1:101" ht="22.35" customHeight="1" outlineLevel="4">
      <c r="A40"/>
      <c r="B40" s="93" t="str">
        <f t="shared" si="2"/>
        <v xml:space="preserve">                ПДУ для Horizont/Vityaz/Supra 210-Y8810/2 STV-LC2395WL ic (серия HOB494)</v>
      </c>
      <c r="C40" s="62" t="s">
        <v>83</v>
      </c>
      <c r="D40" s="94">
        <f t="shared" si="1"/>
        <v>10.931999999999999</v>
      </c>
      <c r="E40" s="95">
        <f t="shared" si="1"/>
        <v>9.1079999999999988</v>
      </c>
      <c r="F40" s="121" t="s">
        <v>39</v>
      </c>
      <c r="H40" s="113" t="s">
        <v>82</v>
      </c>
      <c r="I40" s="116">
        <v>9.11</v>
      </c>
      <c r="J40" s="116">
        <v>7.59</v>
      </c>
      <c r="K40" s="103">
        <v>7.59</v>
      </c>
      <c r="L40" s="199"/>
      <c r="M40" s="108" t="s">
        <v>38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</row>
    <row r="41" spans="1:101" ht="22.35" customHeight="1" outlineLevel="4">
      <c r="A41"/>
      <c r="B41" s="93" t="str">
        <f t="shared" si="2"/>
        <v xml:space="preserve">                ПДУ для Horizont/Vityaz/Supra HOF-55D1.3 (STV-LC1995WL) ic LCD TV ic (серия HOB1005)</v>
      </c>
      <c r="C41" s="62" t="s">
        <v>85</v>
      </c>
      <c r="D41" s="94">
        <f t="shared" si="1"/>
        <v>9.9359999999999982</v>
      </c>
      <c r="E41" s="95">
        <f t="shared" si="1"/>
        <v>8.2799999999999994</v>
      </c>
      <c r="F41" s="121" t="s">
        <v>39</v>
      </c>
      <c r="H41" s="113" t="s">
        <v>84</v>
      </c>
      <c r="I41" s="116">
        <v>8.2799999999999994</v>
      </c>
      <c r="J41" s="116">
        <v>6.9</v>
      </c>
      <c r="K41" s="103">
        <v>6.9</v>
      </c>
      <c r="L41" s="199"/>
      <c r="M41" s="108" t="s">
        <v>38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</row>
    <row r="42" spans="1:101" ht="22.35" customHeight="1" outlineLevel="4">
      <c r="A42"/>
      <c r="B42" s="93" t="str">
        <f t="shared" si="2"/>
        <v xml:space="preserve">                ПДУ для Horizont/Vityaz/Supra HOF10G705GPD9 ic LCD TV (серия HOB346)</v>
      </c>
      <c r="C42" s="62" t="s">
        <v>87</v>
      </c>
      <c r="D42" s="94">
        <f t="shared" si="1"/>
        <v>11.183999999999999</v>
      </c>
      <c r="E42" s="95">
        <f t="shared" si="1"/>
        <v>9.3239999999999998</v>
      </c>
      <c r="F42" s="121" t="s">
        <v>39</v>
      </c>
      <c r="H42" s="113" t="s">
        <v>86</v>
      </c>
      <c r="I42" s="116">
        <v>9.32</v>
      </c>
      <c r="J42" s="116">
        <v>7.77</v>
      </c>
      <c r="K42" s="103">
        <v>7.77</v>
      </c>
      <c r="L42" s="199"/>
      <c r="M42" s="108" t="s">
        <v>38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</row>
    <row r="43" spans="1:101" ht="22.35" customHeight="1" outlineLevel="4">
      <c r="A43"/>
      <c r="B43" s="93" t="str">
        <f t="shared" si="2"/>
        <v xml:space="preserve">                ПДУ для Horizont/Vityaz/Supra HOF12H126GPD11 ic LCD TV ( IRBIS) (серия HOB441)</v>
      </c>
      <c r="C43" s="62" t="s">
        <v>89</v>
      </c>
      <c r="D43" s="94">
        <f t="shared" si="1"/>
        <v>10.068</v>
      </c>
      <c r="E43" s="95">
        <f t="shared" si="1"/>
        <v>8.3879999999999999</v>
      </c>
      <c r="F43" s="121" t="s">
        <v>39</v>
      </c>
      <c r="H43" s="113" t="s">
        <v>88</v>
      </c>
      <c r="I43" s="116">
        <v>8.39</v>
      </c>
      <c r="J43" s="116">
        <v>6.99</v>
      </c>
      <c r="K43" s="103">
        <v>6.99</v>
      </c>
      <c r="L43" s="199"/>
      <c r="M43" s="108" t="s">
        <v>38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</row>
    <row r="44" spans="1:101" ht="22.35" customHeight="1" outlineLevel="4">
      <c r="A44"/>
      <c r="B44" s="93" t="str">
        <f t="shared" si="2"/>
        <v xml:space="preserve">                ПДУ для Horizont/Vityaz/Supra J-1274 BLACK ic (серия HOB1006)</v>
      </c>
      <c r="C44" s="62" t="s">
        <v>91</v>
      </c>
      <c r="D44" s="94">
        <f t="shared" si="1"/>
        <v>11.712</v>
      </c>
      <c r="E44" s="95">
        <f t="shared" si="1"/>
        <v>9.7560000000000002</v>
      </c>
      <c r="F44" s="121" t="s">
        <v>39</v>
      </c>
      <c r="H44" s="113" t="s">
        <v>90</v>
      </c>
      <c r="I44" s="116">
        <v>9.76</v>
      </c>
      <c r="J44" s="116">
        <v>8.1300000000000008</v>
      </c>
      <c r="K44" s="103">
        <v>8.1300000000000008</v>
      </c>
      <c r="L44" s="199"/>
      <c r="M44" s="108" t="s">
        <v>38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</row>
    <row r="45" spans="1:101" ht="22.35" customHeight="1" outlineLevel="4">
      <c r="A45"/>
      <c r="B45" s="93" t="str">
        <f t="shared" si="2"/>
        <v xml:space="preserve">                ПДУ для Horizont/Vityaz/Supra RC13B (RC2b. R14b) ic (серия HOB452)</v>
      </c>
      <c r="C45" s="62" t="s">
        <v>4024</v>
      </c>
      <c r="D45" s="94">
        <f t="shared" si="1"/>
        <v>12.612</v>
      </c>
      <c r="E45" s="95">
        <f t="shared" si="1"/>
        <v>10.511999999999999</v>
      </c>
      <c r="F45" s="121" t="s">
        <v>39</v>
      </c>
      <c r="H45" s="113" t="s">
        <v>4023</v>
      </c>
      <c r="I45" s="116">
        <v>10.51</v>
      </c>
      <c r="J45" s="116">
        <v>8.76</v>
      </c>
      <c r="K45" s="103">
        <v>8.76</v>
      </c>
      <c r="L45" s="199"/>
      <c r="M45" s="108" t="s">
        <v>38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</row>
    <row r="46" spans="1:101" ht="22.35" customHeight="1" outlineLevel="4">
      <c r="A46"/>
      <c r="B46" s="93" t="str">
        <f t="shared" si="2"/>
        <v xml:space="preserve">                ПДУ для Horizont/Рубин RB-28D7T2C iс как оригинал функцией REC (серия HOB1196)</v>
      </c>
      <c r="C46" s="62" t="s">
        <v>93</v>
      </c>
      <c r="D46" s="94">
        <f t="shared" si="1"/>
        <v>10.452</v>
      </c>
      <c r="E46" s="95">
        <f t="shared" si="1"/>
        <v>8.7119999999999997</v>
      </c>
      <c r="F46" s="121" t="s">
        <v>39</v>
      </c>
      <c r="H46" s="113" t="s">
        <v>92</v>
      </c>
      <c r="I46" s="116">
        <v>8.7100000000000009</v>
      </c>
      <c r="J46" s="116">
        <v>7.26</v>
      </c>
      <c r="K46" s="103">
        <v>7.26</v>
      </c>
      <c r="L46" s="199"/>
      <c r="M46" s="108" t="s">
        <v>38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</row>
    <row r="47" spans="1:101" ht="22.35" customHeight="1" outlineLevel="4">
      <c r="A47"/>
      <c r="B47" s="93" t="str">
        <f t="shared" si="2"/>
        <v xml:space="preserve">                ПДУ для Polar /Haier / AKAI HTR-D18A ic (серия HOB491)</v>
      </c>
      <c r="C47" s="62" t="s">
        <v>4026</v>
      </c>
      <c r="D47" s="94">
        <f t="shared" si="1"/>
        <v>10.452</v>
      </c>
      <c r="E47" s="95">
        <f t="shared" si="1"/>
        <v>8.7119999999999997</v>
      </c>
      <c r="F47" s="121" t="s">
        <v>39</v>
      </c>
      <c r="H47" s="113" t="s">
        <v>4025</v>
      </c>
      <c r="I47" s="116">
        <v>8.7100000000000009</v>
      </c>
      <c r="J47" s="116">
        <v>7.26</v>
      </c>
      <c r="K47" s="103">
        <v>7.26</v>
      </c>
      <c r="L47" s="199"/>
      <c r="M47" s="108" t="s">
        <v>38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</row>
    <row r="48" spans="1:101" ht="11.85" customHeight="1" outlineLevel="4">
      <c r="A48"/>
      <c r="B48" s="93" t="str">
        <f t="shared" si="2"/>
        <v xml:space="preserve">                ПДУ для Polar 55LTV1101 ic (серия HOB1275)</v>
      </c>
      <c r="C48" s="62" t="s">
        <v>95</v>
      </c>
      <c r="D48" s="94">
        <f t="shared" si="1"/>
        <v>10.931999999999999</v>
      </c>
      <c r="E48" s="95">
        <f t="shared" si="1"/>
        <v>9.1079999999999988</v>
      </c>
      <c r="F48" s="121" t="s">
        <v>39</v>
      </c>
      <c r="H48" s="113" t="s">
        <v>94</v>
      </c>
      <c r="I48" s="116">
        <v>9.11</v>
      </c>
      <c r="J48" s="116">
        <v>7.59</v>
      </c>
      <c r="K48" s="103">
        <v>7.59</v>
      </c>
      <c r="L48" s="199"/>
      <c r="M48" s="108" t="s">
        <v>38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</row>
    <row r="49" spans="1:101" ht="11.85" customHeight="1" outlineLevel="4">
      <c r="A49"/>
      <c r="B49" s="93" t="str">
        <f t="shared" si="2"/>
        <v xml:space="preserve">                ПДУ для Polar 94LTV6004 ic (серия HOB1064)</v>
      </c>
      <c r="C49" s="62" t="s">
        <v>97</v>
      </c>
      <c r="D49" s="94">
        <f t="shared" si="1"/>
        <v>12.576000000000001</v>
      </c>
      <c r="E49" s="95">
        <f t="shared" si="1"/>
        <v>10.476000000000001</v>
      </c>
      <c r="F49" s="121" t="s">
        <v>39</v>
      </c>
      <c r="H49" s="113" t="s">
        <v>96</v>
      </c>
      <c r="I49" s="116">
        <v>10.48</v>
      </c>
      <c r="J49" s="116">
        <v>8.73</v>
      </c>
      <c r="K49" s="103">
        <v>8.73</v>
      </c>
      <c r="L49" s="199"/>
      <c r="M49" s="108" t="s">
        <v>38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</row>
    <row r="50" spans="1:101" ht="11.85" customHeight="1" outlineLevel="4">
      <c r="A50"/>
      <c r="B50" s="93" t="str">
        <f t="shared" si="2"/>
        <v xml:space="preserve">                ПДУ для Polar TV2 (1CE3) (серия HOB503)</v>
      </c>
      <c r="C50" s="62" t="s">
        <v>99</v>
      </c>
      <c r="D50" s="94">
        <f t="shared" si="1"/>
        <v>8.9039999999999999</v>
      </c>
      <c r="E50" s="95">
        <f t="shared" si="1"/>
        <v>7.4159999999999995</v>
      </c>
      <c r="F50" s="121" t="s">
        <v>39</v>
      </c>
      <c r="H50" s="113" t="s">
        <v>98</v>
      </c>
      <c r="I50" s="116">
        <v>7.42</v>
      </c>
      <c r="J50" s="116">
        <v>6.18</v>
      </c>
      <c r="K50" s="103">
        <v>6.18</v>
      </c>
      <c r="L50" s="199"/>
      <c r="M50" s="108" t="s">
        <v>38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</row>
    <row r="51" spans="1:101" ht="22.35" customHeight="1" outlineLevel="4">
      <c r="A51"/>
      <c r="B51" s="93" t="str">
        <f t="shared" si="2"/>
        <v xml:space="preserve">                ПДУ для Rolsen /CHANGHONG HOF-55D1 3D LCD NEW ic (серия HCH069)</v>
      </c>
      <c r="C51" s="62" t="s">
        <v>101</v>
      </c>
      <c r="D51" s="94">
        <f t="shared" si="1"/>
        <v>10.5</v>
      </c>
      <c r="E51" s="95">
        <f t="shared" si="1"/>
        <v>8.7479999999999993</v>
      </c>
      <c r="F51" s="121" t="s">
        <v>39</v>
      </c>
      <c r="H51" s="113" t="s">
        <v>100</v>
      </c>
      <c r="I51" s="116">
        <v>8.75</v>
      </c>
      <c r="J51" s="116">
        <v>7.29</v>
      </c>
      <c r="K51" s="103">
        <v>7.29</v>
      </c>
      <c r="L51" s="199"/>
      <c r="M51" s="108" t="s">
        <v>38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</row>
    <row r="52" spans="1:101" ht="22.35" customHeight="1" outlineLevel="4">
      <c r="A52"/>
      <c r="B52" s="93" t="str">
        <f t="shared" si="2"/>
        <v xml:space="preserve">                ПДУ для Rolsen EN-31603B (EN-31603R) ic (серия HOB439)</v>
      </c>
      <c r="C52" s="62" t="s">
        <v>103</v>
      </c>
      <c r="D52" s="94">
        <f t="shared" si="1"/>
        <v>10.5</v>
      </c>
      <c r="E52" s="95">
        <f t="shared" si="1"/>
        <v>8.7479999999999993</v>
      </c>
      <c r="F52" s="121" t="s">
        <v>39</v>
      </c>
      <c r="H52" s="113" t="s">
        <v>102</v>
      </c>
      <c r="I52" s="116">
        <v>8.75</v>
      </c>
      <c r="J52" s="116">
        <v>7.29</v>
      </c>
      <c r="K52" s="103">
        <v>7.29</v>
      </c>
      <c r="L52" s="199"/>
      <c r="M52" s="108" t="s">
        <v>38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</row>
    <row r="53" spans="1:101" ht="22.35" customHeight="1" outlineLevel="4">
      <c r="A53"/>
      <c r="B53" s="93" t="str">
        <f t="shared" si="2"/>
        <v xml:space="preserve">                ПДУ для Rolsen ER-22641R ic RL-32E1004U RL-40E1004F (серия HOB1362)</v>
      </c>
      <c r="C53" s="62" t="s">
        <v>105</v>
      </c>
      <c r="D53" s="94">
        <f t="shared" si="1"/>
        <v>9.7680000000000007</v>
      </c>
      <c r="E53" s="95">
        <f t="shared" si="1"/>
        <v>8.1359999999999992</v>
      </c>
      <c r="F53" s="121" t="s">
        <v>39</v>
      </c>
      <c r="H53" s="113" t="s">
        <v>104</v>
      </c>
      <c r="I53" s="116">
        <v>8.14</v>
      </c>
      <c r="J53" s="116">
        <v>6.78</v>
      </c>
      <c r="K53" s="103">
        <v>6.78</v>
      </c>
      <c r="L53" s="199"/>
      <c r="M53" s="108" t="s">
        <v>38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</row>
    <row r="54" spans="1:101" ht="11.85" customHeight="1" outlineLevel="4">
      <c r="A54"/>
      <c r="B54" s="93" t="str">
        <f t="shared" si="2"/>
        <v xml:space="preserve">                ПДУ для Rolsen ER-22642R ic (серия HOB1346)</v>
      </c>
      <c r="C54" s="62" t="s">
        <v>107</v>
      </c>
      <c r="D54" s="94">
        <f t="shared" si="1"/>
        <v>9.6720000000000006</v>
      </c>
      <c r="E54" s="95">
        <f t="shared" si="1"/>
        <v>8.0640000000000001</v>
      </c>
      <c r="F54" s="121" t="s">
        <v>39</v>
      </c>
      <c r="H54" s="113" t="s">
        <v>106</v>
      </c>
      <c r="I54" s="116">
        <v>8.06</v>
      </c>
      <c r="J54" s="116">
        <v>6.72</v>
      </c>
      <c r="K54" s="103">
        <v>6.72</v>
      </c>
      <c r="L54" s="199"/>
      <c r="M54" s="108" t="s">
        <v>38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</row>
    <row r="55" spans="1:101" ht="11.85" customHeight="1" outlineLevel="4">
      <c r="A55"/>
      <c r="B55" s="93" t="str">
        <f t="shared" si="2"/>
        <v xml:space="preserve">                ПДУ для Rolsen ER-31607R ic (серия HOB438)</v>
      </c>
      <c r="C55" s="62" t="s">
        <v>109</v>
      </c>
      <c r="D55" s="94">
        <f t="shared" si="1"/>
        <v>10.368</v>
      </c>
      <c r="E55" s="95">
        <f t="shared" si="1"/>
        <v>8.64</v>
      </c>
      <c r="F55" s="121" t="s">
        <v>39</v>
      </c>
      <c r="H55" s="113" t="s">
        <v>108</v>
      </c>
      <c r="I55" s="116">
        <v>8.64</v>
      </c>
      <c r="J55" s="116">
        <v>7.2</v>
      </c>
      <c r="K55" s="103">
        <v>7.2</v>
      </c>
      <c r="L55" s="199"/>
      <c r="M55" s="108" t="s">
        <v>38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</row>
    <row r="56" spans="1:101" ht="22.35" customHeight="1" outlineLevel="4">
      <c r="A56"/>
      <c r="B56" s="93" t="str">
        <f t="shared" si="2"/>
        <v xml:space="preserve">                ПДУ для Rolsen RL-19E1301GU ( 2031C  ) ic Rubin RB-19SE5 (серия  HOB700)</v>
      </c>
      <c r="C56" s="62" t="s">
        <v>111</v>
      </c>
      <c r="D56" s="94">
        <f t="shared" si="1"/>
        <v>11.28</v>
      </c>
      <c r="E56" s="95">
        <f t="shared" si="1"/>
        <v>9.395999999999999</v>
      </c>
      <c r="F56" s="121" t="s">
        <v>39</v>
      </c>
      <c r="H56" s="113" t="s">
        <v>110</v>
      </c>
      <c r="I56" s="116">
        <v>9.4</v>
      </c>
      <c r="J56" s="116">
        <v>7.83</v>
      </c>
      <c r="K56" s="103">
        <v>7.83</v>
      </c>
      <c r="L56" s="199"/>
      <c r="M56" s="108" t="s">
        <v>38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</row>
    <row r="57" spans="1:101" ht="22.35" customHeight="1" outlineLevel="4">
      <c r="A57"/>
      <c r="B57" s="93" t="str">
        <f t="shared" si="2"/>
        <v xml:space="preserve">                ПДУ для Supra STV-LC32T880WL ic (серия HOB1258)</v>
      </c>
      <c r="C57" s="62" t="s">
        <v>113</v>
      </c>
      <c r="D57" s="94">
        <f t="shared" si="1"/>
        <v>11.183999999999999</v>
      </c>
      <c r="E57" s="95">
        <f t="shared" si="1"/>
        <v>9.3239999999999998</v>
      </c>
      <c r="F57" s="121" t="s">
        <v>39</v>
      </c>
      <c r="H57" s="113" t="s">
        <v>112</v>
      </c>
      <c r="I57" s="116">
        <v>9.32</v>
      </c>
      <c r="J57" s="116">
        <v>7.77</v>
      </c>
      <c r="K57" s="103">
        <v>7.77</v>
      </c>
      <c r="L57" s="199"/>
      <c r="M57" s="108" t="s">
        <v>38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</row>
    <row r="58" spans="1:101" ht="22.35" customHeight="1" outlineLevel="4">
      <c r="A58"/>
      <c r="B58" s="93" t="str">
        <f t="shared" si="2"/>
        <v xml:space="preserve">                ПДУ для Vityaz K35/Polar 81LTV7003 ( K77)/Izumi ic (серия HOB575)</v>
      </c>
      <c r="C58" s="62" t="s">
        <v>115</v>
      </c>
      <c r="D58" s="94">
        <f t="shared" si="1"/>
        <v>8.2080000000000002</v>
      </c>
      <c r="E58" s="95">
        <f t="shared" si="1"/>
        <v>6.84</v>
      </c>
      <c r="F58" s="121" t="s">
        <v>39</v>
      </c>
      <c r="H58" s="113" t="s">
        <v>114</v>
      </c>
      <c r="I58" s="116">
        <v>6.84</v>
      </c>
      <c r="J58" s="116">
        <v>5.7</v>
      </c>
      <c r="K58" s="103">
        <v>5.7</v>
      </c>
      <c r="L58" s="199"/>
      <c r="M58" s="108" t="s">
        <v>38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</row>
    <row r="59" spans="1:101" ht="22.35" customHeight="1" outlineLevel="4">
      <c r="A59"/>
      <c r="B59" s="93" t="str">
        <f t="shared" si="2"/>
        <v xml:space="preserve">                ПДУ для Vityaz/Hyundai (Braun) H-LCD2200 ic  (серия HOB196)</v>
      </c>
      <c r="C59" s="62" t="s">
        <v>117</v>
      </c>
      <c r="D59" s="94">
        <f t="shared" si="1"/>
        <v>8.2080000000000002</v>
      </c>
      <c r="E59" s="95">
        <f t="shared" si="1"/>
        <v>6.84</v>
      </c>
      <c r="F59" s="121" t="s">
        <v>39</v>
      </c>
      <c r="H59" s="113" t="s">
        <v>116</v>
      </c>
      <c r="I59" s="116">
        <v>6.84</v>
      </c>
      <c r="J59" s="116">
        <v>5.7</v>
      </c>
      <c r="K59" s="103">
        <v>5.7</v>
      </c>
      <c r="L59" s="199"/>
      <c r="M59" s="108" t="s">
        <v>38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</row>
    <row r="60" spans="1:101" ht="22.35" customHeight="1" outlineLevel="4">
      <c r="A60"/>
      <c r="B60" s="93" t="str">
        <f t="shared" si="2"/>
        <v xml:space="preserve">                ПДУ для Vityaz/Hyundai H-LCDVD2200 LCDTV+DVD ic  (серия HOB195)</v>
      </c>
      <c r="C60" s="62" t="s">
        <v>4218</v>
      </c>
      <c r="D60" s="94">
        <f t="shared" si="1"/>
        <v>7.56</v>
      </c>
      <c r="E60" s="95">
        <f t="shared" si="1"/>
        <v>6.3</v>
      </c>
      <c r="F60" s="121" t="s">
        <v>39</v>
      </c>
      <c r="H60" s="113" t="s">
        <v>4217</v>
      </c>
      <c r="I60" s="116">
        <v>6.3</v>
      </c>
      <c r="J60" s="116">
        <v>5.25</v>
      </c>
      <c r="K60" s="103">
        <v>5.25</v>
      </c>
      <c r="L60" s="199"/>
      <c r="M60" s="108" t="s">
        <v>38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</row>
    <row r="61" spans="1:101" ht="22.35" customHeight="1" outlineLevel="4">
      <c r="A61"/>
      <c r="B61" s="93" t="str">
        <f t="shared" si="2"/>
        <v xml:space="preserve">                ПДУ для Vityaz/Shivaki 051D black ic LCD TV (серия HOB823)</v>
      </c>
      <c r="C61" s="62" t="s">
        <v>119</v>
      </c>
      <c r="D61" s="94">
        <f t="shared" si="1"/>
        <v>12.395999999999999</v>
      </c>
      <c r="E61" s="95">
        <f t="shared" si="1"/>
        <v>10.331999999999999</v>
      </c>
      <c r="F61" s="121" t="s">
        <v>39</v>
      </c>
      <c r="H61" s="113" t="s">
        <v>118</v>
      </c>
      <c r="I61" s="116">
        <v>10.33</v>
      </c>
      <c r="J61" s="116">
        <v>8.61</v>
      </c>
      <c r="K61" s="103">
        <v>8.61</v>
      </c>
      <c r="L61" s="199"/>
      <c r="M61" s="108" t="s">
        <v>38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</row>
    <row r="62" spans="1:101" ht="22.35" customHeight="1" outlineLevel="4">
      <c r="A62"/>
      <c r="B62" s="93" t="str">
        <f t="shared" si="2"/>
        <v xml:space="preserve">                ПДУ для Vityaz/Shivaki K78 ic ROLSEN/HYUNDAI/SUPRA/FUSION (серия HOB576)</v>
      </c>
      <c r="C62" s="62" t="s">
        <v>4525</v>
      </c>
      <c r="D62" s="94">
        <f t="shared" si="1"/>
        <v>8.4239999999999995</v>
      </c>
      <c r="E62" s="95">
        <f t="shared" si="1"/>
        <v>7.02</v>
      </c>
      <c r="F62" s="121" t="s">
        <v>39</v>
      </c>
      <c r="H62" s="113" t="s">
        <v>4524</v>
      </c>
      <c r="I62" s="116">
        <v>7.02</v>
      </c>
      <c r="J62" s="116">
        <v>5.85</v>
      </c>
      <c r="K62" s="103">
        <v>5.85</v>
      </c>
      <c r="L62" s="199"/>
      <c r="M62" s="108" t="s">
        <v>38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</row>
    <row r="63" spans="1:101" ht="22.35" customHeight="1" outlineLevel="4">
      <c r="A63"/>
      <c r="B63" s="93" t="str">
        <f t="shared" si="2"/>
        <v xml:space="preserve">                ПДУ для Vityaz/Shivaki STV-22LED5 ic (серия HOB625)</v>
      </c>
      <c r="C63" s="62" t="s">
        <v>121</v>
      </c>
      <c r="D63" s="94">
        <f t="shared" si="1"/>
        <v>7.1280000000000001</v>
      </c>
      <c r="E63" s="95">
        <f t="shared" si="1"/>
        <v>5.94</v>
      </c>
      <c r="F63" s="121" t="s">
        <v>39</v>
      </c>
      <c r="H63" s="113" t="s">
        <v>120</v>
      </c>
      <c r="I63" s="116">
        <v>5.94</v>
      </c>
      <c r="J63" s="116">
        <v>4.95</v>
      </c>
      <c r="K63" s="103">
        <v>4.95</v>
      </c>
      <c r="L63" s="199"/>
      <c r="M63" s="108" t="s">
        <v>38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</row>
    <row r="64" spans="1:101" ht="22.35" customHeight="1" outlineLevel="4">
      <c r="A64"/>
      <c r="B64" s="93" t="str">
        <f t="shared" si="2"/>
        <v xml:space="preserve">                ПДУ для Витязь (VITYAS) 24L301C28 (VAR2) ic   (серия HOB1554)</v>
      </c>
      <c r="C64" s="62" t="s">
        <v>123</v>
      </c>
      <c r="D64" s="94">
        <f t="shared" si="1"/>
        <v>9.6720000000000006</v>
      </c>
      <c r="E64" s="95">
        <f t="shared" si="1"/>
        <v>8.0640000000000001</v>
      </c>
      <c r="F64" s="121" t="s">
        <v>39</v>
      </c>
      <c r="H64" s="113" t="s">
        <v>122</v>
      </c>
      <c r="I64" s="116">
        <v>8.06</v>
      </c>
      <c r="J64" s="116">
        <v>6.72</v>
      </c>
      <c r="K64" s="103">
        <v>6.72</v>
      </c>
      <c r="L64" s="199"/>
      <c r="M64" s="108" t="s">
        <v>38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</row>
    <row r="65" spans="1:101" ht="22.35" customHeight="1" outlineLevel="4">
      <c r="A65"/>
      <c r="B65" s="93" t="str">
        <f t="shared" si="2"/>
        <v xml:space="preserve">                ПДУ для Витязь (VITYAS) AL52D, RC19 RC29LCD TV (серия HOB2336)</v>
      </c>
      <c r="C65" s="62" t="s">
        <v>4527</v>
      </c>
      <c r="D65" s="94">
        <f t="shared" si="1"/>
        <v>12.096</v>
      </c>
      <c r="E65" s="95">
        <f t="shared" si="1"/>
        <v>10.08</v>
      </c>
      <c r="F65" s="121" t="s">
        <v>39</v>
      </c>
      <c r="H65" s="113" t="s">
        <v>4526</v>
      </c>
      <c r="I65" s="116">
        <v>10.08</v>
      </c>
      <c r="J65" s="116">
        <v>8.4</v>
      </c>
      <c r="K65" s="103">
        <v>8.4</v>
      </c>
      <c r="L65" s="199"/>
      <c r="M65" s="108" t="s">
        <v>38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</row>
    <row r="66" spans="1:101" ht="22.35" customHeight="1" outlineLevel="4">
      <c r="A66"/>
      <c r="B66" s="93" t="str">
        <f t="shared" si="2"/>
        <v xml:space="preserve">                ПДУ для Горизонт/Horizont GW-2AEUR LCD TV (серия HOB799)</v>
      </c>
      <c r="C66" s="62" t="s">
        <v>125</v>
      </c>
      <c r="D66" s="94">
        <f t="shared" si="1"/>
        <v>6.3479999999999999</v>
      </c>
      <c r="E66" s="95">
        <f t="shared" si="1"/>
        <v>5.2919999999999998</v>
      </c>
      <c r="F66" s="121" t="s">
        <v>39</v>
      </c>
      <c r="H66" s="113" t="s">
        <v>124</v>
      </c>
      <c r="I66" s="116">
        <v>5.29</v>
      </c>
      <c r="J66" s="116">
        <v>4.41</v>
      </c>
      <c r="K66" s="103">
        <v>4.41</v>
      </c>
      <c r="L66" s="199"/>
      <c r="M66" s="108" t="s">
        <v>38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</row>
    <row r="67" spans="1:101" ht="22.35" customHeight="1" outlineLevel="4">
      <c r="A67"/>
      <c r="B67" s="93" t="str">
        <f t="shared" si="2"/>
        <v xml:space="preserve">                ПДУ для Горизонт/HORIZONT RC-E23 LCD TV (серия HOB800)</v>
      </c>
      <c r="C67" s="62" t="s">
        <v>127</v>
      </c>
      <c r="D67" s="94">
        <f t="shared" si="1"/>
        <v>8.2560000000000002</v>
      </c>
      <c r="E67" s="95">
        <f t="shared" si="1"/>
        <v>6.8760000000000003</v>
      </c>
      <c r="F67" s="121" t="s">
        <v>39</v>
      </c>
      <c r="H67" s="113" t="s">
        <v>126</v>
      </c>
      <c r="I67" s="116">
        <v>6.88</v>
      </c>
      <c r="J67" s="116">
        <v>5.73</v>
      </c>
      <c r="K67" s="103">
        <v>5.73</v>
      </c>
      <c r="L67" s="199"/>
      <c r="M67" s="108" t="s">
        <v>38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</row>
    <row r="68" spans="1:101" ht="22.35" customHeight="1" outlineLevel="4">
      <c r="A68"/>
      <c r="B68" s="93" t="str">
        <f t="shared" si="2"/>
        <v xml:space="preserve">                ПДУ для Горизонт/Shivaki RC-D3-02 STV-26L6/STV-32L6 ic (серия HOB623)</v>
      </c>
      <c r="C68" s="62" t="s">
        <v>129</v>
      </c>
      <c r="D68" s="94">
        <f t="shared" si="1"/>
        <v>8.8079999999999998</v>
      </c>
      <c r="E68" s="95">
        <f t="shared" si="1"/>
        <v>7.3439999999999994</v>
      </c>
      <c r="F68" s="121" t="s">
        <v>39</v>
      </c>
      <c r="H68" s="113" t="s">
        <v>128</v>
      </c>
      <c r="I68" s="116">
        <v>7.34</v>
      </c>
      <c r="J68" s="116">
        <v>6.12</v>
      </c>
      <c r="K68" s="103">
        <v>6.12</v>
      </c>
      <c r="L68" s="199"/>
      <c r="M68" s="108" t="s">
        <v>38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</row>
    <row r="69" spans="1:101" ht="22.35" customHeight="1" outlineLevel="4">
      <c r="A69"/>
      <c r="B69" s="93" t="str">
        <f t="shared" si="2"/>
        <v xml:space="preserve">                ПДУ для Горизонт/Shivaki RC-D3-03  ic LCDTV(серия HOT0012)</v>
      </c>
      <c r="C69" s="62" t="s">
        <v>131</v>
      </c>
      <c r="D69" s="94">
        <f t="shared" si="1"/>
        <v>9.7680000000000007</v>
      </c>
      <c r="E69" s="95">
        <f t="shared" si="1"/>
        <v>8.1359999999999992</v>
      </c>
      <c r="F69" s="121" t="s">
        <v>39</v>
      </c>
      <c r="H69" s="113" t="s">
        <v>130</v>
      </c>
      <c r="I69" s="116">
        <v>8.14</v>
      </c>
      <c r="J69" s="116">
        <v>6.78</v>
      </c>
      <c r="K69" s="103">
        <v>6.78</v>
      </c>
      <c r="L69" s="199"/>
      <c r="M69" s="108" t="s">
        <v>38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</row>
    <row r="70" spans="1:101" ht="22.35" customHeight="1" outlineLevel="4">
      <c r="A70"/>
      <c r="B70" s="93" t="str">
        <f t="shared" si="2"/>
        <v xml:space="preserve">                Пульт для Горизонт (Horizont) RC21b REC ic (серия  HOB2119) </v>
      </c>
      <c r="C70" s="62" t="s">
        <v>133</v>
      </c>
      <c r="D70" s="94">
        <f t="shared" si="1"/>
        <v>10.5</v>
      </c>
      <c r="E70" s="95">
        <f t="shared" si="1"/>
        <v>8.7479999999999993</v>
      </c>
      <c r="F70" s="121" t="s">
        <v>39</v>
      </c>
      <c r="H70" s="113" t="s">
        <v>132</v>
      </c>
      <c r="I70" s="116">
        <v>8.75</v>
      </c>
      <c r="J70" s="116">
        <v>7.29</v>
      </c>
      <c r="K70" s="103">
        <v>7.29</v>
      </c>
      <c r="L70" s="199"/>
      <c r="M70" s="108" t="s">
        <v>38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</row>
    <row r="71" spans="1:101" ht="22.35" customHeight="1" outlineLevel="4">
      <c r="A71"/>
      <c r="B71" s="93" t="str">
        <f t="shared" si="2"/>
        <v xml:space="preserve">                Пульт для т/в Горизонт /Sitronics RC-L-03 ic (серия HOB317)</v>
      </c>
      <c r="C71" s="62" t="s">
        <v>135</v>
      </c>
      <c r="D71" s="94">
        <f t="shared" si="1"/>
        <v>8.2560000000000002</v>
      </c>
      <c r="E71" s="95">
        <f t="shared" si="1"/>
        <v>6.8760000000000003</v>
      </c>
      <c r="F71" s="121" t="s">
        <v>39</v>
      </c>
      <c r="H71" s="113" t="s">
        <v>134</v>
      </c>
      <c r="I71" s="116">
        <v>6.88</v>
      </c>
      <c r="J71" s="116">
        <v>5.73</v>
      </c>
      <c r="K71" s="103">
        <v>5.73</v>
      </c>
      <c r="L71" s="199"/>
      <c r="M71" s="108" t="s">
        <v>38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</row>
    <row r="72" spans="1:101" ht="11.85" customHeight="1" outlineLevel="4">
      <c r="A72"/>
      <c r="B72" s="93" t="str">
        <f t="shared" si="2"/>
        <v xml:space="preserve">                Пульт для т/в Горизонт RC-A3-01 (серия  HOB264)</v>
      </c>
      <c r="C72" s="62" t="s">
        <v>137</v>
      </c>
      <c r="D72" s="94">
        <f t="shared" si="1"/>
        <v>8.8079999999999998</v>
      </c>
      <c r="E72" s="95">
        <f t="shared" si="1"/>
        <v>7.3439999999999994</v>
      </c>
      <c r="F72" s="121" t="s">
        <v>39</v>
      </c>
      <c r="H72" s="113" t="s">
        <v>136</v>
      </c>
      <c r="I72" s="116">
        <v>7.34</v>
      </c>
      <c r="J72" s="116">
        <v>6.12</v>
      </c>
      <c r="K72" s="103">
        <v>6.12</v>
      </c>
      <c r="L72" s="199"/>
      <c r="M72" s="108" t="s">
        <v>38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</row>
    <row r="73" spans="1:101" ht="12.6" customHeight="1" outlineLevel="3">
      <c r="A73"/>
      <c r="B73" s="60" t="s">
        <v>138</v>
      </c>
      <c r="C73" s="61"/>
      <c r="D73" s="61"/>
      <c r="E73" s="61"/>
      <c r="F73" s="61"/>
      <c r="G73" s="61"/>
      <c r="H73" s="115"/>
      <c r="I73" s="115"/>
      <c r="J73" s="115"/>
      <c r="K73" s="136"/>
      <c r="L73" s="61"/>
      <c r="M73" s="61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</row>
    <row r="74" spans="1:101" ht="12.6" customHeight="1" outlineLevel="4">
      <c r="A74"/>
      <c r="B74" s="64" t="s">
        <v>4822</v>
      </c>
      <c r="C74" s="65"/>
      <c r="D74" s="65"/>
      <c r="E74" s="65"/>
      <c r="F74" s="65"/>
      <c r="G74" s="65"/>
      <c r="H74" s="115"/>
      <c r="I74" s="115"/>
      <c r="J74" s="115"/>
      <c r="K74" s="137"/>
      <c r="L74" s="65"/>
      <c r="M74" s="65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</row>
    <row r="75" spans="1:101" ht="11.85" customHeight="1" outlineLevel="5">
      <c r="A75"/>
      <c r="B75" s="93" t="str">
        <f t="shared" ref="B75" si="3">HYPERLINK(CONCATENATE("http://belpult.by/site_search?search_term=",C75),H75)</f>
        <v xml:space="preserve">                    ПДУ для Витязь VITYAZ  dvd (серия HVD234)</v>
      </c>
      <c r="C75" s="62" t="s">
        <v>4824</v>
      </c>
      <c r="D75" s="94">
        <f t="shared" si="1"/>
        <v>13.56</v>
      </c>
      <c r="E75" s="95">
        <f t="shared" si="1"/>
        <v>11.304</v>
      </c>
      <c r="F75" s="121" t="s">
        <v>39</v>
      </c>
      <c r="H75" s="113" t="s">
        <v>4823</v>
      </c>
      <c r="I75" s="116">
        <v>11.3</v>
      </c>
      <c r="J75" s="116">
        <v>9.42</v>
      </c>
      <c r="K75" s="103">
        <v>9.42</v>
      </c>
      <c r="L75" s="198"/>
      <c r="M75" s="108" t="s">
        <v>38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</row>
    <row r="76" spans="1:101" ht="12.6" customHeight="1" outlineLevel="4">
      <c r="A76"/>
      <c r="B76" s="64" t="s">
        <v>139</v>
      </c>
      <c r="C76" s="65"/>
      <c r="D76" s="65"/>
      <c r="E76" s="65"/>
      <c r="F76" s="65"/>
      <c r="G76" s="65"/>
      <c r="H76" s="115"/>
      <c r="I76" s="115"/>
      <c r="J76" s="115"/>
      <c r="K76" s="137"/>
      <c r="L76" s="65"/>
      <c r="M76" s="65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</row>
    <row r="77" spans="1:101" ht="22.35" customHeight="1" outlineLevel="5">
      <c r="A77"/>
      <c r="B77" s="93" t="str">
        <f t="shared" ref="B77:B79" si="4">HYPERLINK(CONCATENATE("http://belpult.by/site_search?search_term=",C77),H77)</f>
        <v xml:space="preserve">                    Пульт для т/в Витязь RC-10 конус  RC-6-1 (ic)   37CTV730-7 (серия HOT950)</v>
      </c>
      <c r="C77" s="62" t="s">
        <v>141</v>
      </c>
      <c r="D77" s="94">
        <f t="shared" si="1"/>
        <v>5.6159999999999997</v>
      </c>
      <c r="E77" s="95">
        <f t="shared" si="1"/>
        <v>4.68</v>
      </c>
      <c r="F77" s="121" t="s">
        <v>39</v>
      </c>
      <c r="H77" s="113" t="s">
        <v>140</v>
      </c>
      <c r="I77" s="116">
        <v>4.68</v>
      </c>
      <c r="J77" s="116">
        <v>3.9</v>
      </c>
      <c r="K77" s="103">
        <v>3.9</v>
      </c>
      <c r="L77" s="199"/>
      <c r="M77" s="108" t="s">
        <v>142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</row>
    <row r="78" spans="1:101" ht="22.35" customHeight="1" outlineLevel="5">
      <c r="A78"/>
      <c r="B78" s="93" t="str">
        <f t="shared" si="4"/>
        <v xml:space="preserve">                    Пульт для т/в Витязь RC-5 . fosfor ic (серия HOT309)</v>
      </c>
      <c r="C78" s="62" t="s">
        <v>144</v>
      </c>
      <c r="D78" s="94">
        <f t="shared" si="1"/>
        <v>4.4039999999999999</v>
      </c>
      <c r="E78" s="95">
        <f t="shared" si="1"/>
        <v>3.6719999999999997</v>
      </c>
      <c r="F78" s="121" t="s">
        <v>39</v>
      </c>
      <c r="H78" s="113" t="s">
        <v>143</v>
      </c>
      <c r="I78" s="116">
        <v>3.67</v>
      </c>
      <c r="J78" s="116">
        <v>3.06</v>
      </c>
      <c r="K78" s="103">
        <v>3.06</v>
      </c>
      <c r="L78" s="199"/>
      <c r="M78" s="108" t="s">
        <v>142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</row>
    <row r="79" spans="1:101" ht="22.35" customHeight="1" outlineLevel="5">
      <c r="A79"/>
      <c r="B79" s="93" t="str">
        <f t="shared" si="4"/>
        <v xml:space="preserve">                    Пульт для т/в Витязь RC-5 . черные кнопки ic (серия HOB726)</v>
      </c>
      <c r="C79" s="62" t="s">
        <v>146</v>
      </c>
      <c r="D79" s="94">
        <f t="shared" ref="D79:E141" si="5">I79*1.2</f>
        <v>4.4039999999999999</v>
      </c>
      <c r="E79" s="95">
        <f t="shared" si="5"/>
        <v>3.6719999999999997</v>
      </c>
      <c r="F79" s="121" t="s">
        <v>39</v>
      </c>
      <c r="H79" s="113" t="s">
        <v>145</v>
      </c>
      <c r="I79" s="116">
        <v>3.67</v>
      </c>
      <c r="J79" s="116">
        <v>3.06</v>
      </c>
      <c r="K79" s="103">
        <v>3.06</v>
      </c>
      <c r="L79" s="199"/>
      <c r="M79" s="108" t="s">
        <v>142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</row>
    <row r="80" spans="1:101" ht="12.6" customHeight="1" outlineLevel="3">
      <c r="A80"/>
      <c r="B80" s="60" t="s">
        <v>147</v>
      </c>
      <c r="C80" s="61"/>
      <c r="D80" s="61"/>
      <c r="E80" s="61"/>
      <c r="F80" s="61"/>
      <c r="G80" s="61"/>
      <c r="H80" s="115"/>
      <c r="I80" s="115"/>
      <c r="J80" s="115"/>
      <c r="K80" s="136"/>
      <c r="L80" s="61"/>
      <c r="M80" s="61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</row>
    <row r="81" spans="1:101" ht="12.6" customHeight="1" outlineLevel="4">
      <c r="A81"/>
      <c r="B81" s="64" t="s">
        <v>148</v>
      </c>
      <c r="C81" s="65"/>
      <c r="D81" s="65"/>
      <c r="E81" s="65"/>
      <c r="F81" s="65"/>
      <c r="G81" s="65"/>
      <c r="H81" s="115"/>
      <c r="I81" s="115"/>
      <c r="J81" s="115"/>
      <c r="K81" s="137"/>
      <c r="L81" s="65"/>
      <c r="M81" s="65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</row>
    <row r="82" spans="1:101" ht="22.35" customHeight="1" outlineLevel="5">
      <c r="A82"/>
      <c r="B82" s="93" t="str">
        <f t="shared" ref="B82:B83" si="6">HYPERLINK(CONCATENATE("http://belpult.by/site_search?search_term=",C82),H82)</f>
        <v xml:space="preserve">                    Пульт для DVD Горизонт/Odeon DVP-300/360/357 DVDR  ic ( серия HVD141)</v>
      </c>
      <c r="C82" s="62" t="s">
        <v>150</v>
      </c>
      <c r="D82" s="94">
        <f t="shared" si="5"/>
        <v>7.2119999999999997</v>
      </c>
      <c r="E82" s="95">
        <f t="shared" si="5"/>
        <v>6.0119999999999996</v>
      </c>
      <c r="F82" s="121" t="s">
        <v>39</v>
      </c>
      <c r="H82" s="113" t="s">
        <v>149</v>
      </c>
      <c r="I82" s="116">
        <v>6.01</v>
      </c>
      <c r="J82" s="116">
        <v>5.01</v>
      </c>
      <c r="K82" s="103">
        <v>5.01</v>
      </c>
      <c r="L82" s="199"/>
      <c r="M82" s="108" t="s">
        <v>38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</row>
    <row r="83" spans="1:101" ht="22.35" customHeight="1" outlineLevel="5">
      <c r="A83"/>
      <c r="B83" s="93" t="str">
        <f t="shared" si="6"/>
        <v xml:space="preserve">                    Пульт для т/в Горизонт RC-DVD STC-2109F/SAGA TVD-2143PF (серия HOB232)</v>
      </c>
      <c r="C83" s="62" t="s">
        <v>152</v>
      </c>
      <c r="D83" s="94">
        <f t="shared" si="5"/>
        <v>10.584</v>
      </c>
      <c r="E83" s="95">
        <f t="shared" si="5"/>
        <v>8.8199999999999985</v>
      </c>
      <c r="F83" s="121" t="s">
        <v>39</v>
      </c>
      <c r="H83" s="113" t="s">
        <v>151</v>
      </c>
      <c r="I83" s="116">
        <v>8.82</v>
      </c>
      <c r="J83" s="116">
        <v>7.35</v>
      </c>
      <c r="K83" s="103">
        <v>7.35</v>
      </c>
      <c r="L83" s="199"/>
      <c r="M83" s="108" t="s">
        <v>38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</row>
    <row r="84" spans="1:101" ht="12.6" customHeight="1" outlineLevel="4">
      <c r="A84"/>
      <c r="B84" s="64" t="s">
        <v>153</v>
      </c>
      <c r="C84" s="65"/>
      <c r="D84" s="65"/>
      <c r="E84" s="65"/>
      <c r="F84" s="65"/>
      <c r="G84" s="65"/>
      <c r="H84" s="115"/>
      <c r="I84" s="115"/>
      <c r="J84" s="115"/>
      <c r="K84" s="137"/>
      <c r="L84" s="65"/>
      <c r="M84" s="65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</row>
    <row r="85" spans="1:101" ht="22.35" customHeight="1" outlineLevel="5">
      <c r="A85"/>
      <c r="B85" s="93" t="str">
        <f t="shared" ref="B85:B94" si="7">HYPERLINK(CONCATENATE("http://belpult.by/site_search?search_term=",C85),H85)</f>
        <v xml:space="preserve">                    ПДУ для Горизонт/Rolsen/TCL/Polar RC - 1153038 (серия HPH077)</v>
      </c>
      <c r="C85" s="62" t="s">
        <v>4028</v>
      </c>
      <c r="D85" s="94">
        <f t="shared" si="5"/>
        <v>6.3479999999999999</v>
      </c>
      <c r="E85" s="95">
        <f t="shared" si="5"/>
        <v>5.2919999999999998</v>
      </c>
      <c r="F85" s="121" t="s">
        <v>39</v>
      </c>
      <c r="H85" s="113" t="s">
        <v>4027</v>
      </c>
      <c r="I85" s="116">
        <v>5.29</v>
      </c>
      <c r="J85" s="116">
        <v>4.41</v>
      </c>
      <c r="K85" s="103">
        <v>4.41</v>
      </c>
      <c r="L85" s="199"/>
      <c r="M85" s="108" t="s">
        <v>38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</row>
    <row r="86" spans="1:101" ht="22.35" customHeight="1" outlineLevel="5">
      <c r="A86"/>
      <c r="B86" s="93" t="str">
        <f t="shared" si="7"/>
        <v xml:space="preserve">                    Пульт для т/в Горизонт Bp-6 белый  ic (серия HOT122)</v>
      </c>
      <c r="C86" s="62" t="s">
        <v>155</v>
      </c>
      <c r="D86" s="94">
        <f t="shared" si="5"/>
        <v>6.8639999999999999</v>
      </c>
      <c r="E86" s="95">
        <f t="shared" si="5"/>
        <v>5.7239999999999993</v>
      </c>
      <c r="F86" s="121" t="s">
        <v>39</v>
      </c>
      <c r="H86" s="113" t="s">
        <v>154</v>
      </c>
      <c r="I86" s="116">
        <v>5.72</v>
      </c>
      <c r="J86" s="116">
        <v>4.7699999999999996</v>
      </c>
      <c r="K86" s="103">
        <v>4.7699999999999996</v>
      </c>
      <c r="L86" s="199"/>
      <c r="M86" s="108" t="s">
        <v>38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</row>
    <row r="87" spans="1:101" ht="22.35" customHeight="1" outlineLevel="5">
      <c r="A87"/>
      <c r="B87" s="93" t="str">
        <f t="shared" si="7"/>
        <v xml:space="preserve">                    Пульт для т/в Горизонт RC-5 рыбка ic (серия HOT369)</v>
      </c>
      <c r="C87" s="62" t="s">
        <v>4030</v>
      </c>
      <c r="D87" s="94">
        <f t="shared" si="5"/>
        <v>4.32</v>
      </c>
      <c r="E87" s="95">
        <f t="shared" si="5"/>
        <v>3.5999999999999996</v>
      </c>
      <c r="F87" s="121" t="s">
        <v>39</v>
      </c>
      <c r="H87" s="113" t="s">
        <v>4029</v>
      </c>
      <c r="I87" s="116">
        <v>3.6</v>
      </c>
      <c r="J87" s="116">
        <v>3</v>
      </c>
      <c r="K87" s="103">
        <v>3</v>
      </c>
      <c r="L87" s="199"/>
      <c r="M87" s="108" t="s">
        <v>38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</row>
    <row r="88" spans="1:101" ht="22.35" customHeight="1" outlineLevel="5">
      <c r="A88"/>
      <c r="B88" s="93" t="str">
        <f t="shared" si="7"/>
        <v xml:space="preserve">                    Пульт для т/в Горизонт RC-6-5  как оригинал ic (серия HOT700)</v>
      </c>
      <c r="C88" s="62" t="s">
        <v>157</v>
      </c>
      <c r="D88" s="94">
        <f t="shared" si="5"/>
        <v>6.048</v>
      </c>
      <c r="E88" s="95">
        <f t="shared" si="5"/>
        <v>5.04</v>
      </c>
      <c r="F88" s="121" t="s">
        <v>39</v>
      </c>
      <c r="H88" s="113" t="s">
        <v>156</v>
      </c>
      <c r="I88" s="116">
        <v>5.04</v>
      </c>
      <c r="J88" s="116">
        <v>4.2</v>
      </c>
      <c r="K88" s="103">
        <v>4.2</v>
      </c>
      <c r="L88" s="199"/>
      <c r="M88" s="108" t="s">
        <v>158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</row>
    <row r="89" spans="1:101" ht="22.35" customHeight="1" outlineLevel="5">
      <c r="A89"/>
      <c r="B89" s="93" t="str">
        <f t="shared" si="7"/>
        <v xml:space="preserve">                    Пульт для т/в Горизонт RC-6-7  ic (серия HOT312)</v>
      </c>
      <c r="C89" s="62" t="s">
        <v>160</v>
      </c>
      <c r="D89" s="94">
        <f t="shared" si="5"/>
        <v>5.1840000000000002</v>
      </c>
      <c r="E89" s="95">
        <f t="shared" si="5"/>
        <v>4.32</v>
      </c>
      <c r="F89" s="121" t="s">
        <v>39</v>
      </c>
      <c r="H89" s="113" t="s">
        <v>159</v>
      </c>
      <c r="I89" s="116">
        <v>4.32</v>
      </c>
      <c r="J89" s="116">
        <v>3.6</v>
      </c>
      <c r="K89" s="103">
        <v>3.6</v>
      </c>
      <c r="L89" s="199"/>
      <c r="M89" s="108" t="s">
        <v>158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</row>
    <row r="90" spans="1:101" ht="11.85" customHeight="1" outlineLevel="5">
      <c r="A90"/>
      <c r="B90" s="93" t="str">
        <f t="shared" si="7"/>
        <v xml:space="preserve">                    Пульт для т/в Горизонт RC-6-7 fosfor </v>
      </c>
      <c r="C90" s="62" t="s">
        <v>162</v>
      </c>
      <c r="D90" s="94">
        <f t="shared" si="5"/>
        <v>4.7039999999999997</v>
      </c>
      <c r="E90" s="95">
        <f t="shared" si="5"/>
        <v>3.9239999999999999</v>
      </c>
      <c r="F90" s="121" t="s">
        <v>39</v>
      </c>
      <c r="H90" s="113" t="s">
        <v>161</v>
      </c>
      <c r="I90" s="116">
        <v>3.92</v>
      </c>
      <c r="J90" s="116">
        <v>3.27</v>
      </c>
      <c r="K90" s="103">
        <v>3.27</v>
      </c>
      <c r="L90" s="198"/>
      <c r="M90" s="108" t="s">
        <v>158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</row>
    <row r="91" spans="1:101" ht="22.35" customHeight="1" outlineLevel="5">
      <c r="A91"/>
      <c r="B91" s="93" t="str">
        <f t="shared" si="7"/>
        <v xml:space="preserve">                    Пульт для т/в Горизонт RC-6-7-2  ic (серия HOT305)</v>
      </c>
      <c r="C91" s="62" t="s">
        <v>4032</v>
      </c>
      <c r="D91" s="94">
        <f t="shared" si="5"/>
        <v>6.048</v>
      </c>
      <c r="E91" s="95">
        <f t="shared" si="5"/>
        <v>5.04</v>
      </c>
      <c r="F91" s="121" t="s">
        <v>39</v>
      </c>
      <c r="H91" s="113" t="s">
        <v>4031</v>
      </c>
      <c r="I91" s="116">
        <v>5.04</v>
      </c>
      <c r="J91" s="116">
        <v>4.2</v>
      </c>
      <c r="K91" s="103">
        <v>4.2</v>
      </c>
      <c r="L91" s="199"/>
      <c r="M91" s="108" t="s">
        <v>38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</row>
    <row r="92" spans="1:101" ht="22.35" customHeight="1" outlineLevel="5">
      <c r="A92"/>
      <c r="B92" s="93" t="str">
        <f t="shared" si="7"/>
        <v xml:space="preserve">                    Пульт для т/в Горизонт RC-7-7  ic  (серия  HOT883) </v>
      </c>
      <c r="C92" s="62" t="s">
        <v>164</v>
      </c>
      <c r="D92" s="94">
        <f t="shared" si="5"/>
        <v>6.2159999999999993</v>
      </c>
      <c r="E92" s="95">
        <f t="shared" si="5"/>
        <v>5.1840000000000002</v>
      </c>
      <c r="F92" s="121" t="s">
        <v>39</v>
      </c>
      <c r="H92" s="113" t="s">
        <v>163</v>
      </c>
      <c r="I92" s="116">
        <v>5.18</v>
      </c>
      <c r="J92" s="116">
        <v>4.32</v>
      </c>
      <c r="K92" s="103">
        <v>4.32</v>
      </c>
      <c r="L92" s="199"/>
      <c r="M92" s="108" t="s">
        <v>38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</row>
    <row r="93" spans="1:101" ht="22.35" customHeight="1" outlineLevel="5">
      <c r="A93"/>
      <c r="B93" s="93" t="str">
        <f t="shared" si="7"/>
        <v xml:space="preserve">                    Пульт для т/в Горизонт RC-7-9  ic (серия HOT861)</v>
      </c>
      <c r="C93" s="62" t="s">
        <v>4034</v>
      </c>
      <c r="D93" s="94">
        <f t="shared" si="5"/>
        <v>4.7039999999999997</v>
      </c>
      <c r="E93" s="95">
        <f t="shared" si="5"/>
        <v>3.9239999999999999</v>
      </c>
      <c r="F93" s="121" t="s">
        <v>39</v>
      </c>
      <c r="H93" s="113" t="s">
        <v>4033</v>
      </c>
      <c r="I93" s="116">
        <v>3.92</v>
      </c>
      <c r="J93" s="116">
        <v>3.27</v>
      </c>
      <c r="K93" s="103">
        <v>3.27</v>
      </c>
      <c r="L93" s="199"/>
      <c r="M93" s="108" t="s">
        <v>38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</row>
    <row r="94" spans="1:101" ht="22.35" customHeight="1" outlineLevel="5">
      <c r="A94"/>
      <c r="B94" s="93" t="str">
        <f t="shared" si="7"/>
        <v xml:space="preserve">                    Пульт для т/в Горизонт RC7-8  ic (серия HOB083)</v>
      </c>
      <c r="C94" s="62" t="s">
        <v>166</v>
      </c>
      <c r="D94" s="94">
        <f t="shared" si="5"/>
        <v>4.7039999999999997</v>
      </c>
      <c r="E94" s="95">
        <f t="shared" si="5"/>
        <v>3.9239999999999999</v>
      </c>
      <c r="F94" s="121" t="s">
        <v>39</v>
      </c>
      <c r="H94" s="113" t="s">
        <v>165</v>
      </c>
      <c r="I94" s="116">
        <v>3.92</v>
      </c>
      <c r="J94" s="116">
        <v>3.27</v>
      </c>
      <c r="K94" s="103">
        <v>3.27</v>
      </c>
      <c r="L94" s="199"/>
      <c r="M94" s="108" t="s">
        <v>38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</row>
    <row r="95" spans="1:101" ht="12.6" customHeight="1" outlineLevel="2">
      <c r="A95"/>
      <c r="B95" s="58" t="s">
        <v>167</v>
      </c>
      <c r="C95" s="59"/>
      <c r="D95" s="59"/>
      <c r="E95" s="59"/>
      <c r="F95" s="59"/>
      <c r="G95" s="59"/>
      <c r="H95" s="115"/>
      <c r="I95" s="115"/>
      <c r="J95" s="115"/>
      <c r="K95" s="135"/>
      <c r="L95" s="59"/>
      <c r="M95" s="59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</row>
    <row r="96" spans="1:101" ht="12.6" customHeight="1" outlineLevel="3">
      <c r="A96"/>
      <c r="B96" s="60" t="s">
        <v>168</v>
      </c>
      <c r="C96" s="61"/>
      <c r="D96" s="61"/>
      <c r="E96" s="61"/>
      <c r="F96" s="61"/>
      <c r="G96" s="61"/>
      <c r="H96" s="115"/>
      <c r="I96" s="115"/>
      <c r="J96" s="115"/>
      <c r="K96" s="136"/>
      <c r="L96" s="61"/>
      <c r="M96" s="61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</row>
    <row r="97" spans="1:101" ht="11.85" customHeight="1" outlineLevel="4">
      <c r="A97"/>
      <c r="B97" s="93" t="str">
        <f t="shared" ref="B97:B142" si="8">HYPERLINK(CONCATENATE("http://belpult.by/site_search?search_term=",C97),H97)</f>
        <v xml:space="preserve">                ПДУ для Arion AF-3030 ic (серия HRM2533) ic</v>
      </c>
      <c r="C97" s="62" t="s">
        <v>170</v>
      </c>
      <c r="D97" s="94">
        <f t="shared" si="5"/>
        <v>5.532</v>
      </c>
      <c r="E97" s="95">
        <f t="shared" si="5"/>
        <v>4.6079999999999997</v>
      </c>
      <c r="F97" s="121" t="s">
        <v>39</v>
      </c>
      <c r="H97" s="113" t="s">
        <v>169</v>
      </c>
      <c r="I97" s="116">
        <v>4.6100000000000003</v>
      </c>
      <c r="J97" s="116">
        <v>3.84</v>
      </c>
      <c r="K97" s="103">
        <v>3.84</v>
      </c>
      <c r="L97" s="198"/>
      <c r="M97" s="108" t="s">
        <v>38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</row>
    <row r="98" spans="1:101" ht="11.85" customHeight="1" outlineLevel="4">
      <c r="A98"/>
      <c r="B98" s="93" t="str">
        <f t="shared" si="8"/>
        <v xml:space="preserve">                ПДУ для Big Sat Golden 1 CR ic (серия HOB1315)</v>
      </c>
      <c r="C98" s="62" t="s">
        <v>172</v>
      </c>
      <c r="D98" s="94">
        <f t="shared" si="5"/>
        <v>6.6959999999999997</v>
      </c>
      <c r="E98" s="95">
        <f t="shared" si="5"/>
        <v>5.58</v>
      </c>
      <c r="F98" s="121" t="s">
        <v>39</v>
      </c>
      <c r="H98" s="113" t="s">
        <v>171</v>
      </c>
      <c r="I98" s="116">
        <v>5.58</v>
      </c>
      <c r="J98" s="116">
        <v>4.6500000000000004</v>
      </c>
      <c r="K98" s="103">
        <v>4.6500000000000004</v>
      </c>
      <c r="L98" s="198"/>
      <c r="M98" s="108" t="s">
        <v>38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</row>
    <row r="99" spans="1:101" ht="22.35" customHeight="1" outlineLevel="4">
      <c r="A99"/>
      <c r="B99" s="93" t="str">
        <f t="shared" si="8"/>
        <v xml:space="preserve">                ПДУ для Big sat/GLOBO HOF-44C(7010) ic для спутникового рессивера (серия HSR430)</v>
      </c>
      <c r="C99" s="62" t="s">
        <v>174</v>
      </c>
      <c r="D99" s="94">
        <f t="shared" si="5"/>
        <v>5.1840000000000002</v>
      </c>
      <c r="E99" s="95">
        <f t="shared" si="5"/>
        <v>4.32</v>
      </c>
      <c r="F99" s="121" t="s">
        <v>39</v>
      </c>
      <c r="H99" s="113" t="s">
        <v>173</v>
      </c>
      <c r="I99" s="116">
        <v>4.32</v>
      </c>
      <c r="J99" s="116">
        <v>3.6</v>
      </c>
      <c r="K99" s="103">
        <v>3.6</v>
      </c>
      <c r="L99" s="199"/>
      <c r="M99" s="108" t="s">
        <v>38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</row>
    <row r="100" spans="1:101" ht="22.35" customHeight="1" outlineLevel="4">
      <c r="A100"/>
      <c r="B100" s="93" t="str">
        <f t="shared" si="8"/>
        <v xml:space="preserve">                ПДУ для Big sat/Skytech BS-S67CR ic для спутникового рессивера (серия HOB776)</v>
      </c>
      <c r="C100" s="62" t="s">
        <v>176</v>
      </c>
      <c r="D100" s="94">
        <f t="shared" si="5"/>
        <v>6.0960000000000001</v>
      </c>
      <c r="E100" s="95">
        <f t="shared" si="5"/>
        <v>5.0760000000000005</v>
      </c>
      <c r="F100" s="121" t="s">
        <v>39</v>
      </c>
      <c r="H100" s="113" t="s">
        <v>175</v>
      </c>
      <c r="I100" s="116">
        <v>5.08</v>
      </c>
      <c r="J100" s="116">
        <v>4.2300000000000004</v>
      </c>
      <c r="K100" s="103">
        <v>4.2300000000000004</v>
      </c>
      <c r="L100" s="199"/>
      <c r="M100" s="108" t="s">
        <v>38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</row>
    <row r="101" spans="1:101" ht="11.85" customHeight="1" outlineLevel="4">
      <c r="A101"/>
      <c r="B101" s="93" t="str">
        <f t="shared" si="8"/>
        <v xml:space="preserve">                ПДУ для EUROSKY DVB-8004 ic (серия HSR529)</v>
      </c>
      <c r="C101" s="62" t="s">
        <v>178</v>
      </c>
      <c r="D101" s="94">
        <f t="shared" si="5"/>
        <v>7.2119999999999997</v>
      </c>
      <c r="E101" s="95">
        <f t="shared" si="5"/>
        <v>6.0119999999999996</v>
      </c>
      <c r="F101" s="121" t="s">
        <v>39</v>
      </c>
      <c r="H101" s="113" t="s">
        <v>177</v>
      </c>
      <c r="I101" s="116">
        <v>6.01</v>
      </c>
      <c r="J101" s="116">
        <v>5.01</v>
      </c>
      <c r="K101" s="103">
        <v>5.01</v>
      </c>
      <c r="L101" s="199"/>
      <c r="M101" s="108" t="s">
        <v>38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</row>
    <row r="102" spans="1:101" ht="11.85" customHeight="1" outlineLevel="4">
      <c r="A102"/>
      <c r="B102" s="93" t="str">
        <f t="shared" si="8"/>
        <v xml:space="preserve">                ПДУ для Evolution D-RC-700S ic (серия HSR606)</v>
      </c>
      <c r="C102" s="62" t="s">
        <v>180</v>
      </c>
      <c r="D102" s="94">
        <f t="shared" si="5"/>
        <v>5.9159999999999995</v>
      </c>
      <c r="E102" s="95">
        <f t="shared" si="5"/>
        <v>4.9320000000000004</v>
      </c>
      <c r="F102" s="121" t="s">
        <v>39</v>
      </c>
      <c r="H102" s="113" t="s">
        <v>179</v>
      </c>
      <c r="I102" s="116">
        <v>4.93</v>
      </c>
      <c r="J102" s="116">
        <v>4.1100000000000003</v>
      </c>
      <c r="K102" s="103">
        <v>4.1100000000000003</v>
      </c>
      <c r="L102" s="199"/>
      <c r="M102" s="108" t="s">
        <v>38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</row>
    <row r="103" spans="1:101" ht="22.35" customHeight="1" outlineLevel="4">
      <c r="A103"/>
      <c r="B103" s="93" t="str">
        <f t="shared" si="8"/>
        <v xml:space="preserve">                ПДУ для Galaxy Innovations (Gi) HDX403P S2026, S2126 ic  (серия HOB241)</v>
      </c>
      <c r="C103" s="62" t="s">
        <v>182</v>
      </c>
      <c r="D103" s="94">
        <f t="shared" si="5"/>
        <v>6.8639999999999999</v>
      </c>
      <c r="E103" s="95">
        <f t="shared" si="5"/>
        <v>5.7239999999999993</v>
      </c>
      <c r="F103" s="121" t="s">
        <v>39</v>
      </c>
      <c r="H103" s="113" t="s">
        <v>181</v>
      </c>
      <c r="I103" s="116">
        <v>5.72</v>
      </c>
      <c r="J103" s="116">
        <v>4.7699999999999996</v>
      </c>
      <c r="K103" s="103">
        <v>4.7699999999999996</v>
      </c>
      <c r="L103" s="199"/>
      <c r="M103" s="108" t="s">
        <v>38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</row>
    <row r="104" spans="1:101" ht="22.35" customHeight="1" outlineLevel="4">
      <c r="A104"/>
      <c r="B104" s="93" t="str">
        <f t="shared" si="8"/>
        <v xml:space="preserve">                ПДУ для Galaxy Innovations (Gi) HOF12B441GPD11 S8120 ic (серия HOB382)</v>
      </c>
      <c r="C104" s="62" t="s">
        <v>184</v>
      </c>
      <c r="D104" s="94">
        <f t="shared" si="5"/>
        <v>11.712</v>
      </c>
      <c r="E104" s="95">
        <f t="shared" si="5"/>
        <v>9.7560000000000002</v>
      </c>
      <c r="F104" s="121" t="s">
        <v>39</v>
      </c>
      <c r="H104" s="113" t="s">
        <v>183</v>
      </c>
      <c r="I104" s="116">
        <v>9.76</v>
      </c>
      <c r="J104" s="116">
        <v>8.1300000000000008</v>
      </c>
      <c r="K104" s="103">
        <v>8.1300000000000008</v>
      </c>
      <c r="L104" s="199"/>
      <c r="M104" s="108" t="s">
        <v>38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</row>
    <row r="105" spans="1:101" ht="22.35" customHeight="1" outlineLevel="4">
      <c r="A105"/>
      <c r="B105" s="93" t="str">
        <f t="shared" si="8"/>
        <v xml:space="preserve">                ПДУ для Galaxy Innovations (Gi) HOF12E148GPD5 (S2138)/ST7699 ic (серия HOB381)</v>
      </c>
      <c r="C105" s="62" t="s">
        <v>186</v>
      </c>
      <c r="D105" s="94">
        <f t="shared" si="5"/>
        <v>11.964</v>
      </c>
      <c r="E105" s="95">
        <f t="shared" si="5"/>
        <v>9.9719999999999995</v>
      </c>
      <c r="F105" s="121" t="s">
        <v>39</v>
      </c>
      <c r="H105" s="113" t="s">
        <v>185</v>
      </c>
      <c r="I105" s="116">
        <v>9.9700000000000006</v>
      </c>
      <c r="J105" s="116">
        <v>8.31</v>
      </c>
      <c r="K105" s="103">
        <v>8.31</v>
      </c>
      <c r="L105" s="199"/>
      <c r="M105" s="108" t="s">
        <v>38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</row>
    <row r="106" spans="1:101" ht="22.35" customHeight="1" outlineLevel="4">
      <c r="A106"/>
      <c r="B106" s="93" t="str">
        <f t="shared" si="8"/>
        <v xml:space="preserve">                ПДУ для Galaxy Innovations (Gi) HOF14H392GPD12 ic (HD Micro) длин. корп. hd mini plus(серия HOB1198)</v>
      </c>
      <c r="C106" s="62" t="s">
        <v>188</v>
      </c>
      <c r="D106" s="94">
        <f t="shared" si="5"/>
        <v>13.476000000000001</v>
      </c>
      <c r="E106" s="95">
        <f t="shared" si="5"/>
        <v>11.231999999999999</v>
      </c>
      <c r="F106" s="121" t="s">
        <v>39</v>
      </c>
      <c r="H106" s="113" t="s">
        <v>187</v>
      </c>
      <c r="I106" s="116">
        <v>11.23</v>
      </c>
      <c r="J106" s="116">
        <v>9.36</v>
      </c>
      <c r="K106" s="103">
        <v>9.36</v>
      </c>
      <c r="L106" s="199"/>
      <c r="M106" s="108" t="s">
        <v>38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</row>
    <row r="107" spans="1:101" ht="22.35" customHeight="1" outlineLevel="4">
      <c r="A107"/>
      <c r="B107" s="93" t="str">
        <f t="shared" si="8"/>
        <v xml:space="preserve">                ПДУ для Galaxy Innovations (Gi) UNI ic (серия HOB1590)</v>
      </c>
      <c r="C107" s="62" t="s">
        <v>190</v>
      </c>
      <c r="D107" s="94">
        <f t="shared" si="5"/>
        <v>14.172000000000001</v>
      </c>
      <c r="E107" s="95">
        <f t="shared" si="5"/>
        <v>11.808</v>
      </c>
      <c r="F107" s="121" t="s">
        <v>39</v>
      </c>
      <c r="H107" s="113" t="s">
        <v>189</v>
      </c>
      <c r="I107" s="116">
        <v>11.81</v>
      </c>
      <c r="J107" s="116">
        <v>9.84</v>
      </c>
      <c r="K107" s="103">
        <v>9.84</v>
      </c>
      <c r="L107" s="199"/>
      <c r="M107" s="108" t="s">
        <v>38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</row>
    <row r="108" spans="1:101" ht="22.35" customHeight="1" outlineLevel="4">
      <c r="A108"/>
      <c r="B108" s="93" t="str">
        <f t="shared" si="8"/>
        <v xml:space="preserve">                ПДУ для Globo 4160/4060CX GI S 1115/S 1116/S 1125 ic(серия HOB240)</v>
      </c>
      <c r="C108" s="62" t="s">
        <v>192</v>
      </c>
      <c r="D108" s="94">
        <f t="shared" si="5"/>
        <v>6.8639999999999999</v>
      </c>
      <c r="E108" s="95">
        <f t="shared" si="5"/>
        <v>5.7239999999999993</v>
      </c>
      <c r="F108" s="121" t="s">
        <v>39</v>
      </c>
      <c r="H108" s="113" t="s">
        <v>191</v>
      </c>
      <c r="I108" s="116">
        <v>5.72</v>
      </c>
      <c r="J108" s="116">
        <v>4.7699999999999996</v>
      </c>
      <c r="K108" s="103">
        <v>4.7699999999999996</v>
      </c>
      <c r="L108" s="199"/>
      <c r="M108" s="108" t="s">
        <v>38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</row>
    <row r="109" spans="1:101" ht="11.85" customHeight="1" outlineLevel="4">
      <c r="A109"/>
      <c r="B109" s="93" t="str">
        <f t="shared" si="8"/>
        <v xml:space="preserve">                ПДУ для Globo E-RCU-012 (GL100) ic (HOB1134)</v>
      </c>
      <c r="C109" s="62" t="s">
        <v>194</v>
      </c>
      <c r="D109" s="94">
        <f t="shared" si="5"/>
        <v>6.8639999999999999</v>
      </c>
      <c r="E109" s="95">
        <f t="shared" si="5"/>
        <v>5.7239999999999993</v>
      </c>
      <c r="F109" s="121" t="s">
        <v>39</v>
      </c>
      <c r="H109" s="113" t="s">
        <v>193</v>
      </c>
      <c r="I109" s="116">
        <v>5.72</v>
      </c>
      <c r="J109" s="116">
        <v>4.7699999999999996</v>
      </c>
      <c r="K109" s="103">
        <v>4.7699999999999996</v>
      </c>
      <c r="L109" s="199"/>
      <c r="M109" s="108" t="s">
        <v>38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</row>
    <row r="110" spans="1:101" ht="22.35" customHeight="1" outlineLevel="4">
      <c r="A110"/>
      <c r="B110" s="93" t="str">
        <f t="shared" si="8"/>
        <v xml:space="preserve">                ПДУ для Globo E-RCU-015 (телекарта HD X8) ic (серия HOB478)</v>
      </c>
      <c r="C110" s="62" t="s">
        <v>196</v>
      </c>
      <c r="D110" s="94">
        <f t="shared" si="5"/>
        <v>6.6959999999999997</v>
      </c>
      <c r="E110" s="95">
        <f t="shared" si="5"/>
        <v>5.58</v>
      </c>
      <c r="F110" s="121" t="s">
        <v>39</v>
      </c>
      <c r="H110" s="113" t="s">
        <v>195</v>
      </c>
      <c r="I110" s="116">
        <v>5.58</v>
      </c>
      <c r="J110" s="116">
        <v>4.6500000000000004</v>
      </c>
      <c r="K110" s="103">
        <v>4.6500000000000004</v>
      </c>
      <c r="L110" s="199"/>
      <c r="M110" s="108" t="s">
        <v>38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</row>
    <row r="111" spans="1:101" ht="22.35" customHeight="1" outlineLevel="4">
      <c r="A111"/>
      <c r="B111" s="93" t="str">
        <f t="shared" si="8"/>
        <v xml:space="preserve">                ПДУ для Globo RC-6000/ NEOSAT-1600PLUS / ic HOF47A7 / SAT LUMAX DV-698 (серия HOB775)</v>
      </c>
      <c r="C111" s="62" t="s">
        <v>198</v>
      </c>
      <c r="D111" s="94">
        <f t="shared" si="5"/>
        <v>6.2639999999999993</v>
      </c>
      <c r="E111" s="95">
        <f t="shared" si="5"/>
        <v>5.22</v>
      </c>
      <c r="F111" s="121" t="s">
        <v>39</v>
      </c>
      <c r="H111" s="113" t="s">
        <v>197</v>
      </c>
      <c r="I111" s="116">
        <v>5.22</v>
      </c>
      <c r="J111" s="116">
        <v>4.3499999999999996</v>
      </c>
      <c r="K111" s="103">
        <v>4.3499999999999996</v>
      </c>
      <c r="L111" s="199"/>
      <c r="M111" s="108" t="s">
        <v>38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</row>
    <row r="112" spans="1:101" ht="11.85" customHeight="1" outlineLevel="4">
      <c r="A112"/>
      <c r="B112" s="93" t="str">
        <f t="shared" si="8"/>
        <v xml:space="preserve">                ПДУ для Globo X80 (Телекарта) ic (серия HOB254)</v>
      </c>
      <c r="C112" s="62" t="s">
        <v>200</v>
      </c>
      <c r="D112" s="94">
        <f t="shared" si="5"/>
        <v>6.048</v>
      </c>
      <c r="E112" s="95">
        <f t="shared" si="5"/>
        <v>5.04</v>
      </c>
      <c r="F112" s="121" t="s">
        <v>39</v>
      </c>
      <c r="H112" s="113" t="s">
        <v>199</v>
      </c>
      <c r="I112" s="116">
        <v>5.04</v>
      </c>
      <c r="J112" s="116">
        <v>4.2</v>
      </c>
      <c r="K112" s="103">
        <v>4.2</v>
      </c>
      <c r="L112" s="199"/>
      <c r="M112" s="108" t="s">
        <v>38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</row>
    <row r="113" spans="1:101" ht="22.35" customHeight="1" outlineLevel="4">
      <c r="A113"/>
      <c r="B113" s="93" t="str">
        <f t="shared" si="8"/>
        <v xml:space="preserve">                ПДУ для Goldeninterstar KOR-4619C (8005) (серия HSR418)</v>
      </c>
      <c r="C113" s="62" t="s">
        <v>202</v>
      </c>
      <c r="D113" s="94">
        <f t="shared" si="5"/>
        <v>6.0960000000000001</v>
      </c>
      <c r="E113" s="95">
        <f t="shared" si="5"/>
        <v>5.0760000000000005</v>
      </c>
      <c r="F113" s="121" t="s">
        <v>39</v>
      </c>
      <c r="H113" s="113" t="s">
        <v>201</v>
      </c>
      <c r="I113" s="116">
        <v>5.08</v>
      </c>
      <c r="J113" s="116">
        <v>4.2300000000000004</v>
      </c>
      <c r="K113" s="103">
        <v>4.2300000000000004</v>
      </c>
      <c r="L113" s="199"/>
      <c r="M113" s="108" t="s">
        <v>38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</row>
    <row r="114" spans="1:101" ht="22.35" customHeight="1" outlineLevel="4">
      <c r="A114"/>
      <c r="B114" s="93" t="str">
        <f t="shared" si="8"/>
        <v xml:space="preserve">                ПДУ для Goldeninterstar WJ-350 ic спутниковый ресивер (серия HSR422)</v>
      </c>
      <c r="C114" s="62" t="s">
        <v>204</v>
      </c>
      <c r="D114" s="94">
        <f t="shared" si="5"/>
        <v>7.476</v>
      </c>
      <c r="E114" s="95">
        <f t="shared" si="5"/>
        <v>6.2280000000000006</v>
      </c>
      <c r="F114" s="121" t="s">
        <v>39</v>
      </c>
      <c r="H114" s="113" t="s">
        <v>203</v>
      </c>
      <c r="I114" s="116">
        <v>6.23</v>
      </c>
      <c r="J114" s="116">
        <v>5.19</v>
      </c>
      <c r="K114" s="103">
        <v>5.19</v>
      </c>
      <c r="L114" s="199"/>
      <c r="M114" s="108" t="s">
        <v>38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</row>
    <row r="115" spans="1:101" ht="11.85" customHeight="1" outlineLevel="4">
      <c r="A115"/>
      <c r="B115" s="93" t="str">
        <f t="shared" si="8"/>
        <v xml:space="preserve">                ПДУ для Humax RM-E08 ic (серия HOB581)</v>
      </c>
      <c r="C115" s="62" t="s">
        <v>206</v>
      </c>
      <c r="D115" s="94">
        <f t="shared" si="5"/>
        <v>10.284000000000001</v>
      </c>
      <c r="E115" s="95">
        <f t="shared" si="5"/>
        <v>8.5679999999999996</v>
      </c>
      <c r="F115" s="121" t="s">
        <v>39</v>
      </c>
      <c r="H115" s="113" t="s">
        <v>205</v>
      </c>
      <c r="I115" s="116">
        <v>8.57</v>
      </c>
      <c r="J115" s="116">
        <v>7.14</v>
      </c>
      <c r="K115" s="103">
        <v>7.14</v>
      </c>
      <c r="L115" s="199"/>
      <c r="M115" s="108" t="s">
        <v>38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</row>
    <row r="116" spans="1:101" ht="11.85" customHeight="1" outlineLevel="4">
      <c r="A116"/>
      <c r="B116" s="93" t="str">
        <f t="shared" si="8"/>
        <v xml:space="preserve">                ПДУ для Humax RM-F04 ic (серия HOB628)</v>
      </c>
      <c r="C116" s="62" t="s">
        <v>208</v>
      </c>
      <c r="D116" s="94">
        <f t="shared" si="5"/>
        <v>14.172000000000001</v>
      </c>
      <c r="E116" s="95">
        <f t="shared" si="5"/>
        <v>11.808</v>
      </c>
      <c r="F116" s="121" t="s">
        <v>39</v>
      </c>
      <c r="H116" s="113" t="s">
        <v>207</v>
      </c>
      <c r="I116" s="116">
        <v>11.81</v>
      </c>
      <c r="J116" s="116">
        <v>9.84</v>
      </c>
      <c r="K116" s="103">
        <v>9.84</v>
      </c>
      <c r="L116" s="199"/>
      <c r="M116" s="108" t="s">
        <v>38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</row>
    <row r="117" spans="1:101" ht="22.35" customHeight="1" outlineLevel="4">
      <c r="A117"/>
      <c r="B117" s="93" t="str">
        <f t="shared" si="8"/>
        <v xml:space="preserve">                ПДУ для Humax RM-G01 НТВ+ЛАЙТ ic  (серия HSR450)</v>
      </c>
      <c r="C117" s="62" t="s">
        <v>210</v>
      </c>
      <c r="D117" s="94">
        <f t="shared" si="5"/>
        <v>7.9079999999999995</v>
      </c>
      <c r="E117" s="95">
        <f t="shared" si="5"/>
        <v>6.5880000000000001</v>
      </c>
      <c r="F117" s="121" t="s">
        <v>39</v>
      </c>
      <c r="H117" s="113" t="s">
        <v>209</v>
      </c>
      <c r="I117" s="116">
        <v>6.59</v>
      </c>
      <c r="J117" s="116">
        <v>5.49</v>
      </c>
      <c r="K117" s="103">
        <v>5.49</v>
      </c>
      <c r="L117" s="199"/>
      <c r="M117" s="108" t="s">
        <v>38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</row>
    <row r="118" spans="1:101" ht="22.35" customHeight="1" outlineLevel="4">
      <c r="A118"/>
      <c r="B118" s="93" t="str">
        <f t="shared" si="8"/>
        <v xml:space="preserve">                ПДУ для Humax RS-101 (как Akado 635) ic (серия HSR457) </v>
      </c>
      <c r="C118" s="62" t="s">
        <v>212</v>
      </c>
      <c r="D118" s="94">
        <f t="shared" si="5"/>
        <v>5.0999999999999996</v>
      </c>
      <c r="E118" s="95">
        <f t="shared" si="5"/>
        <v>4.2480000000000002</v>
      </c>
      <c r="F118" s="121" t="s">
        <v>39</v>
      </c>
      <c r="H118" s="113" t="s">
        <v>211</v>
      </c>
      <c r="I118" s="116">
        <v>4.25</v>
      </c>
      <c r="J118" s="116">
        <v>3.54</v>
      </c>
      <c r="K118" s="103">
        <v>3.54</v>
      </c>
      <c r="L118" s="199"/>
      <c r="M118" s="108" t="s">
        <v>38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</row>
    <row r="119" spans="1:101" ht="22.35" customHeight="1" outlineLevel="4">
      <c r="A119"/>
      <c r="B119" s="93" t="str">
        <f t="shared" si="8"/>
        <v xml:space="preserve">                ПДУ для Humax RS-101P DRE4000 GS7200 ic (серия HSR082) </v>
      </c>
      <c r="C119" s="62" t="s">
        <v>214</v>
      </c>
      <c r="D119" s="94">
        <f t="shared" si="5"/>
        <v>8.0760000000000005</v>
      </c>
      <c r="E119" s="95">
        <f t="shared" si="5"/>
        <v>6.7320000000000002</v>
      </c>
      <c r="F119" s="121" t="s">
        <v>39</v>
      </c>
      <c r="H119" s="113" t="s">
        <v>213</v>
      </c>
      <c r="I119" s="116">
        <v>6.73</v>
      </c>
      <c r="J119" s="116">
        <v>5.61</v>
      </c>
      <c r="K119" s="103">
        <v>5.61</v>
      </c>
      <c r="L119" s="199"/>
      <c r="M119" s="108" t="s">
        <v>38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</row>
    <row r="120" spans="1:101" ht="22.35" customHeight="1" outlineLevel="4">
      <c r="A120"/>
      <c r="B120" s="93" t="str">
        <f t="shared" si="8"/>
        <v xml:space="preserve">                ПДУ для Openbox F-300(SAT)белый ic (серия HSR400)</v>
      </c>
      <c r="C120" s="62" t="s">
        <v>216</v>
      </c>
      <c r="D120" s="94">
        <f t="shared" si="5"/>
        <v>6.96</v>
      </c>
      <c r="E120" s="95">
        <f t="shared" si="5"/>
        <v>5.7960000000000003</v>
      </c>
      <c r="F120" s="121" t="s">
        <v>39</v>
      </c>
      <c r="H120" s="113" t="s">
        <v>215</v>
      </c>
      <c r="I120" s="116">
        <v>5.8</v>
      </c>
      <c r="J120" s="116">
        <v>4.83</v>
      </c>
      <c r="K120" s="103">
        <v>4.83</v>
      </c>
      <c r="L120" s="199"/>
      <c r="M120" s="108" t="s">
        <v>38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</row>
    <row r="121" spans="1:101" ht="22.35" customHeight="1" outlineLevel="4">
      <c r="A121"/>
      <c r="B121" s="93" t="str">
        <f t="shared" si="8"/>
        <v xml:space="preserve">                ПДУ для Openbox X-730/X-770/X-750/X-790 ic  (серия HSR604)</v>
      </c>
      <c r="C121" s="62" t="s">
        <v>218</v>
      </c>
      <c r="D121" s="94">
        <f t="shared" si="5"/>
        <v>7.9079999999999995</v>
      </c>
      <c r="E121" s="95">
        <f t="shared" si="5"/>
        <v>6.5880000000000001</v>
      </c>
      <c r="F121" s="121" t="s">
        <v>39</v>
      </c>
      <c r="H121" s="113" t="s">
        <v>217</v>
      </c>
      <c r="I121" s="116">
        <v>6.59</v>
      </c>
      <c r="J121" s="116">
        <v>5.49</v>
      </c>
      <c r="K121" s="103">
        <v>5.49</v>
      </c>
      <c r="L121" s="199"/>
      <c r="M121" s="108" t="s">
        <v>38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</row>
    <row r="122" spans="1:101" ht="22.35" customHeight="1" outlineLevel="4">
      <c r="A122"/>
      <c r="B122" s="93" t="str">
        <f t="shared" si="8"/>
        <v xml:space="preserve">                ПДУ для Openbox Х-600/620 iDVB RC 37 ic (серия HSR030)</v>
      </c>
      <c r="C122" s="62" t="s">
        <v>4826</v>
      </c>
      <c r="D122" s="94">
        <f t="shared" si="5"/>
        <v>6.96</v>
      </c>
      <c r="E122" s="95">
        <f t="shared" si="5"/>
        <v>5.7960000000000003</v>
      </c>
      <c r="F122" s="121" t="s">
        <v>39</v>
      </c>
      <c r="H122" s="113" t="s">
        <v>4825</v>
      </c>
      <c r="I122" s="116">
        <v>5.8</v>
      </c>
      <c r="J122" s="116">
        <v>4.83</v>
      </c>
      <c r="K122" s="103">
        <v>4.83</v>
      </c>
      <c r="L122" s="199"/>
      <c r="M122" s="108" t="s">
        <v>38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</row>
    <row r="123" spans="1:101" ht="22.35" customHeight="1" outlineLevel="4">
      <c r="A123"/>
      <c r="B123" s="93" t="str">
        <f t="shared" si="8"/>
        <v xml:space="preserve">                ПДУ для Openbox Х-800/820 ic черный Delly 4:1 (серия HSR432)</v>
      </c>
      <c r="C123" s="62" t="s">
        <v>220</v>
      </c>
      <c r="D123" s="94">
        <f t="shared" si="5"/>
        <v>6.96</v>
      </c>
      <c r="E123" s="95">
        <f t="shared" si="5"/>
        <v>5.7960000000000003</v>
      </c>
      <c r="F123" s="121" t="s">
        <v>39</v>
      </c>
      <c r="H123" s="113" t="s">
        <v>219</v>
      </c>
      <c r="I123" s="116">
        <v>5.8</v>
      </c>
      <c r="J123" s="116">
        <v>4.83</v>
      </c>
      <c r="K123" s="103">
        <v>4.83</v>
      </c>
      <c r="L123" s="199"/>
      <c r="M123" s="108" t="s">
        <v>38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</row>
    <row r="124" spans="1:101" ht="11.85" customHeight="1" outlineLevel="4">
      <c r="A124"/>
      <c r="B124" s="93" t="str">
        <f t="shared" si="8"/>
        <v xml:space="preserve">                ПДУ для PROWEST 70E ic (серия HOB454)</v>
      </c>
      <c r="C124" s="62" t="s">
        <v>222</v>
      </c>
      <c r="D124" s="94">
        <f t="shared" si="5"/>
        <v>7.56</v>
      </c>
      <c r="E124" s="95">
        <f t="shared" si="5"/>
        <v>6.3</v>
      </c>
      <c r="F124" s="121" t="s">
        <v>39</v>
      </c>
      <c r="H124" s="113" t="s">
        <v>221</v>
      </c>
      <c r="I124" s="116">
        <v>6.3</v>
      </c>
      <c r="J124" s="116">
        <v>5.25</v>
      </c>
      <c r="K124" s="103">
        <v>5.25</v>
      </c>
      <c r="L124" s="199"/>
      <c r="M124" s="108" t="s">
        <v>38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</row>
    <row r="125" spans="1:101" ht="22.35" customHeight="1" outlineLevel="4">
      <c r="A125"/>
      <c r="B125" s="93" t="str">
        <f t="shared" si="8"/>
        <v xml:space="preserve">                ПДУ для Sagemcom DSI87 HD ( промсвязь) спутниковый ресивер  ic (серия HOB383)</v>
      </c>
      <c r="C125" s="62" t="s">
        <v>224</v>
      </c>
      <c r="D125" s="94">
        <f t="shared" si="5"/>
        <v>6.4320000000000004</v>
      </c>
      <c r="E125" s="95">
        <f t="shared" si="5"/>
        <v>5.3639999999999999</v>
      </c>
      <c r="F125" s="121" t="s">
        <v>39</v>
      </c>
      <c r="H125" s="113" t="s">
        <v>223</v>
      </c>
      <c r="I125" s="116">
        <v>5.36</v>
      </c>
      <c r="J125" s="116">
        <v>4.47</v>
      </c>
      <c r="K125" s="103">
        <v>4.47</v>
      </c>
      <c r="L125" s="199"/>
      <c r="M125" s="108" t="s">
        <v>38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</row>
    <row r="126" spans="1:101" ht="22.35" customHeight="1" outlineLevel="4">
      <c r="A126"/>
      <c r="B126" s="93" t="str">
        <f t="shared" si="8"/>
        <v xml:space="preserve">                ПДУ для Sagemcom DSI87-1 HD (DSI74 HD) ic NTV+ (серия HOB629)</v>
      </c>
      <c r="C126" s="62" t="s">
        <v>226</v>
      </c>
      <c r="D126" s="94">
        <f t="shared" si="5"/>
        <v>12.311999999999999</v>
      </c>
      <c r="E126" s="95">
        <f t="shared" si="5"/>
        <v>10.26</v>
      </c>
      <c r="F126" s="121" t="s">
        <v>39</v>
      </c>
      <c r="H126" s="113" t="s">
        <v>225</v>
      </c>
      <c r="I126" s="116">
        <v>10.26</v>
      </c>
      <c r="J126" s="116">
        <v>8.5500000000000007</v>
      </c>
      <c r="K126" s="103">
        <v>8.5500000000000007</v>
      </c>
      <c r="L126" s="199"/>
      <c r="M126" s="108" t="s">
        <v>38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</row>
    <row r="127" spans="1:101" ht="11.85" customHeight="1" outlineLevel="4">
      <c r="A127"/>
      <c r="B127" s="93" t="str">
        <f t="shared" si="8"/>
        <v xml:space="preserve">                ПДУ для SAT-INTEGRAL TH-7300 ic (серия HSR640)</v>
      </c>
      <c r="C127" s="62" t="s">
        <v>228</v>
      </c>
      <c r="D127" s="94">
        <f t="shared" si="5"/>
        <v>4.6680000000000001</v>
      </c>
      <c r="E127" s="95">
        <f t="shared" si="5"/>
        <v>3.8879999999999999</v>
      </c>
      <c r="F127" s="121" t="s">
        <v>39</v>
      </c>
      <c r="H127" s="113" t="s">
        <v>227</v>
      </c>
      <c r="I127" s="116">
        <v>3.89</v>
      </c>
      <c r="J127" s="116">
        <v>3.24</v>
      </c>
      <c r="K127" s="103">
        <v>3.24</v>
      </c>
      <c r="L127" s="199"/>
      <c r="M127" s="108" t="s">
        <v>38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</row>
    <row r="128" spans="1:101" ht="22.35" customHeight="1" outlineLevel="4">
      <c r="A128"/>
      <c r="B128" s="93" t="str">
        <f t="shared" si="8"/>
        <v xml:space="preserve">                ПДУ для Skyway Light/NANO 2/Gi S8580 ic  (серия HOB474)</v>
      </c>
      <c r="C128" s="62" t="s">
        <v>230</v>
      </c>
      <c r="D128" s="94">
        <f t="shared" si="5"/>
        <v>10.931999999999999</v>
      </c>
      <c r="E128" s="95">
        <f t="shared" si="5"/>
        <v>9.1079999999999988</v>
      </c>
      <c r="F128" s="121" t="s">
        <v>39</v>
      </c>
      <c r="H128" s="113" t="s">
        <v>229</v>
      </c>
      <c r="I128" s="116">
        <v>9.11</v>
      </c>
      <c r="J128" s="116">
        <v>7.59</v>
      </c>
      <c r="K128" s="103">
        <v>7.59</v>
      </c>
      <c r="L128" s="199"/>
      <c r="M128" s="108" t="s">
        <v>38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</row>
    <row r="129" spans="1:101" ht="11.85" customHeight="1" outlineLevel="4">
      <c r="A129"/>
      <c r="B129" s="93" t="str">
        <f t="shared" si="8"/>
        <v xml:space="preserve">                ПДУ для TechnoSAT TH-7002 ic (серия HSR641)</v>
      </c>
      <c r="C129" s="62" t="s">
        <v>232</v>
      </c>
      <c r="D129" s="94">
        <f t="shared" si="5"/>
        <v>4.6680000000000001</v>
      </c>
      <c r="E129" s="95">
        <f t="shared" si="5"/>
        <v>3.8879999999999999</v>
      </c>
      <c r="F129" s="121" t="s">
        <v>39</v>
      </c>
      <c r="H129" s="113" t="s">
        <v>231</v>
      </c>
      <c r="I129" s="116">
        <v>3.89</v>
      </c>
      <c r="J129" s="116">
        <v>3.24</v>
      </c>
      <c r="K129" s="103">
        <v>3.24</v>
      </c>
      <c r="L129" s="199"/>
      <c r="M129" s="108" t="s">
        <v>38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</row>
    <row r="130" spans="1:101" ht="22.35" customHeight="1" outlineLevel="4">
      <c r="A130"/>
      <c r="B130" s="93" t="str">
        <f t="shared" si="8"/>
        <v xml:space="preserve">                ПДУ для Topfield KOR K4502A/CONTINENT TV SAT1/TP009/TF6000F ic sat(серия HSR411)</v>
      </c>
      <c r="C130" s="62" t="s">
        <v>234</v>
      </c>
      <c r="D130" s="94">
        <f t="shared" si="5"/>
        <v>7.0439999999999996</v>
      </c>
      <c r="E130" s="95">
        <f t="shared" si="5"/>
        <v>5.8679999999999994</v>
      </c>
      <c r="F130" s="121" t="s">
        <v>39</v>
      </c>
      <c r="H130" s="113" t="s">
        <v>233</v>
      </c>
      <c r="I130" s="116">
        <v>5.87</v>
      </c>
      <c r="J130" s="116">
        <v>4.8899999999999997</v>
      </c>
      <c r="K130" s="103">
        <v>4.8899999999999997</v>
      </c>
      <c r="L130" s="199"/>
      <c r="M130" s="108" t="s">
        <v>38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</row>
    <row r="131" spans="1:101" ht="11.85" customHeight="1" outlineLevel="4">
      <c r="A131"/>
      <c r="B131" s="93" t="str">
        <f t="shared" si="8"/>
        <v xml:space="preserve">                ПДУ для НТВ+ 1HDVA PVR ic (серия HOB1236)</v>
      </c>
      <c r="C131" s="62" t="s">
        <v>236</v>
      </c>
      <c r="D131" s="94">
        <f t="shared" si="5"/>
        <v>10.02</v>
      </c>
      <c r="E131" s="95">
        <f t="shared" si="5"/>
        <v>8.3520000000000003</v>
      </c>
      <c r="F131" s="121" t="s">
        <v>39</v>
      </c>
      <c r="H131" s="113" t="s">
        <v>235</v>
      </c>
      <c r="I131" s="116">
        <v>8.35</v>
      </c>
      <c r="J131" s="116">
        <v>6.96</v>
      </c>
      <c r="K131" s="103">
        <v>6.96</v>
      </c>
      <c r="L131" s="199"/>
      <c r="M131" s="108" t="s">
        <v>38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</row>
    <row r="132" spans="1:101" ht="22.35" customHeight="1" outlineLevel="4">
      <c r="A132"/>
      <c r="B132" s="93" t="str">
        <f t="shared" si="8"/>
        <v xml:space="preserve">                ПДУ для НТВ+ OPENTECH  S6 , S7, S8 , S9 ic openbox s5 (серия HOB368)</v>
      </c>
      <c r="C132" s="62" t="s">
        <v>238</v>
      </c>
      <c r="D132" s="94">
        <f t="shared" si="5"/>
        <v>10.5</v>
      </c>
      <c r="E132" s="95">
        <f t="shared" si="5"/>
        <v>8.7479999999999993</v>
      </c>
      <c r="F132" s="121" t="s">
        <v>39</v>
      </c>
      <c r="H132" s="113" t="s">
        <v>237</v>
      </c>
      <c r="I132" s="116">
        <v>8.75</v>
      </c>
      <c r="J132" s="116">
        <v>7.29</v>
      </c>
      <c r="K132" s="103">
        <v>7.29</v>
      </c>
      <c r="L132" s="199"/>
      <c r="M132" s="108" t="s">
        <v>38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</row>
    <row r="133" spans="1:101" ht="22.35" customHeight="1" outlineLevel="4">
      <c r="A133"/>
      <c r="B133" s="93" t="str">
        <f t="shared" si="8"/>
        <v xml:space="preserve">                ПДУ для НТВ+ Opentech ISB7-VA70  ic (серия HOB1526)</v>
      </c>
      <c r="C133" s="62" t="s">
        <v>240</v>
      </c>
      <c r="D133" s="94">
        <f t="shared" si="5"/>
        <v>8.5920000000000005</v>
      </c>
      <c r="E133" s="95">
        <f t="shared" si="5"/>
        <v>7.1639999999999997</v>
      </c>
      <c r="F133" s="121" t="s">
        <v>39</v>
      </c>
      <c r="H133" s="113" t="s">
        <v>239</v>
      </c>
      <c r="I133" s="116">
        <v>7.16</v>
      </c>
      <c r="J133" s="116">
        <v>5.97</v>
      </c>
      <c r="K133" s="103">
        <v>5.97</v>
      </c>
      <c r="L133" s="199"/>
      <c r="M133" s="108" t="s">
        <v>38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</row>
    <row r="134" spans="1:101" ht="22.35" customHeight="1" outlineLevel="4">
      <c r="A134"/>
      <c r="B134" s="93" t="str">
        <f t="shared" si="8"/>
        <v xml:space="preserve">                ПДУ для НТВ+ OPENTECH OHS1740V ( JH-1005) ic (серия HOB705)</v>
      </c>
      <c r="C134" s="62" t="s">
        <v>242</v>
      </c>
      <c r="D134" s="94">
        <f t="shared" si="5"/>
        <v>9.5039999999999996</v>
      </c>
      <c r="E134" s="95">
        <f t="shared" si="5"/>
        <v>7.919999999999999</v>
      </c>
      <c r="F134" s="121" t="s">
        <v>39</v>
      </c>
      <c r="H134" s="113" t="s">
        <v>241</v>
      </c>
      <c r="I134" s="116">
        <v>7.92</v>
      </c>
      <c r="J134" s="116">
        <v>6.6</v>
      </c>
      <c r="K134" s="103">
        <v>6.6</v>
      </c>
      <c r="L134" s="199"/>
      <c r="M134" s="108" t="s">
        <v>38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</row>
    <row r="135" spans="1:101" ht="11.85" customHeight="1" outlineLevel="4">
      <c r="A135"/>
      <c r="B135" s="93" t="str">
        <f t="shared" si="8"/>
        <v xml:space="preserve">                ПДУ для Триколор DTS53 ic (серия  HOB1365 )</v>
      </c>
      <c r="C135" s="62" t="s">
        <v>244</v>
      </c>
      <c r="D135" s="94">
        <f t="shared" si="5"/>
        <v>6.6119999999999992</v>
      </c>
      <c r="E135" s="95">
        <f t="shared" si="5"/>
        <v>5.508</v>
      </c>
      <c r="F135" s="121" t="s">
        <v>39</v>
      </c>
      <c r="H135" s="113" t="s">
        <v>243</v>
      </c>
      <c r="I135" s="116">
        <v>5.51</v>
      </c>
      <c r="J135" s="116">
        <v>4.59</v>
      </c>
      <c r="K135" s="103">
        <v>4.59</v>
      </c>
      <c r="L135" s="199"/>
      <c r="M135" s="108" t="s">
        <v>38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</row>
    <row r="136" spans="1:101" ht="11.85" customHeight="1" outlineLevel="4">
      <c r="A136"/>
      <c r="B136" s="93" t="str">
        <f t="shared" si="8"/>
        <v xml:space="preserve">                ПДУ для Триколор GS8300M ic (серия  HSR451 )</v>
      </c>
      <c r="C136" s="62" t="s">
        <v>246</v>
      </c>
      <c r="D136" s="94">
        <f t="shared" si="5"/>
        <v>10.068</v>
      </c>
      <c r="E136" s="95">
        <f t="shared" si="5"/>
        <v>8.3879999999999999</v>
      </c>
      <c r="F136" s="121" t="s">
        <v>39</v>
      </c>
      <c r="H136" s="113" t="s">
        <v>245</v>
      </c>
      <c r="I136" s="116">
        <v>8.39</v>
      </c>
      <c r="J136" s="116">
        <v>6.99</v>
      </c>
      <c r="K136" s="103">
        <v>6.99</v>
      </c>
      <c r="L136" s="199"/>
      <c r="M136" s="108" t="s">
        <v>38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</row>
    <row r="137" spans="1:101" ht="22.35" customHeight="1" outlineLevel="4">
      <c r="A137"/>
      <c r="B137" s="93" t="str">
        <f t="shared" si="8"/>
        <v xml:space="preserve">                ПДУ для Триколор GS8300N (GS8304) ic (9300) (серия HSR564)</v>
      </c>
      <c r="C137" s="62" t="s">
        <v>248</v>
      </c>
      <c r="D137" s="94">
        <f t="shared" si="5"/>
        <v>6.6959999999999997</v>
      </c>
      <c r="E137" s="95">
        <f t="shared" si="5"/>
        <v>5.58</v>
      </c>
      <c r="F137" s="121" t="s">
        <v>39</v>
      </c>
      <c r="H137" s="113" t="s">
        <v>247</v>
      </c>
      <c r="I137" s="116">
        <v>5.58</v>
      </c>
      <c r="J137" s="116">
        <v>4.6500000000000004</v>
      </c>
      <c r="K137" s="103">
        <v>4.6500000000000004</v>
      </c>
      <c r="L137" s="199"/>
      <c r="M137" s="108" t="s">
        <v>38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</row>
    <row r="138" spans="1:101" ht="22.35" customHeight="1" outlineLevel="4">
      <c r="A138"/>
      <c r="B138" s="93" t="str">
        <f t="shared" si="8"/>
        <v xml:space="preserve">                ПДУ для Триколор GS8306 +TV ic c возможностью управления тв ic (серия HOB929)</v>
      </c>
      <c r="C138" s="62" t="s">
        <v>250</v>
      </c>
      <c r="D138" s="94">
        <f t="shared" si="5"/>
        <v>8.3759999999999994</v>
      </c>
      <c r="E138" s="95">
        <f t="shared" si="5"/>
        <v>6.984</v>
      </c>
      <c r="F138" s="121" t="s">
        <v>39</v>
      </c>
      <c r="H138" s="113" t="s">
        <v>249</v>
      </c>
      <c r="I138" s="116">
        <v>6.98</v>
      </c>
      <c r="J138" s="116">
        <v>5.82</v>
      </c>
      <c r="K138" s="103">
        <v>5.82</v>
      </c>
      <c r="L138" s="199"/>
      <c r="M138" s="108" t="s">
        <v>38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</row>
    <row r="139" spans="1:101" ht="11.85" customHeight="1" outlineLevel="4">
      <c r="A139"/>
      <c r="B139" s="93" t="str">
        <f t="shared" si="8"/>
        <v xml:space="preserve">                ПДУ для Триколор GS8306 ic (серия HSR617)</v>
      </c>
      <c r="C139" s="62" t="s">
        <v>252</v>
      </c>
      <c r="D139" s="94">
        <f t="shared" si="5"/>
        <v>5.6159999999999997</v>
      </c>
      <c r="E139" s="95">
        <f t="shared" si="5"/>
        <v>4.68</v>
      </c>
      <c r="F139" s="121" t="s">
        <v>39</v>
      </c>
      <c r="H139" s="113" t="s">
        <v>251</v>
      </c>
      <c r="I139" s="116">
        <v>4.68</v>
      </c>
      <c r="J139" s="116">
        <v>3.9</v>
      </c>
      <c r="K139" s="103">
        <v>3.9</v>
      </c>
      <c r="L139" s="199"/>
      <c r="M139" s="108" t="s">
        <v>38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</row>
    <row r="140" spans="1:101" ht="22.35" customHeight="1" outlineLevel="4">
      <c r="A140"/>
      <c r="B140" s="93" t="str">
        <f t="shared" si="8"/>
        <v xml:space="preserve">                ПДУ для Триколор HD9300 / HD-GS9305B ic (серия HOB538)</v>
      </c>
      <c r="C140" s="62" t="s">
        <v>254</v>
      </c>
      <c r="D140" s="94">
        <f t="shared" si="5"/>
        <v>11.712</v>
      </c>
      <c r="E140" s="95">
        <f t="shared" si="5"/>
        <v>9.7560000000000002</v>
      </c>
      <c r="F140" s="121" t="s">
        <v>39</v>
      </c>
      <c r="H140" s="113" t="s">
        <v>253</v>
      </c>
      <c r="I140" s="116">
        <v>9.76</v>
      </c>
      <c r="J140" s="116">
        <v>8.1300000000000008</v>
      </c>
      <c r="K140" s="103">
        <v>8.1300000000000008</v>
      </c>
      <c r="L140" s="199"/>
      <c r="M140" s="108" t="s">
        <v>38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</row>
    <row r="141" spans="1:101" ht="22.35" customHeight="1" outlineLevel="4">
      <c r="A141"/>
      <c r="B141" s="93" t="str">
        <f t="shared" si="8"/>
        <v xml:space="preserve">                ПДУ для Триколор RC56A GS8300 NEW ic (серия HOB537)</v>
      </c>
      <c r="C141" s="62" t="s">
        <v>256</v>
      </c>
      <c r="D141" s="94">
        <f t="shared" si="5"/>
        <v>10.584</v>
      </c>
      <c r="E141" s="95">
        <f t="shared" si="5"/>
        <v>8.8199999999999985</v>
      </c>
      <c r="F141" s="121" t="s">
        <v>39</v>
      </c>
      <c r="H141" s="113" t="s">
        <v>255</v>
      </c>
      <c r="I141" s="116">
        <v>8.82</v>
      </c>
      <c r="J141" s="116">
        <v>7.35</v>
      </c>
      <c r="K141" s="103">
        <v>7.35</v>
      </c>
      <c r="L141" s="199"/>
      <c r="M141" s="108" t="s">
        <v>38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</row>
    <row r="142" spans="1:101" ht="22.35" customHeight="1" outlineLevel="4">
      <c r="A142"/>
      <c r="B142" s="93" t="str">
        <f t="shared" si="8"/>
        <v xml:space="preserve">                ПДУ для Триколор/General  GS-B212 (GS-B211 ic (серия  HSR671)</v>
      </c>
      <c r="C142" s="62" t="s">
        <v>258</v>
      </c>
      <c r="D142" s="94">
        <f t="shared" ref="D142:E203" si="9">I142*1.2</f>
        <v>6.78</v>
      </c>
      <c r="E142" s="95">
        <f t="shared" si="9"/>
        <v>5.6520000000000001</v>
      </c>
      <c r="F142" s="121" t="s">
        <v>39</v>
      </c>
      <c r="H142" s="113" t="s">
        <v>257</v>
      </c>
      <c r="I142" s="116">
        <v>5.65</v>
      </c>
      <c r="J142" s="116">
        <v>4.71</v>
      </c>
      <c r="K142" s="103">
        <v>4.71</v>
      </c>
      <c r="L142" s="199"/>
      <c r="M142" s="108" t="s">
        <v>38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</row>
    <row r="143" spans="1:101" ht="12.6" customHeight="1" outlineLevel="3">
      <c r="A143"/>
      <c r="B143" s="60" t="s">
        <v>259</v>
      </c>
      <c r="C143" s="61"/>
      <c r="D143" s="61"/>
      <c r="E143" s="61"/>
      <c r="F143" s="61"/>
      <c r="G143" s="61"/>
      <c r="H143" s="115"/>
      <c r="I143" s="115"/>
      <c r="J143" s="115"/>
      <c r="K143" s="136"/>
      <c r="L143" s="61"/>
      <c r="M143" s="61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</row>
    <row r="144" spans="1:101" ht="22.35" customHeight="1" outlineLevel="4">
      <c r="A144"/>
      <c r="B144" s="93" t="str">
        <f t="shared" ref="B144:B190" si="10">HYPERLINK(CONCATENATE("http://belpult.by/site_search?search_term=",C144),H144)</f>
        <v xml:space="preserve">                 ПДУ для VITYAZ/EUROSAT K16 dvb-s ic (серия HOB1310)</v>
      </c>
      <c r="C144" s="62" t="s">
        <v>261</v>
      </c>
      <c r="D144" s="94">
        <f t="shared" si="9"/>
        <v>5.532</v>
      </c>
      <c r="E144" s="95">
        <f t="shared" si="9"/>
        <v>4.6079999999999997</v>
      </c>
      <c r="F144" s="121" t="s">
        <v>39</v>
      </c>
      <c r="H144" s="113" t="s">
        <v>260</v>
      </c>
      <c r="I144" s="116">
        <v>4.6100000000000003</v>
      </c>
      <c r="J144" s="116">
        <v>3.84</v>
      </c>
      <c r="K144" s="103">
        <v>3.84</v>
      </c>
      <c r="L144" s="199"/>
      <c r="M144" s="108" t="s">
        <v>38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</row>
    <row r="145" spans="1:101" ht="22.35" customHeight="1" outlineLevel="4">
      <c r="A145"/>
      <c r="B145" s="93" t="str">
        <f t="shared" si="10"/>
        <v xml:space="preserve">                ПДУ для BBK RC-SMP712 ic DVB-T2 (серия HVD289)</v>
      </c>
      <c r="C145" s="62" t="s">
        <v>263</v>
      </c>
      <c r="D145" s="94">
        <f t="shared" si="9"/>
        <v>6.3479999999999999</v>
      </c>
      <c r="E145" s="95">
        <f t="shared" si="9"/>
        <v>5.2919999999999998</v>
      </c>
      <c r="F145" s="121" t="s">
        <v>39</v>
      </c>
      <c r="H145" s="113" t="s">
        <v>262</v>
      </c>
      <c r="I145" s="116">
        <v>5.29</v>
      </c>
      <c r="J145" s="116">
        <v>4.41</v>
      </c>
      <c r="K145" s="103">
        <v>4.41</v>
      </c>
      <c r="L145" s="199"/>
      <c r="M145" s="108" t="s">
        <v>38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</row>
    <row r="146" spans="1:101" ht="22.35" customHeight="1" outlineLevel="4">
      <c r="A146"/>
      <c r="B146" s="93" t="str">
        <f t="shared" si="10"/>
        <v xml:space="preserve">                ПДУ для BBK RC-STB100ic ресивер (серия HVD238)</v>
      </c>
      <c r="C146" s="62" t="s">
        <v>265</v>
      </c>
      <c r="D146" s="94">
        <f t="shared" si="9"/>
        <v>6.3479999999999999</v>
      </c>
      <c r="E146" s="95">
        <f t="shared" si="9"/>
        <v>5.2919999999999998</v>
      </c>
      <c r="F146" s="121" t="s">
        <v>39</v>
      </c>
      <c r="H146" s="113" t="s">
        <v>264</v>
      </c>
      <c r="I146" s="116">
        <v>5.29</v>
      </c>
      <c r="J146" s="116">
        <v>4.41</v>
      </c>
      <c r="K146" s="103">
        <v>4.41</v>
      </c>
      <c r="L146" s="199"/>
      <c r="M146" s="108" t="s">
        <v>38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</row>
    <row r="147" spans="1:101" ht="22.35" customHeight="1" outlineLevel="4">
      <c r="A147"/>
      <c r="B147" s="93" t="str">
        <f t="shared" si="10"/>
        <v xml:space="preserve">                ПДУ для BBK RC0105 DVB-T2 (STB-105) HD/SkyVision T2501 (серия HOB1056)</v>
      </c>
      <c r="C147" s="62" t="s">
        <v>267</v>
      </c>
      <c r="D147" s="94">
        <f t="shared" si="9"/>
        <v>5.0159999999999991</v>
      </c>
      <c r="E147" s="95">
        <f t="shared" si="9"/>
        <v>4.1760000000000002</v>
      </c>
      <c r="F147" s="121" t="s">
        <v>39</v>
      </c>
      <c r="H147" s="113" t="s">
        <v>266</v>
      </c>
      <c r="I147" s="116">
        <v>4.18</v>
      </c>
      <c r="J147" s="116">
        <v>3.48</v>
      </c>
      <c r="K147" s="103">
        <v>3.48</v>
      </c>
      <c r="L147" s="199"/>
      <c r="M147" s="108" t="s">
        <v>38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</row>
    <row r="148" spans="1:101" ht="22.35" customHeight="1" outlineLevel="4">
      <c r="A148"/>
      <c r="B148" s="93" t="str">
        <f t="shared" si="10"/>
        <v xml:space="preserve">                ПДУ для CosmoSat CPVR-D (CPVR-HD)   (серия HOB773)</v>
      </c>
      <c r="C148" s="62" t="s">
        <v>269</v>
      </c>
      <c r="D148" s="94">
        <f t="shared" si="9"/>
        <v>6.6119999999999992</v>
      </c>
      <c r="E148" s="95">
        <f t="shared" si="9"/>
        <v>5.508</v>
      </c>
      <c r="F148" s="121" t="s">
        <v>39</v>
      </c>
      <c r="H148" s="113" t="s">
        <v>268</v>
      </c>
      <c r="I148" s="116">
        <v>5.51</v>
      </c>
      <c r="J148" s="116">
        <v>4.59</v>
      </c>
      <c r="K148" s="103">
        <v>4.59</v>
      </c>
      <c r="L148" s="199"/>
      <c r="M148" s="108" t="s">
        <v>38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</row>
    <row r="149" spans="1:101" ht="11.85" customHeight="1" outlineLevel="4">
      <c r="A149"/>
      <c r="B149" s="93" t="str">
        <f t="shared" si="10"/>
        <v xml:space="preserve">                ПДУ для CosmoSat RC-7405 ic   (серия HSR551)</v>
      </c>
      <c r="C149" s="62" t="s">
        <v>271</v>
      </c>
      <c r="D149" s="94">
        <f t="shared" si="9"/>
        <v>5.9159999999999995</v>
      </c>
      <c r="E149" s="95">
        <f t="shared" si="9"/>
        <v>4.9320000000000004</v>
      </c>
      <c r="F149" s="121" t="s">
        <v>39</v>
      </c>
      <c r="H149" s="113" t="s">
        <v>270</v>
      </c>
      <c r="I149" s="116">
        <v>4.93</v>
      </c>
      <c r="J149" s="116">
        <v>4.1100000000000003</v>
      </c>
      <c r="K149" s="103">
        <v>4.1100000000000003</v>
      </c>
      <c r="L149" s="199"/>
      <c r="M149" s="108" t="s">
        <v>38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</row>
    <row r="150" spans="1:101" ht="22.35" customHeight="1" outlineLevel="4">
      <c r="A150"/>
      <c r="B150" s="93" t="str">
        <f t="shared" si="10"/>
        <v xml:space="preserve">                ПДУ для D-Color DC711HD ic DVB-T2 (TVjet RE820HDT2) (серия HOR113)</v>
      </c>
      <c r="C150" s="62" t="s">
        <v>273</v>
      </c>
      <c r="D150" s="94">
        <f t="shared" si="9"/>
        <v>4.919999999999999</v>
      </c>
      <c r="E150" s="95">
        <f t="shared" si="9"/>
        <v>4.1040000000000001</v>
      </c>
      <c r="F150" s="121" t="s">
        <v>39</v>
      </c>
      <c r="H150" s="113" t="s">
        <v>272</v>
      </c>
      <c r="I150" s="116">
        <v>4.0999999999999996</v>
      </c>
      <c r="J150" s="116">
        <v>3.42</v>
      </c>
      <c r="K150" s="103">
        <v>3.42</v>
      </c>
      <c r="L150" s="199"/>
      <c r="M150" s="108" t="s">
        <v>38</v>
      </c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</row>
    <row r="151" spans="1:101" ht="22.35" customHeight="1" outlineLevel="4">
      <c r="A151"/>
      <c r="B151" s="93" t="str">
        <f t="shared" si="10"/>
        <v xml:space="preserve">                ПДУ для D-Color DC910HD ic DVB-T2 (серия HOB1036)</v>
      </c>
      <c r="C151" s="62" t="s">
        <v>275</v>
      </c>
      <c r="D151" s="94">
        <f t="shared" si="9"/>
        <v>5.532</v>
      </c>
      <c r="E151" s="95">
        <f t="shared" si="9"/>
        <v>4.6079999999999997</v>
      </c>
      <c r="F151" s="121" t="s">
        <v>39</v>
      </c>
      <c r="H151" s="113" t="s">
        <v>274</v>
      </c>
      <c r="I151" s="116">
        <v>4.6100000000000003</v>
      </c>
      <c r="J151" s="116">
        <v>3.84</v>
      </c>
      <c r="K151" s="103">
        <v>3.84</v>
      </c>
      <c r="L151" s="199"/>
      <c r="M151" s="108" t="s">
        <v>38</v>
      </c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</row>
    <row r="152" spans="1:101" ht="22.35" customHeight="1" outlineLevel="4">
      <c r="A152"/>
      <c r="B152" s="93" t="str">
        <f t="shared" si="10"/>
        <v xml:space="preserve">                ПДУ для Delta Systems DS-530HD, DS-910HD (DVB-T2) ic dvb-t2 (серия HOB1002)</v>
      </c>
      <c r="C152" s="62" t="s">
        <v>4036</v>
      </c>
      <c r="D152" s="94">
        <f t="shared" si="9"/>
        <v>7.56</v>
      </c>
      <c r="E152" s="95">
        <f t="shared" si="9"/>
        <v>6.3</v>
      </c>
      <c r="F152" s="121" t="s">
        <v>39</v>
      </c>
      <c r="H152" s="113" t="s">
        <v>4035</v>
      </c>
      <c r="I152" s="116">
        <v>6.3</v>
      </c>
      <c r="J152" s="116">
        <v>5.25</v>
      </c>
      <c r="K152" s="103">
        <v>5.25</v>
      </c>
      <c r="L152" s="199"/>
      <c r="M152" s="108" t="s">
        <v>38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</row>
    <row r="153" spans="1:101" ht="22.35" customHeight="1" outlineLevel="4">
      <c r="A153"/>
      <c r="B153" s="93" t="str">
        <f t="shared" si="10"/>
        <v xml:space="preserve">                ПДУ для Delta Systems DS-950HD ic ic (серия HOB1220)</v>
      </c>
      <c r="C153" s="62" t="s">
        <v>277</v>
      </c>
      <c r="D153" s="94">
        <f t="shared" si="9"/>
        <v>11.795999999999999</v>
      </c>
      <c r="E153" s="95">
        <f t="shared" si="9"/>
        <v>9.8279999999999994</v>
      </c>
      <c r="F153" s="121" t="s">
        <v>39</v>
      </c>
      <c r="H153" s="113" t="s">
        <v>276</v>
      </c>
      <c r="I153" s="116">
        <v>9.83</v>
      </c>
      <c r="J153" s="116">
        <v>8.19</v>
      </c>
      <c r="K153" s="103">
        <v>8.19</v>
      </c>
      <c r="L153" s="199"/>
      <c r="M153" s="108" t="s">
        <v>38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</row>
    <row r="154" spans="1:101" ht="22.35" customHeight="1" outlineLevel="4">
      <c r="A154"/>
      <c r="B154" s="93" t="str">
        <f t="shared" si="10"/>
        <v xml:space="preserve">                ПДУ для EUROSKY ES-11 ic dvb-t2 (серия HOB1273)</v>
      </c>
      <c r="C154" s="62" t="s">
        <v>279</v>
      </c>
      <c r="D154" s="94">
        <f t="shared" si="9"/>
        <v>5.7839999999999998</v>
      </c>
      <c r="E154" s="95">
        <f t="shared" si="9"/>
        <v>4.823999999999999</v>
      </c>
      <c r="F154" s="121" t="s">
        <v>39</v>
      </c>
      <c r="H154" s="113" t="s">
        <v>278</v>
      </c>
      <c r="I154" s="116">
        <v>4.82</v>
      </c>
      <c r="J154" s="116">
        <v>4.0199999999999996</v>
      </c>
      <c r="K154" s="103">
        <v>4.0199999999999996</v>
      </c>
      <c r="L154" s="199"/>
      <c r="M154" s="108" t="s">
        <v>38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</row>
    <row r="155" spans="1:101" ht="22.35" customHeight="1" outlineLevel="4">
      <c r="A155"/>
      <c r="B155" s="93" t="str">
        <f t="shared" si="10"/>
        <v xml:space="preserve">                ПДУ для Galaxy Innovations (Gi) HD SLIM T2 ic DVB-T2 (серия HOB1150)</v>
      </c>
      <c r="C155" s="62" t="s">
        <v>281</v>
      </c>
      <c r="D155" s="94">
        <f t="shared" si="9"/>
        <v>7.2119999999999997</v>
      </c>
      <c r="E155" s="95">
        <f t="shared" si="9"/>
        <v>6.0119999999999996</v>
      </c>
      <c r="F155" s="121" t="s">
        <v>39</v>
      </c>
      <c r="H155" s="113" t="s">
        <v>280</v>
      </c>
      <c r="I155" s="116">
        <v>6.01</v>
      </c>
      <c r="J155" s="116">
        <v>5.01</v>
      </c>
      <c r="K155" s="103">
        <v>5.01</v>
      </c>
      <c r="L155" s="199"/>
      <c r="M155" s="108" t="s">
        <v>38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</row>
    <row r="156" spans="1:101" ht="22.35" customHeight="1" outlineLevel="4">
      <c r="A156"/>
      <c r="B156" s="93" t="str">
        <f t="shared" si="10"/>
        <v xml:space="preserve">                ПДУ для GoldMaster T-303SD ic dvb-t2 (серия HOB818)</v>
      </c>
      <c r="C156" s="62" t="s">
        <v>283</v>
      </c>
      <c r="D156" s="94">
        <f t="shared" si="9"/>
        <v>5.3999999999999995</v>
      </c>
      <c r="E156" s="95">
        <f t="shared" si="9"/>
        <v>4.5</v>
      </c>
      <c r="F156" s="121" t="s">
        <v>39</v>
      </c>
      <c r="H156" s="113" t="s">
        <v>282</v>
      </c>
      <c r="I156" s="116">
        <v>4.5</v>
      </c>
      <c r="J156" s="116">
        <v>3.75</v>
      </c>
      <c r="K156" s="103">
        <v>3.75</v>
      </c>
      <c r="L156" s="199"/>
      <c r="M156" s="108" t="s">
        <v>38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</row>
    <row r="157" spans="1:101" ht="22.35" customHeight="1" outlineLevel="4">
      <c r="A157"/>
      <c r="B157" s="93" t="str">
        <f t="shared" si="10"/>
        <v xml:space="preserve">                ПДУ для GoldMaster/Hyundai QF-6222 DVB01T2 ic  dvb-t2 (серия HOB754)</v>
      </c>
      <c r="C157" s="62" t="s">
        <v>285</v>
      </c>
      <c r="D157" s="94">
        <f t="shared" si="9"/>
        <v>5.3519999999999994</v>
      </c>
      <c r="E157" s="95">
        <f t="shared" si="9"/>
        <v>4.4640000000000004</v>
      </c>
      <c r="F157" s="121" t="s">
        <v>39</v>
      </c>
      <c r="H157" s="113" t="s">
        <v>284</v>
      </c>
      <c r="I157" s="116">
        <v>4.46</v>
      </c>
      <c r="J157" s="116">
        <v>3.72</v>
      </c>
      <c r="K157" s="103">
        <v>3.72</v>
      </c>
      <c r="L157" s="199"/>
      <c r="M157" s="108" t="s">
        <v>38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</row>
    <row r="158" spans="1:101" ht="22.35" customHeight="1" outlineLevel="4">
      <c r="A158"/>
      <c r="B158" s="93" t="str">
        <f t="shared" si="10"/>
        <v xml:space="preserve">                ПДУ для GoldMaster/REXANT RX-511/ CADENA ic dvb-t2(серия HOB987)</v>
      </c>
      <c r="C158" s="62" t="s">
        <v>287</v>
      </c>
      <c r="D158" s="94">
        <f t="shared" si="9"/>
        <v>5.3999999999999995</v>
      </c>
      <c r="E158" s="95">
        <f t="shared" si="9"/>
        <v>4.5</v>
      </c>
      <c r="F158" s="121" t="s">
        <v>39</v>
      </c>
      <c r="H158" s="113" t="s">
        <v>286</v>
      </c>
      <c r="I158" s="116">
        <v>4.5</v>
      </c>
      <c r="J158" s="116">
        <v>3.75</v>
      </c>
      <c r="K158" s="103">
        <v>3.75</v>
      </c>
      <c r="L158" s="199"/>
      <c r="M158" s="108" t="s">
        <v>38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</row>
    <row r="159" spans="1:101" ht="32.85" customHeight="1" outlineLevel="4">
      <c r="A159"/>
      <c r="B159" s="93" t="str">
        <f t="shared" si="10"/>
        <v xml:space="preserve">                ПДУ для GoldMaster/REXANT RX-521/ CADENA SHTA-1511S2 DIVISAT XYX-828 dvb-t2 (Telant) (серия HOB796)</v>
      </c>
      <c r="C159" s="62" t="s">
        <v>289</v>
      </c>
      <c r="D159" s="94">
        <f t="shared" si="9"/>
        <v>6.2639999999999993</v>
      </c>
      <c r="E159" s="95">
        <f t="shared" si="9"/>
        <v>5.22</v>
      </c>
      <c r="F159" s="121" t="s">
        <v>39</v>
      </c>
      <c r="H159" s="113" t="s">
        <v>288</v>
      </c>
      <c r="I159" s="116">
        <v>5.22</v>
      </c>
      <c r="J159" s="116">
        <v>4.3499999999999996</v>
      </c>
      <c r="K159" s="103">
        <v>4.3499999999999996</v>
      </c>
      <c r="L159" s="199"/>
      <c r="M159" s="108" t="s">
        <v>38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</row>
    <row r="160" spans="1:101" ht="22.35" customHeight="1" outlineLevel="4">
      <c r="A160"/>
      <c r="B160" s="93" t="str">
        <f t="shared" si="10"/>
        <v xml:space="preserve">                ПДУ для GoldMaster/SKY Vision T-707HD&amp;HD1/Т2108 dvb-t2 (серия HOB819)</v>
      </c>
      <c r="C160" s="62" t="s">
        <v>291</v>
      </c>
      <c r="D160" s="94">
        <f t="shared" si="9"/>
        <v>5.1840000000000002</v>
      </c>
      <c r="E160" s="95">
        <f t="shared" si="9"/>
        <v>4.32</v>
      </c>
      <c r="F160" s="121" t="s">
        <v>39</v>
      </c>
      <c r="H160" s="113" t="s">
        <v>290</v>
      </c>
      <c r="I160" s="116">
        <v>4.32</v>
      </c>
      <c r="J160" s="116">
        <v>3.6</v>
      </c>
      <c r="K160" s="103">
        <v>3.6</v>
      </c>
      <c r="L160" s="199"/>
      <c r="M160" s="108" t="s">
        <v>38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</row>
    <row r="161" spans="1:101" ht="22.35" customHeight="1" outlineLevel="4">
      <c r="A161"/>
      <c r="B161" s="93" t="str">
        <f t="shared" si="10"/>
        <v xml:space="preserve">                ПДУ для GoldMaster/SKYTECH 57G DVB-T DVB-T2 (серия HOB797)</v>
      </c>
      <c r="C161" s="62" t="s">
        <v>293</v>
      </c>
      <c r="D161" s="94">
        <f t="shared" si="9"/>
        <v>7.6440000000000001</v>
      </c>
      <c r="E161" s="95">
        <f t="shared" si="9"/>
        <v>6.371999999999999</v>
      </c>
      <c r="F161" s="121" t="s">
        <v>39</v>
      </c>
      <c r="H161" s="113" t="s">
        <v>292</v>
      </c>
      <c r="I161" s="116">
        <v>6.37</v>
      </c>
      <c r="J161" s="116">
        <v>5.31</v>
      </c>
      <c r="K161" s="103">
        <v>5.31</v>
      </c>
      <c r="L161" s="199"/>
      <c r="M161" s="108" t="s">
        <v>38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</row>
    <row r="162" spans="1:101" ht="22.35" customHeight="1" outlineLevel="4">
      <c r="A162"/>
      <c r="B162" s="93" t="str">
        <f t="shared" si="10"/>
        <v xml:space="preserve">                ПДУ для GoldMaster/WorldWision/SKYTECH T-303SD/910 mini DVB-T2 (серия HOB821)</v>
      </c>
      <c r="C162" s="62" t="s">
        <v>295</v>
      </c>
      <c r="D162" s="94">
        <f t="shared" si="9"/>
        <v>7.6440000000000001</v>
      </c>
      <c r="E162" s="95">
        <f t="shared" si="9"/>
        <v>6.371999999999999</v>
      </c>
      <c r="F162" s="121" t="s">
        <v>39</v>
      </c>
      <c r="H162" s="113" t="s">
        <v>294</v>
      </c>
      <c r="I162" s="116">
        <v>6.37</v>
      </c>
      <c r="J162" s="116">
        <v>5.31</v>
      </c>
      <c r="K162" s="103">
        <v>5.31</v>
      </c>
      <c r="L162" s="199"/>
      <c r="M162" s="108" t="s">
        <v>38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</row>
    <row r="163" spans="1:101" ht="22.35" customHeight="1" outlineLevel="4">
      <c r="A163"/>
      <c r="B163" s="93" t="str">
        <f t="shared" si="10"/>
        <v xml:space="preserve">                ПДУ для Goldstar GS-8830HD ic DVB-T2 (серия HOB1031)</v>
      </c>
      <c r="C163" s="62" t="s">
        <v>297</v>
      </c>
      <c r="D163" s="94">
        <f t="shared" si="9"/>
        <v>5.0159999999999991</v>
      </c>
      <c r="E163" s="95">
        <f t="shared" si="9"/>
        <v>4.1760000000000002</v>
      </c>
      <c r="F163" s="121" t="s">
        <v>39</v>
      </c>
      <c r="H163" s="113" t="s">
        <v>296</v>
      </c>
      <c r="I163" s="116">
        <v>4.18</v>
      </c>
      <c r="J163" s="116">
        <v>3.48</v>
      </c>
      <c r="K163" s="103">
        <v>3.48</v>
      </c>
      <c r="L163" s="199"/>
      <c r="M163" s="108" t="s">
        <v>38</v>
      </c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</row>
    <row r="164" spans="1:101" ht="22.35" customHeight="1" outlineLevel="4">
      <c r="A164"/>
      <c r="B164" s="93" t="str">
        <f t="shared" si="10"/>
        <v xml:space="preserve">                ПДУ для HORIZONT/WorldVizion/ORIEL ПДУ-8 к 810/811/812/814/826 ic dvb-t2 (серия HOB1114)</v>
      </c>
      <c r="C164" s="62" t="s">
        <v>299</v>
      </c>
      <c r="D164" s="94">
        <f t="shared" si="9"/>
        <v>4.7519999999999998</v>
      </c>
      <c r="E164" s="95">
        <f t="shared" si="9"/>
        <v>3.9599999999999995</v>
      </c>
      <c r="F164" s="121" t="s">
        <v>39</v>
      </c>
      <c r="H164" s="113" t="s">
        <v>298</v>
      </c>
      <c r="I164" s="116">
        <v>3.96</v>
      </c>
      <c r="J164" s="116">
        <v>3.3</v>
      </c>
      <c r="K164" s="103">
        <v>3.3</v>
      </c>
      <c r="L164" s="199"/>
      <c r="M164" s="108" t="s">
        <v>38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</row>
    <row r="165" spans="1:101" ht="11.85" customHeight="1" outlineLevel="4">
      <c r="A165"/>
      <c r="B165" s="93" t="str">
        <f t="shared" si="10"/>
        <v xml:space="preserve">                ПДУ для Lumax B0302 ic DVB-T2(серия HOB1261)</v>
      </c>
      <c r="C165" s="62" t="s">
        <v>301</v>
      </c>
      <c r="D165" s="94">
        <f t="shared" si="9"/>
        <v>7.476</v>
      </c>
      <c r="E165" s="95">
        <f t="shared" si="9"/>
        <v>6.2280000000000006</v>
      </c>
      <c r="F165" s="121" t="s">
        <v>39</v>
      </c>
      <c r="H165" s="113" t="s">
        <v>300</v>
      </c>
      <c r="I165" s="116">
        <v>6.23</v>
      </c>
      <c r="J165" s="116">
        <v>5.19</v>
      </c>
      <c r="K165" s="103">
        <v>5.19</v>
      </c>
      <c r="L165" s="199"/>
      <c r="M165" s="108" t="s">
        <v>38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</row>
    <row r="166" spans="1:101" ht="22.35" customHeight="1" outlineLevel="4">
      <c r="A166"/>
      <c r="B166" s="93" t="str">
        <f t="shared" si="10"/>
        <v xml:space="preserve">                ПДУ для Mdi DBR-501 (DBR-901)Topbox dvb-t2 DIVISAT / selegna / HOBIT FLASH(серия HOB1003)</v>
      </c>
      <c r="C166" s="62" t="s">
        <v>303</v>
      </c>
      <c r="D166" s="94">
        <f t="shared" si="9"/>
        <v>6.4320000000000004</v>
      </c>
      <c r="E166" s="95">
        <f t="shared" si="9"/>
        <v>5.3639999999999999</v>
      </c>
      <c r="F166" s="121" t="s">
        <v>39</v>
      </c>
      <c r="H166" s="113" t="s">
        <v>302</v>
      </c>
      <c r="I166" s="116">
        <v>5.36</v>
      </c>
      <c r="J166" s="116">
        <v>4.47</v>
      </c>
      <c r="K166" s="103">
        <v>4.47</v>
      </c>
      <c r="L166" s="199"/>
      <c r="M166" s="108" t="s">
        <v>38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</row>
    <row r="167" spans="1:101" ht="22.35" customHeight="1" outlineLevel="4">
      <c r="A167"/>
      <c r="B167" s="93" t="str">
        <f t="shared" si="10"/>
        <v xml:space="preserve">                ПДУ для ORIEL ПДУ-10 ic HD DVB-T2 (серия HOB1004)</v>
      </c>
      <c r="C167" s="62" t="s">
        <v>305</v>
      </c>
      <c r="D167" s="94">
        <f t="shared" si="9"/>
        <v>7.6440000000000001</v>
      </c>
      <c r="E167" s="95">
        <f t="shared" si="9"/>
        <v>6.371999999999999</v>
      </c>
      <c r="F167" s="121" t="s">
        <v>39</v>
      </c>
      <c r="H167" s="113" t="s">
        <v>304</v>
      </c>
      <c r="I167" s="116">
        <v>6.37</v>
      </c>
      <c r="J167" s="116">
        <v>5.31</v>
      </c>
      <c r="K167" s="103">
        <v>5.31</v>
      </c>
      <c r="L167" s="199"/>
      <c r="M167" s="108" t="s">
        <v>38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</row>
    <row r="168" spans="1:101" ht="22.35" customHeight="1" outlineLevel="4">
      <c r="A168"/>
      <c r="B168" s="93" t="str">
        <f t="shared" si="10"/>
        <v xml:space="preserve">                ПДУ для ORIEL ПДУ-5 HD DVB-T2/ TESLER DSR-07 (серия HOB820)</v>
      </c>
      <c r="C168" s="62" t="s">
        <v>307</v>
      </c>
      <c r="D168" s="94">
        <f t="shared" si="9"/>
        <v>5.8319999999999999</v>
      </c>
      <c r="E168" s="95">
        <f t="shared" si="9"/>
        <v>4.8599999999999994</v>
      </c>
      <c r="F168" s="121" t="s">
        <v>39</v>
      </c>
      <c r="H168" s="113" t="s">
        <v>306</v>
      </c>
      <c r="I168" s="116">
        <v>4.8600000000000003</v>
      </c>
      <c r="J168" s="116">
        <v>4.05</v>
      </c>
      <c r="K168" s="103">
        <v>4.05</v>
      </c>
      <c r="L168" s="199"/>
      <c r="M168" s="108" t="s">
        <v>38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</row>
    <row r="169" spans="1:101" ht="22.35" customHeight="1" outlineLevel="4">
      <c r="A169"/>
      <c r="B169" s="93" t="str">
        <f t="shared" si="10"/>
        <v xml:space="preserve">                ПДУ для ORIEL ПДУ-6 ic HD DVB-T2 (серия HOB989)</v>
      </c>
      <c r="C169" s="62" t="s">
        <v>309</v>
      </c>
      <c r="D169" s="94">
        <f t="shared" si="9"/>
        <v>6.96</v>
      </c>
      <c r="E169" s="95">
        <f t="shared" si="9"/>
        <v>5.7960000000000003</v>
      </c>
      <c r="F169" s="121" t="s">
        <v>39</v>
      </c>
      <c r="H169" s="113" t="s">
        <v>308</v>
      </c>
      <c r="I169" s="116">
        <v>5.8</v>
      </c>
      <c r="J169" s="116">
        <v>4.83</v>
      </c>
      <c r="K169" s="103">
        <v>4.83</v>
      </c>
      <c r="L169" s="199"/>
      <c r="M169" s="108" t="s">
        <v>38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</row>
    <row r="170" spans="1:101" ht="22.35" customHeight="1" outlineLevel="4">
      <c r="A170"/>
      <c r="B170" s="93" t="str">
        <f t="shared" si="10"/>
        <v xml:space="preserve">                ПДУ для ORIEL ПДУ-7  к 710/720/740/750/821 /840/870/910/920/950 SAT ic (TVK) dvb-t2 (серия HOB608)</v>
      </c>
      <c r="C170" s="62" t="s">
        <v>4038</v>
      </c>
      <c r="D170" s="94">
        <f t="shared" si="9"/>
        <v>6.4320000000000004</v>
      </c>
      <c r="E170" s="95">
        <f t="shared" si="9"/>
        <v>5.3639999999999999</v>
      </c>
      <c r="F170" s="121" t="s">
        <v>39</v>
      </c>
      <c r="H170" s="113" t="s">
        <v>4037</v>
      </c>
      <c r="I170" s="116">
        <v>5.36</v>
      </c>
      <c r="J170" s="116">
        <v>4.47</v>
      </c>
      <c r="K170" s="103">
        <v>4.47</v>
      </c>
      <c r="L170" s="199"/>
      <c r="M170" s="108" t="s">
        <v>38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</row>
    <row r="171" spans="1:101" ht="22.35" customHeight="1" outlineLevel="4">
      <c r="A171"/>
      <c r="B171" s="93" t="str">
        <f t="shared" si="10"/>
        <v xml:space="preserve">                ПДУ для ORIEL ПДУ-9 к 790/960/961 ic HD DVB-T2 (серия HOB724)</v>
      </c>
      <c r="C171" s="62" t="s">
        <v>4040</v>
      </c>
      <c r="D171" s="94">
        <f t="shared" si="9"/>
        <v>6.0960000000000001</v>
      </c>
      <c r="E171" s="95">
        <f t="shared" si="9"/>
        <v>5.0760000000000005</v>
      </c>
      <c r="F171" s="121" t="s">
        <v>39</v>
      </c>
      <c r="H171" s="113" t="s">
        <v>4039</v>
      </c>
      <c r="I171" s="116">
        <v>5.08</v>
      </c>
      <c r="J171" s="116">
        <v>4.2300000000000004</v>
      </c>
      <c r="K171" s="103">
        <v>4.2300000000000004</v>
      </c>
      <c r="L171" s="199"/>
      <c r="M171" s="108" t="s">
        <v>38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</row>
    <row r="172" spans="1:101" ht="22.35" customHeight="1" outlineLevel="4">
      <c r="A172"/>
      <c r="B172" s="93" t="str">
        <f t="shared" si="10"/>
        <v xml:space="preserve">                ПДУ для Rolsen RDB-525, RDB-526 ic ( PERFEO PF-168 (VAR3)) PT-100, PT-505C DVB-T2 (серия HOB1490)</v>
      </c>
      <c r="C172" s="62" t="s">
        <v>4529</v>
      </c>
      <c r="D172" s="94">
        <f t="shared" si="9"/>
        <v>4.32</v>
      </c>
      <c r="E172" s="95">
        <f t="shared" si="9"/>
        <v>3.5999999999999996</v>
      </c>
      <c r="F172" s="121" t="s">
        <v>39</v>
      </c>
      <c r="H172" s="113" t="s">
        <v>4528</v>
      </c>
      <c r="I172" s="116">
        <v>3.6</v>
      </c>
      <c r="J172" s="116">
        <v>3</v>
      </c>
      <c r="K172" s="103">
        <v>3</v>
      </c>
      <c r="L172" s="199"/>
      <c r="M172" s="108" t="s">
        <v>38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</row>
    <row r="173" spans="1:101" ht="11.85" customHeight="1" outlineLevel="4">
      <c r="A173"/>
      <c r="B173" s="93" t="str">
        <f t="shared" si="10"/>
        <v xml:space="preserve">                ПДУ для SAT-INTEGRAL S-1225 HD (серия HSR677)</v>
      </c>
      <c r="C173" s="62" t="s">
        <v>311</v>
      </c>
      <c r="D173" s="94">
        <f t="shared" si="9"/>
        <v>8.5920000000000005</v>
      </c>
      <c r="E173" s="95">
        <f t="shared" si="9"/>
        <v>7.1639999999999997</v>
      </c>
      <c r="F173" s="121" t="s">
        <v>39</v>
      </c>
      <c r="H173" s="113" t="s">
        <v>310</v>
      </c>
      <c r="I173" s="116">
        <v>7.16</v>
      </c>
      <c r="J173" s="116">
        <v>5.97</v>
      </c>
      <c r="K173" s="103">
        <v>5.97</v>
      </c>
      <c r="L173" s="199"/>
      <c r="M173" s="108" t="s">
        <v>38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</row>
    <row r="174" spans="1:101" ht="11.85" customHeight="1" outlineLevel="4">
      <c r="A174"/>
      <c r="B174" s="93" t="str">
        <f t="shared" si="10"/>
        <v xml:space="preserve">                ПДУ для Selenga T50 ic dvb-t2 (серия HOB1325)</v>
      </c>
      <c r="C174" s="62" t="s">
        <v>313</v>
      </c>
      <c r="D174" s="94">
        <f t="shared" si="9"/>
        <v>5.532</v>
      </c>
      <c r="E174" s="95">
        <f t="shared" si="9"/>
        <v>4.6079999999999997</v>
      </c>
      <c r="F174" s="121" t="s">
        <v>39</v>
      </c>
      <c r="H174" s="113" t="s">
        <v>312</v>
      </c>
      <c r="I174" s="116">
        <v>4.6100000000000003</v>
      </c>
      <c r="J174" s="116">
        <v>3.84</v>
      </c>
      <c r="K174" s="103">
        <v>3.84</v>
      </c>
      <c r="L174" s="199"/>
      <c r="M174" s="108" t="s">
        <v>38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</row>
    <row r="175" spans="1:101" ht="22.35" customHeight="1" outlineLevel="4">
      <c r="A175"/>
      <c r="B175" s="93" t="str">
        <f t="shared" si="10"/>
        <v xml:space="preserve">                ПДУ для Selenga T70 / HD930 dvb-t2 (серия HOB1326)</v>
      </c>
      <c r="C175" s="62" t="s">
        <v>315</v>
      </c>
      <c r="D175" s="94">
        <f t="shared" si="9"/>
        <v>7.56</v>
      </c>
      <c r="E175" s="95">
        <f t="shared" si="9"/>
        <v>6.3</v>
      </c>
      <c r="F175" s="121" t="s">
        <v>39</v>
      </c>
      <c r="H175" s="113" t="s">
        <v>314</v>
      </c>
      <c r="I175" s="116">
        <v>6.3</v>
      </c>
      <c r="J175" s="116">
        <v>5.25</v>
      </c>
      <c r="K175" s="103">
        <v>5.25</v>
      </c>
      <c r="L175" s="199"/>
      <c r="M175" s="108" t="s">
        <v>38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</row>
    <row r="176" spans="1:101" ht="22.35" customHeight="1" outlineLevel="4">
      <c r="A176"/>
      <c r="B176" s="93" t="str">
        <f t="shared" si="10"/>
        <v xml:space="preserve">                ПДУ для SkyTech 157G VER1 HD DVB-T2/DC711HD (серия HSR693)</v>
      </c>
      <c r="C176" s="62" t="s">
        <v>317</v>
      </c>
      <c r="D176" s="94">
        <f t="shared" si="9"/>
        <v>5.7</v>
      </c>
      <c r="E176" s="95">
        <f t="shared" si="9"/>
        <v>4.7519999999999998</v>
      </c>
      <c r="F176" s="121" t="s">
        <v>39</v>
      </c>
      <c r="H176" s="113" t="s">
        <v>316</v>
      </c>
      <c r="I176" s="116">
        <v>4.75</v>
      </c>
      <c r="J176" s="116">
        <v>3.96</v>
      </c>
      <c r="K176" s="103">
        <v>3.96</v>
      </c>
      <c r="L176" s="199"/>
      <c r="M176" s="108" t="s">
        <v>38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</row>
    <row r="177" spans="1:101" ht="11.85" customHeight="1" outlineLevel="4">
      <c r="A177"/>
      <c r="B177" s="93" t="str">
        <f t="shared" si="10"/>
        <v xml:space="preserve">                ПДУ для Star Track X1150CH ic (серия HOB1329)</v>
      </c>
      <c r="C177" s="62" t="s">
        <v>319</v>
      </c>
      <c r="D177" s="94">
        <f t="shared" si="9"/>
        <v>5.0159999999999991</v>
      </c>
      <c r="E177" s="95">
        <f t="shared" si="9"/>
        <v>4.1760000000000002</v>
      </c>
      <c r="F177" s="121" t="s">
        <v>39</v>
      </c>
      <c r="H177" s="113" t="s">
        <v>318</v>
      </c>
      <c r="I177" s="116">
        <v>4.18</v>
      </c>
      <c r="J177" s="116">
        <v>3.48</v>
      </c>
      <c r="K177" s="103">
        <v>3.48</v>
      </c>
      <c r="L177" s="199"/>
      <c r="M177" s="108" t="s">
        <v>38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</row>
    <row r="178" spans="1:101" ht="11.85" customHeight="1" outlineLevel="4">
      <c r="A178"/>
      <c r="B178" s="93" t="str">
        <f t="shared" si="10"/>
        <v xml:space="preserve">                ПДУ для Supra SDT-100 ic dvb-t2 (серия HOB1110)</v>
      </c>
      <c r="C178" s="62" t="s">
        <v>321</v>
      </c>
      <c r="D178" s="94">
        <f t="shared" si="9"/>
        <v>7.9079999999999995</v>
      </c>
      <c r="E178" s="95">
        <f t="shared" si="9"/>
        <v>6.5880000000000001</v>
      </c>
      <c r="F178" s="121" t="s">
        <v>39</v>
      </c>
      <c r="H178" s="113" t="s">
        <v>320</v>
      </c>
      <c r="I178" s="116">
        <v>6.59</v>
      </c>
      <c r="J178" s="116">
        <v>5.49</v>
      </c>
      <c r="K178" s="103">
        <v>5.49</v>
      </c>
      <c r="L178" s="199"/>
      <c r="M178" s="108" t="s">
        <v>38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</row>
    <row r="179" spans="1:101" ht="22.35" customHeight="1" outlineLevel="4">
      <c r="A179"/>
      <c r="B179" s="93" t="str">
        <f t="shared" si="10"/>
        <v xml:space="preserve">                ПДУ для World Vision T34  ic DVB-T2 Delly SAT(серия HOB693)</v>
      </c>
      <c r="C179" s="62" t="s">
        <v>323</v>
      </c>
      <c r="D179" s="94">
        <f t="shared" si="9"/>
        <v>5.8319999999999999</v>
      </c>
      <c r="E179" s="95">
        <f t="shared" si="9"/>
        <v>4.8599999999999994</v>
      </c>
      <c r="F179" s="121" t="s">
        <v>39</v>
      </c>
      <c r="H179" s="113" t="s">
        <v>322</v>
      </c>
      <c r="I179" s="116">
        <v>4.8600000000000003</v>
      </c>
      <c r="J179" s="116">
        <v>4.05</v>
      </c>
      <c r="K179" s="103">
        <v>4.05</v>
      </c>
      <c r="L179" s="199"/>
      <c r="M179" s="108" t="s">
        <v>38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</row>
    <row r="180" spans="1:101" ht="22.35" customHeight="1" outlineLevel="4">
      <c r="A180"/>
      <c r="B180" s="93" t="str">
        <f t="shared" si="10"/>
        <v xml:space="preserve">                ПДУ для World Vision T35, T55, T60M ic DVB-T2 (T55) (серия HVD0210)</v>
      </c>
      <c r="C180" s="62" t="s">
        <v>325</v>
      </c>
      <c r="D180" s="94">
        <f t="shared" si="9"/>
        <v>4.7519999999999998</v>
      </c>
      <c r="E180" s="95">
        <f t="shared" si="9"/>
        <v>3.9599999999999995</v>
      </c>
      <c r="F180" s="121" t="s">
        <v>39</v>
      </c>
      <c r="H180" s="113" t="s">
        <v>324</v>
      </c>
      <c r="I180" s="116">
        <v>3.96</v>
      </c>
      <c r="J180" s="116">
        <v>3.3</v>
      </c>
      <c r="K180" s="103">
        <v>3.3</v>
      </c>
      <c r="L180" s="199"/>
      <c r="M180" s="108" t="s">
        <v>38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</row>
    <row r="181" spans="1:101" ht="22.35" customHeight="1" outlineLevel="4">
      <c r="A181"/>
      <c r="B181" s="93" t="str">
        <f t="shared" si="10"/>
        <v xml:space="preserve">                ПДУ для World Vision T36, T56, DSR-590I ic DVB-T2 (серия HOB1112)</v>
      </c>
      <c r="C181" s="62" t="s">
        <v>327</v>
      </c>
      <c r="D181" s="94">
        <f t="shared" si="9"/>
        <v>4.919999999999999</v>
      </c>
      <c r="E181" s="95">
        <f t="shared" si="9"/>
        <v>4.1040000000000001</v>
      </c>
      <c r="F181" s="121" t="s">
        <v>39</v>
      </c>
      <c r="H181" s="113" t="s">
        <v>326</v>
      </c>
      <c r="I181" s="116">
        <v>4.0999999999999996</v>
      </c>
      <c r="J181" s="116">
        <v>3.42</v>
      </c>
      <c r="K181" s="103">
        <v>3.42</v>
      </c>
      <c r="L181" s="199"/>
      <c r="M181" s="108" t="s">
        <v>38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</row>
    <row r="182" spans="1:101" ht="22.35" customHeight="1" outlineLevel="4">
      <c r="A182"/>
      <c r="B182" s="93" t="str">
        <f t="shared" si="10"/>
        <v xml:space="preserve">                ПДУ для WORLD VISION T37/Hyundai H-DVB03T2 ic DVB-T2/D-Color/Rolsen  (серия HOB755)</v>
      </c>
      <c r="C182" s="62" t="s">
        <v>329</v>
      </c>
      <c r="D182" s="94">
        <f t="shared" si="9"/>
        <v>5.3999999999999995</v>
      </c>
      <c r="E182" s="95">
        <f t="shared" si="9"/>
        <v>4.5</v>
      </c>
      <c r="F182" s="121" t="s">
        <v>39</v>
      </c>
      <c r="H182" s="113" t="s">
        <v>328</v>
      </c>
      <c r="I182" s="116">
        <v>4.5</v>
      </c>
      <c r="J182" s="116">
        <v>3.75</v>
      </c>
      <c r="K182" s="103">
        <v>3.75</v>
      </c>
      <c r="L182" s="199"/>
      <c r="M182" s="108" t="s">
        <v>38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</row>
    <row r="183" spans="1:101" ht="22.35" customHeight="1" outlineLevel="4">
      <c r="A183"/>
      <c r="B183" s="93" t="str">
        <f t="shared" si="10"/>
        <v xml:space="preserve">                ПДУ для World Vision T40 ic DVB-T2 Delly TV(серия HOB626)</v>
      </c>
      <c r="C183" s="62" t="s">
        <v>331</v>
      </c>
      <c r="D183" s="94">
        <f t="shared" si="9"/>
        <v>5.7</v>
      </c>
      <c r="E183" s="95">
        <f t="shared" si="9"/>
        <v>4.7519999999999998</v>
      </c>
      <c r="F183" s="121" t="s">
        <v>39</v>
      </c>
      <c r="H183" s="113" t="s">
        <v>330</v>
      </c>
      <c r="I183" s="116">
        <v>4.75</v>
      </c>
      <c r="J183" s="116">
        <v>3.96</v>
      </c>
      <c r="K183" s="103">
        <v>3.96</v>
      </c>
      <c r="L183" s="199"/>
      <c r="M183" s="108" t="s">
        <v>38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</row>
    <row r="184" spans="1:101" ht="22.35" customHeight="1" outlineLevel="4">
      <c r="A184"/>
      <c r="B184" s="93" t="str">
        <f t="shared" si="10"/>
        <v xml:space="preserve">                ПДУ для World Vision T70/T61М/T62D/Т62M  DVB-T2  (серия HOB1493)</v>
      </c>
      <c r="C184" s="62" t="s">
        <v>333</v>
      </c>
      <c r="D184" s="94">
        <f t="shared" si="9"/>
        <v>6.048</v>
      </c>
      <c r="E184" s="95">
        <f t="shared" si="9"/>
        <v>5.04</v>
      </c>
      <c r="F184" s="121" t="s">
        <v>39</v>
      </c>
      <c r="H184" s="113" t="s">
        <v>332</v>
      </c>
      <c r="I184" s="116">
        <v>5.04</v>
      </c>
      <c r="J184" s="116">
        <v>4.2</v>
      </c>
      <c r="K184" s="103">
        <v>4.2</v>
      </c>
      <c r="L184" s="199"/>
      <c r="M184" s="108" t="s">
        <v>38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</row>
    <row r="185" spans="1:101" ht="22.35" customHeight="1" outlineLevel="4">
      <c r="A185"/>
      <c r="B185" s="93" t="str">
        <f t="shared" si="10"/>
        <v xml:space="preserve">                ПДУ для World Vision WV T2-C (Premium) ic DVB-T2 (серия HOB1151)</v>
      </c>
      <c r="C185" s="62" t="s">
        <v>335</v>
      </c>
      <c r="D185" s="94">
        <f t="shared" si="9"/>
        <v>7.1280000000000001</v>
      </c>
      <c r="E185" s="95">
        <f t="shared" si="9"/>
        <v>5.94</v>
      </c>
      <c r="F185" s="121" t="s">
        <v>39</v>
      </c>
      <c r="H185" s="113" t="s">
        <v>334</v>
      </c>
      <c r="I185" s="116">
        <v>5.94</v>
      </c>
      <c r="J185" s="116">
        <v>4.95</v>
      </c>
      <c r="K185" s="103">
        <v>4.95</v>
      </c>
      <c r="L185" s="199"/>
      <c r="M185" s="108" t="s">
        <v>38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</row>
    <row r="186" spans="1:101" ht="22.35" customHeight="1" outlineLevel="4">
      <c r="A186"/>
      <c r="B186" s="93" t="str">
        <f t="shared" si="10"/>
        <v xml:space="preserve">                ПДУ для ТЕЛЕКАРТА EVO-01 NEW! ic (серия HOB630)</v>
      </c>
      <c r="C186" s="62" t="s">
        <v>337</v>
      </c>
      <c r="D186" s="94">
        <f t="shared" si="9"/>
        <v>7.476</v>
      </c>
      <c r="E186" s="95">
        <f t="shared" si="9"/>
        <v>6.2280000000000006</v>
      </c>
      <c r="F186" s="121" t="s">
        <v>39</v>
      </c>
      <c r="H186" s="113" t="s">
        <v>336</v>
      </c>
      <c r="I186" s="116">
        <v>6.23</v>
      </c>
      <c r="J186" s="116">
        <v>5.19</v>
      </c>
      <c r="K186" s="103">
        <v>5.19</v>
      </c>
      <c r="L186" s="199"/>
      <c r="M186" s="108" t="s">
        <v>38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</row>
    <row r="187" spans="1:101" ht="22.35" customHeight="1" outlineLevel="4">
      <c r="A187"/>
      <c r="B187" s="93" t="str">
        <f t="shared" si="10"/>
        <v xml:space="preserve">                ПДУ для ТЕЛЕКАРТА EVO-02 (EVO II) ic (серия HOB1066)</v>
      </c>
      <c r="C187" s="62" t="s">
        <v>339</v>
      </c>
      <c r="D187" s="94">
        <f t="shared" si="9"/>
        <v>7.476</v>
      </c>
      <c r="E187" s="95">
        <f t="shared" si="9"/>
        <v>6.2280000000000006</v>
      </c>
      <c r="F187" s="121" t="s">
        <v>39</v>
      </c>
      <c r="H187" s="113" t="s">
        <v>338</v>
      </c>
      <c r="I187" s="116">
        <v>6.23</v>
      </c>
      <c r="J187" s="116">
        <v>5.19</v>
      </c>
      <c r="K187" s="103">
        <v>5.19</v>
      </c>
      <c r="L187" s="199"/>
      <c r="M187" s="108" t="s">
        <v>38</v>
      </c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</row>
    <row r="188" spans="1:101" ht="22.35" customHeight="1" outlineLevel="4">
      <c r="A188"/>
      <c r="B188" s="93" t="str">
        <f t="shared" si="10"/>
        <v xml:space="preserve">                Пульт ДУ 15см для DVB-T2 ресивера АРА-302 (DORRADO)</v>
      </c>
      <c r="C188" s="62" t="s">
        <v>341</v>
      </c>
      <c r="D188" s="94">
        <f t="shared" si="9"/>
        <v>8.9039999999999999</v>
      </c>
      <c r="E188" s="95">
        <f t="shared" si="9"/>
        <v>7.4159999999999995</v>
      </c>
      <c r="F188" s="121" t="s">
        <v>39</v>
      </c>
      <c r="H188" s="113" t="s">
        <v>340</v>
      </c>
      <c r="I188" s="116">
        <v>7.42</v>
      </c>
      <c r="J188" s="116">
        <v>6.18</v>
      </c>
      <c r="K188" s="103">
        <v>6.18</v>
      </c>
      <c r="L188" s="199"/>
      <c r="M188" s="108" t="s">
        <v>38</v>
      </c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</row>
    <row r="189" spans="1:101" ht="22.35" customHeight="1" outlineLevel="4">
      <c r="A189"/>
      <c r="B189" s="93" t="str">
        <f t="shared" si="10"/>
        <v xml:space="preserve">                Пульт ДУ 17см для DVB-T2 ресивера АРА - 301 (FERRIDO)</v>
      </c>
      <c r="C189" s="62" t="s">
        <v>343</v>
      </c>
      <c r="D189" s="94">
        <f t="shared" si="9"/>
        <v>8.9039999999999999</v>
      </c>
      <c r="E189" s="95">
        <f t="shared" si="9"/>
        <v>7.4159999999999995</v>
      </c>
      <c r="F189" s="121" t="s">
        <v>39</v>
      </c>
      <c r="H189" s="113" t="s">
        <v>342</v>
      </c>
      <c r="I189" s="116">
        <v>7.42</v>
      </c>
      <c r="J189" s="116">
        <v>6.18</v>
      </c>
      <c r="K189" s="103">
        <v>6.18</v>
      </c>
      <c r="L189" s="199"/>
      <c r="M189" s="108" t="s">
        <v>38</v>
      </c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</row>
    <row r="190" spans="1:101" ht="22.35" customHeight="1" outlineLevel="4">
      <c r="A190"/>
      <c r="B190" s="93" t="str">
        <f t="shared" si="10"/>
        <v xml:space="preserve">                Пульт ДУ для GoldMaster 303/707 большой (серия ALDVBT-103)</v>
      </c>
      <c r="C190" s="62" t="s">
        <v>345</v>
      </c>
      <c r="D190" s="94">
        <f t="shared" si="9"/>
        <v>6.78</v>
      </c>
      <c r="E190" s="95">
        <f t="shared" si="9"/>
        <v>5.6520000000000001</v>
      </c>
      <c r="F190" s="121" t="s">
        <v>39</v>
      </c>
      <c r="H190" s="113" t="s">
        <v>344</v>
      </c>
      <c r="I190" s="116">
        <v>5.65</v>
      </c>
      <c r="J190" s="116">
        <v>4.71</v>
      </c>
      <c r="K190" s="103">
        <v>4.71</v>
      </c>
      <c r="L190" s="198"/>
      <c r="M190" s="108" t="s">
        <v>158</v>
      </c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</row>
    <row r="191" spans="1:101" ht="12.6" customHeight="1" outlineLevel="3">
      <c r="A191"/>
      <c r="B191" s="60" t="s">
        <v>346</v>
      </c>
      <c r="C191" s="61"/>
      <c r="D191" s="61"/>
      <c r="E191" s="61"/>
      <c r="F191" s="61"/>
      <c r="G191" s="61"/>
      <c r="H191" s="115"/>
      <c r="I191" s="115"/>
      <c r="J191" s="115"/>
      <c r="K191" s="136"/>
      <c r="L191" s="61"/>
      <c r="M191" s="6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</row>
    <row r="192" spans="1:101" ht="22.35" customHeight="1" outlineLevel="4">
      <c r="A192"/>
      <c r="B192" s="93" t="str">
        <f t="shared" ref="B192:B209" si="11">HYPERLINK(CONCATENATE("http://belpult.by/site_search?search_term=",C192),H192)</f>
        <v xml:space="preserve">                 ПДУ для ZALA IP-TV ic GDL-62-ZTE030  (серия HOB798)</v>
      </c>
      <c r="C192" s="62" t="s">
        <v>349</v>
      </c>
      <c r="D192" s="94">
        <f t="shared" si="9"/>
        <v>6.9119999999999999</v>
      </c>
      <c r="E192" s="95">
        <f t="shared" si="9"/>
        <v>5.76</v>
      </c>
      <c r="F192" s="121" t="s">
        <v>39</v>
      </c>
      <c r="H192" s="113" t="s">
        <v>348</v>
      </c>
      <c r="I192" s="116">
        <v>5.76</v>
      </c>
      <c r="J192" s="116">
        <v>4.8</v>
      </c>
      <c r="K192" s="103">
        <v>4.8</v>
      </c>
      <c r="L192" s="199"/>
      <c r="M192" s="108" t="s">
        <v>347</v>
      </c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</row>
    <row r="193" spans="1:101" ht="22.35" customHeight="1" outlineLevel="4">
      <c r="A193"/>
      <c r="B193" s="93" t="str">
        <f t="shared" si="11"/>
        <v xml:space="preserve">                 ПДУ для ZALA интерактивное IP-TV ic  (BLACK) черный (серия HOB2020)</v>
      </c>
      <c r="C193" s="62" t="s">
        <v>4206</v>
      </c>
      <c r="D193" s="94">
        <f t="shared" si="9"/>
        <v>7.08</v>
      </c>
      <c r="E193" s="95">
        <f t="shared" si="9"/>
        <v>5.9039999999999999</v>
      </c>
      <c r="F193" s="121" t="s">
        <v>39</v>
      </c>
      <c r="H193" s="113" t="s">
        <v>4444</v>
      </c>
      <c r="I193" s="116">
        <v>5.9</v>
      </c>
      <c r="J193" s="116">
        <v>4.92</v>
      </c>
      <c r="K193" s="103">
        <v>4.92</v>
      </c>
      <c r="L193" s="199"/>
      <c r="M193" s="108" t="s">
        <v>347</v>
      </c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</row>
    <row r="194" spans="1:101" ht="11.85" customHeight="1" outlineLevel="4">
      <c r="A194"/>
      <c r="B194" s="93" t="str">
        <f t="shared" si="11"/>
        <v xml:space="preserve">                 ПДУ для ZALA ОРИГИНАЛ С НАДПИСЬЮ черный </v>
      </c>
      <c r="C194" s="62" t="s">
        <v>351</v>
      </c>
      <c r="D194" s="94">
        <f t="shared" si="9"/>
        <v>9.42</v>
      </c>
      <c r="E194" s="95">
        <f t="shared" si="9"/>
        <v>7.8479999999999999</v>
      </c>
      <c r="F194" s="121" t="s">
        <v>39</v>
      </c>
      <c r="H194" s="113" t="s">
        <v>350</v>
      </c>
      <c r="I194" s="116">
        <v>7.85</v>
      </c>
      <c r="J194" s="116">
        <v>6.54</v>
      </c>
      <c r="K194" s="103">
        <v>6.54</v>
      </c>
      <c r="L194" s="199"/>
      <c r="M194" s="108" t="s">
        <v>158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</row>
    <row r="195" spans="1:101" ht="22.35" customHeight="1" outlineLevel="4">
      <c r="A195"/>
      <c r="B195" s="93" t="str">
        <f t="shared" si="11"/>
        <v xml:space="preserve">                 ПДУ для ZALA ЭФИРНОЕ ОРИГИНАЛ С НАДПИСЬЮ черный </v>
      </c>
      <c r="C195" s="62" t="s">
        <v>353</v>
      </c>
      <c r="D195" s="94">
        <f t="shared" si="9"/>
        <v>9.42</v>
      </c>
      <c r="E195" s="95">
        <f t="shared" si="9"/>
        <v>7.8479999999999999</v>
      </c>
      <c r="F195" s="121" t="s">
        <v>39</v>
      </c>
      <c r="H195" s="113" t="s">
        <v>352</v>
      </c>
      <c r="I195" s="116">
        <v>7.85</v>
      </c>
      <c r="J195" s="116">
        <v>6.54</v>
      </c>
      <c r="K195" s="103">
        <v>6.54</v>
      </c>
      <c r="L195" s="199"/>
      <c r="M195" s="108" t="s">
        <v>158</v>
      </c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</row>
    <row r="196" spans="1:101" ht="22.35" customHeight="1" outlineLevel="4">
      <c r="A196"/>
      <c r="B196" s="93" t="str">
        <f t="shared" si="11"/>
        <v xml:space="preserve">                Huayu for ZALA IP-TV 4 в 1 универсальный пульт (серия HOB988)</v>
      </c>
      <c r="C196" s="62" t="s">
        <v>355</v>
      </c>
      <c r="D196" s="94">
        <f t="shared" si="9"/>
        <v>6.6119999999999992</v>
      </c>
      <c r="E196" s="95">
        <f t="shared" si="9"/>
        <v>5.508</v>
      </c>
      <c r="F196" s="121" t="s">
        <v>39</v>
      </c>
      <c r="H196" s="113" t="s">
        <v>354</v>
      </c>
      <c r="I196" s="116">
        <v>5.51</v>
      </c>
      <c r="J196" s="116">
        <v>4.59</v>
      </c>
      <c r="K196" s="103">
        <v>4.59</v>
      </c>
      <c r="L196" s="199"/>
      <c r="M196" s="108" t="s">
        <v>347</v>
      </c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</row>
    <row r="197" spans="1:101" ht="22.35" customHeight="1" outlineLevel="4">
      <c r="A197"/>
      <c r="B197" s="93" t="str">
        <f t="shared" si="11"/>
        <v xml:space="preserve">                ПДУ  для ZALA/ Ростелеком (Rostelecom) SML-292 HD Base ic (MTC Smartlabs) (серия HOB685)</v>
      </c>
      <c r="C197" s="62" t="s">
        <v>357</v>
      </c>
      <c r="D197" s="94">
        <f t="shared" si="9"/>
        <v>6.3479999999999999</v>
      </c>
      <c r="E197" s="95">
        <f t="shared" si="9"/>
        <v>5.2919999999999998</v>
      </c>
      <c r="F197" s="121" t="s">
        <v>39</v>
      </c>
      <c r="H197" s="113" t="s">
        <v>356</v>
      </c>
      <c r="I197" s="116">
        <v>5.29</v>
      </c>
      <c r="J197" s="116">
        <v>4.41</v>
      </c>
      <c r="K197" s="103">
        <v>4.41</v>
      </c>
      <c r="L197" s="199"/>
      <c r="M197" s="108" t="s">
        <v>38</v>
      </c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</row>
    <row r="198" spans="1:101" ht="11.85" customHeight="1" outlineLevel="4">
      <c r="A198"/>
      <c r="B198" s="93" t="str">
        <f t="shared" si="11"/>
        <v xml:space="preserve">                ПДУ для HDBOX HB3500, HB4500 (серия HOB1308)</v>
      </c>
      <c r="C198" s="62" t="s">
        <v>359</v>
      </c>
      <c r="D198" s="94">
        <f t="shared" si="9"/>
        <v>15.683999999999999</v>
      </c>
      <c r="E198" s="95">
        <f t="shared" si="9"/>
        <v>13.068</v>
      </c>
      <c r="F198" s="121" t="s">
        <v>39</v>
      </c>
      <c r="H198" s="113" t="s">
        <v>358</v>
      </c>
      <c r="I198" s="116">
        <v>13.07</v>
      </c>
      <c r="J198" s="116">
        <v>10.89</v>
      </c>
      <c r="K198" s="103">
        <v>10.89</v>
      </c>
      <c r="L198" s="199"/>
      <c r="M198" s="108" t="s">
        <v>38</v>
      </c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</row>
    <row r="199" spans="1:101" ht="11.85" customHeight="1" outlineLevel="4">
      <c r="A199"/>
      <c r="B199" s="93" t="str">
        <f t="shared" si="11"/>
        <v xml:space="preserve">                ПДУ для HDBOX T2 PRO ic dvb-t2  (серия HOB1904)</v>
      </c>
      <c r="C199" s="62" t="s">
        <v>361</v>
      </c>
      <c r="D199" s="94">
        <f t="shared" si="9"/>
        <v>6.8639999999999999</v>
      </c>
      <c r="E199" s="95">
        <f t="shared" si="9"/>
        <v>5.7239999999999993</v>
      </c>
      <c r="F199" s="121" t="s">
        <v>39</v>
      </c>
      <c r="H199" s="113" t="s">
        <v>360</v>
      </c>
      <c r="I199" s="116">
        <v>5.72</v>
      </c>
      <c r="J199" s="116">
        <v>4.7699999999999996</v>
      </c>
      <c r="K199" s="103">
        <v>4.7699999999999996</v>
      </c>
      <c r="L199" s="199"/>
      <c r="M199" s="108" t="s">
        <v>362</v>
      </c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</row>
    <row r="200" spans="1:101" ht="11.85" customHeight="1" outlineLevel="4">
      <c r="A200"/>
      <c r="B200" s="93" t="str">
        <f t="shared" si="11"/>
        <v xml:space="preserve">                ПДУ для Openbox AS2 HD ic (серия HOB1600)</v>
      </c>
      <c r="C200" s="62" t="s">
        <v>364</v>
      </c>
      <c r="D200" s="94">
        <f t="shared" si="9"/>
        <v>15.683999999999999</v>
      </c>
      <c r="E200" s="95">
        <f t="shared" si="9"/>
        <v>13.068</v>
      </c>
      <c r="F200" s="121" t="s">
        <v>39</v>
      </c>
      <c r="H200" s="113" t="s">
        <v>363</v>
      </c>
      <c r="I200" s="116">
        <v>13.07</v>
      </c>
      <c r="J200" s="116">
        <v>10.89</v>
      </c>
      <c r="K200" s="103">
        <v>10.89</v>
      </c>
      <c r="L200" s="199"/>
      <c r="M200" s="108" t="s">
        <v>38</v>
      </c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</row>
    <row r="201" spans="1:101" ht="22.35" customHeight="1" outlineLevel="4">
      <c r="A201"/>
      <c r="B201" s="93" t="str">
        <f t="shared" si="11"/>
        <v xml:space="preserve">                ПДУ для Openbox AS4K CI, PRO ic (серия HOB1601)</v>
      </c>
      <c r="C201" s="62" t="s">
        <v>366</v>
      </c>
      <c r="D201" s="94">
        <f t="shared" si="9"/>
        <v>15.683999999999999</v>
      </c>
      <c r="E201" s="95">
        <f t="shared" si="9"/>
        <v>13.068</v>
      </c>
      <c r="F201" s="121" t="s">
        <v>39</v>
      </c>
      <c r="H201" s="113" t="s">
        <v>365</v>
      </c>
      <c r="I201" s="116">
        <v>13.07</v>
      </c>
      <c r="J201" s="116">
        <v>10.89</v>
      </c>
      <c r="K201" s="103">
        <v>10.89</v>
      </c>
      <c r="L201" s="199"/>
      <c r="M201" s="108" t="s">
        <v>38</v>
      </c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</row>
    <row r="202" spans="1:101" ht="22.35" customHeight="1" outlineLevel="4">
      <c r="A202"/>
      <c r="B202" s="93" t="str">
        <f t="shared" si="11"/>
        <v xml:space="preserve">                ПДУ для OPENBOX/Formuler Z Plus IPTV Android 4K (серия HOB1903)</v>
      </c>
      <c r="C202" s="62" t="s">
        <v>368</v>
      </c>
      <c r="D202" s="94">
        <f t="shared" si="9"/>
        <v>9.3360000000000003</v>
      </c>
      <c r="E202" s="95">
        <f t="shared" si="9"/>
        <v>7.7759999999999998</v>
      </c>
      <c r="F202" s="121" t="s">
        <v>39</v>
      </c>
      <c r="H202" s="113" t="s">
        <v>367</v>
      </c>
      <c r="I202" s="116">
        <v>7.78</v>
      </c>
      <c r="J202" s="116">
        <v>6.48</v>
      </c>
      <c r="K202" s="103">
        <v>6.48</v>
      </c>
      <c r="L202" s="199"/>
      <c r="M202" s="108" t="s">
        <v>38</v>
      </c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</row>
    <row r="203" spans="1:101" ht="22.35" customHeight="1" outlineLevel="4">
      <c r="A203"/>
      <c r="B203" s="93" t="str">
        <f t="shared" si="11"/>
        <v xml:space="preserve">                ПДУ для RedBox (АтлантТелеком) mini (серия HOB1419)</v>
      </c>
      <c r="C203" s="62" t="s">
        <v>4220</v>
      </c>
      <c r="D203" s="94">
        <f t="shared" si="9"/>
        <v>8.2080000000000002</v>
      </c>
      <c r="E203" s="95">
        <f t="shared" si="9"/>
        <v>6.84</v>
      </c>
      <c r="F203" s="121" t="s">
        <v>39</v>
      </c>
      <c r="H203" s="113" t="s">
        <v>4219</v>
      </c>
      <c r="I203" s="116">
        <v>6.84</v>
      </c>
      <c r="J203" s="116">
        <v>5.7</v>
      </c>
      <c r="K203" s="103">
        <v>5.7</v>
      </c>
      <c r="L203" s="199"/>
      <c r="M203" s="108" t="s">
        <v>38</v>
      </c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</row>
    <row r="204" spans="1:101" ht="22.35" customHeight="1" outlineLevel="4">
      <c r="A204"/>
      <c r="B204" s="93" t="str">
        <f t="shared" si="11"/>
        <v xml:space="preserve">                ПДУ для Smart D-SMT-01 (MX 01, MX 03, MX 04) (серия HOB1328)</v>
      </c>
      <c r="C204" s="62" t="s">
        <v>370</v>
      </c>
      <c r="D204" s="94">
        <f t="shared" ref="D204:E265" si="12">I204*1.2</f>
        <v>5.8319999999999999</v>
      </c>
      <c r="E204" s="95">
        <f t="shared" si="12"/>
        <v>4.8599999999999994</v>
      </c>
      <c r="F204" s="121" t="s">
        <v>39</v>
      </c>
      <c r="H204" s="113" t="s">
        <v>369</v>
      </c>
      <c r="I204" s="116">
        <v>4.8600000000000003</v>
      </c>
      <c r="J204" s="116">
        <v>4.05</v>
      </c>
      <c r="K204" s="103">
        <v>4.05</v>
      </c>
      <c r="L204" s="199"/>
      <c r="M204" s="108" t="s">
        <v>38</v>
      </c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</row>
    <row r="205" spans="1:101" ht="22.35" customHeight="1" outlineLevel="4">
      <c r="A205"/>
      <c r="B205" s="93" t="str">
        <f t="shared" si="11"/>
        <v xml:space="preserve">                ПДУ для Ростелеком MAG-250 HD IPTV ic (серия HOB1057)</v>
      </c>
      <c r="C205" s="62" t="s">
        <v>372</v>
      </c>
      <c r="D205" s="94">
        <f t="shared" si="12"/>
        <v>10.5</v>
      </c>
      <c r="E205" s="95">
        <f t="shared" si="12"/>
        <v>8.7479999999999993</v>
      </c>
      <c r="F205" s="121" t="s">
        <v>39</v>
      </c>
      <c r="H205" s="113" t="s">
        <v>371</v>
      </c>
      <c r="I205" s="116">
        <v>8.75</v>
      </c>
      <c r="J205" s="116">
        <v>7.29</v>
      </c>
      <c r="K205" s="103">
        <v>7.29</v>
      </c>
      <c r="L205" s="199"/>
      <c r="M205" s="108" t="s">
        <v>38</v>
      </c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</row>
    <row r="206" spans="1:101" ht="22.35" customHeight="1" outlineLevel="4">
      <c r="A206"/>
      <c r="B206" s="93" t="str">
        <f t="shared" si="11"/>
        <v xml:space="preserve">                ПДУ для Ростелеком MAG-255 MAG-250 HD IPTV (ВАР2) (серия HOB1024)</v>
      </c>
      <c r="C206" s="62" t="s">
        <v>374</v>
      </c>
      <c r="D206" s="94">
        <f t="shared" si="12"/>
        <v>9.24</v>
      </c>
      <c r="E206" s="95">
        <f t="shared" si="12"/>
        <v>7.7039999999999997</v>
      </c>
      <c r="F206" s="121" t="s">
        <v>39</v>
      </c>
      <c r="H206" s="113" t="s">
        <v>373</v>
      </c>
      <c r="I206" s="116">
        <v>7.7</v>
      </c>
      <c r="J206" s="116">
        <v>6.42</v>
      </c>
      <c r="K206" s="103">
        <v>6.42</v>
      </c>
      <c r="L206" s="199"/>
      <c r="M206" s="108" t="s">
        <v>38</v>
      </c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</row>
    <row r="207" spans="1:101" ht="22.35" customHeight="1" outlineLevel="4">
      <c r="A207"/>
      <c r="B207" s="93" t="str">
        <f t="shared" si="11"/>
        <v xml:space="preserve">                ПДУ для Ростелеком URC177500 SML-282 HD Base ic (серия HOB707)</v>
      </c>
      <c r="C207" s="62" t="s">
        <v>376</v>
      </c>
      <c r="D207" s="94">
        <f t="shared" si="12"/>
        <v>14.339999999999998</v>
      </c>
      <c r="E207" s="95">
        <f t="shared" si="12"/>
        <v>11.952</v>
      </c>
      <c r="F207" s="121" t="s">
        <v>39</v>
      </c>
      <c r="H207" s="113" t="s">
        <v>375</v>
      </c>
      <c r="I207" s="116">
        <v>11.95</v>
      </c>
      <c r="J207" s="116">
        <v>9.9600000000000009</v>
      </c>
      <c r="K207" s="103">
        <v>9.9600000000000009</v>
      </c>
      <c r="L207" s="199"/>
      <c r="M207" s="108" t="s">
        <v>38</v>
      </c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</row>
    <row r="208" spans="1:101" ht="22.35" customHeight="1" outlineLevel="4">
      <c r="A208"/>
      <c r="B208" s="93" t="str">
        <f t="shared" si="11"/>
        <v xml:space="preserve">                ПДУ для ТЕЛЕКАРТА CHD-04/IR Continent ic SAT (серия HOB611)</v>
      </c>
      <c r="C208" s="62" t="s">
        <v>378</v>
      </c>
      <c r="D208" s="94">
        <f t="shared" si="12"/>
        <v>9.24</v>
      </c>
      <c r="E208" s="95">
        <f t="shared" si="12"/>
        <v>7.7039999999999997</v>
      </c>
      <c r="F208" s="121" t="s">
        <v>39</v>
      </c>
      <c r="H208" s="113" t="s">
        <v>377</v>
      </c>
      <c r="I208" s="116">
        <v>7.7</v>
      </c>
      <c r="J208" s="116">
        <v>6.42</v>
      </c>
      <c r="K208" s="103">
        <v>6.42</v>
      </c>
      <c r="L208" s="199"/>
      <c r="M208" s="108" t="s">
        <v>38</v>
      </c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</row>
    <row r="209" spans="1:101" ht="22.35" customHeight="1" outlineLevel="4">
      <c r="A209"/>
      <c r="B209" s="93" t="str">
        <f t="shared" si="11"/>
        <v xml:space="preserve">                ПДУ для ТЕЛЕКАРТА EVO 05 PVR ic (серия HOB1344)</v>
      </c>
      <c r="C209" s="62" t="s">
        <v>380</v>
      </c>
      <c r="D209" s="94">
        <f t="shared" si="12"/>
        <v>9.6720000000000006</v>
      </c>
      <c r="E209" s="95">
        <f t="shared" si="12"/>
        <v>8.0640000000000001</v>
      </c>
      <c r="F209" s="121" t="s">
        <v>39</v>
      </c>
      <c r="H209" s="113" t="s">
        <v>379</v>
      </c>
      <c r="I209" s="116">
        <v>8.06</v>
      </c>
      <c r="J209" s="116">
        <v>6.72</v>
      </c>
      <c r="K209" s="103">
        <v>6.72</v>
      </c>
      <c r="L209" s="199"/>
      <c r="M209" s="108" t="s">
        <v>38</v>
      </c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</row>
    <row r="210" spans="1:101" ht="12.6" customHeight="1" outlineLevel="3">
      <c r="A210"/>
      <c r="B210" s="60" t="s">
        <v>381</v>
      </c>
      <c r="C210" s="61"/>
      <c r="D210" s="61"/>
      <c r="E210" s="61"/>
      <c r="F210" s="61"/>
      <c r="G210" s="61"/>
      <c r="H210" s="115"/>
      <c r="I210" s="115"/>
      <c r="J210" s="115"/>
      <c r="K210" s="136"/>
      <c r="L210" s="61"/>
      <c r="M210" s="61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</row>
    <row r="211" spans="1:101" ht="22.35" customHeight="1" outlineLevel="4">
      <c r="A211"/>
      <c r="B211" s="93" t="str">
        <f t="shared" ref="B211:B219" si="13">HYPERLINK(CONCATENATE("http://belpult.by/site_search?search_term=",C211),H211)</f>
        <v xml:space="preserve">                BigSTAR BS-IR02 (как MRC) радиоудлиннитель ИК сигнала универсальный</v>
      </c>
      <c r="C211" s="63">
        <v>9841</v>
      </c>
      <c r="D211" s="94">
        <f t="shared" si="12"/>
        <v>79.319999999999993</v>
      </c>
      <c r="E211" s="95">
        <f t="shared" si="12"/>
        <v>66.095999999999989</v>
      </c>
      <c r="F211" s="121" t="s">
        <v>39</v>
      </c>
      <c r="H211" s="113" t="s">
        <v>382</v>
      </c>
      <c r="I211" s="116">
        <v>66.099999999999994</v>
      </c>
      <c r="J211" s="116">
        <v>55.08</v>
      </c>
      <c r="K211" s="103">
        <v>55.08</v>
      </c>
      <c r="L211" s="199"/>
      <c r="M211" s="108" t="s">
        <v>383</v>
      </c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</row>
    <row r="212" spans="1:101" ht="22.35" customHeight="1" outlineLevel="4">
      <c r="A212"/>
      <c r="B212" s="93" t="str">
        <f t="shared" si="13"/>
        <v xml:space="preserve">                Huayu  для приставок DVB-T2+3 c TV ver.2019  как LUMAX B0302 универсальный DVB-T2 (серия HOB1213)</v>
      </c>
      <c r="C212" s="62" t="s">
        <v>385</v>
      </c>
      <c r="D212" s="94">
        <f t="shared" si="12"/>
        <v>8.1239999999999988</v>
      </c>
      <c r="E212" s="95">
        <f t="shared" si="12"/>
        <v>6.7679999999999998</v>
      </c>
      <c r="F212" s="121" t="s">
        <v>39</v>
      </c>
      <c r="H212" s="113" t="s">
        <v>384</v>
      </c>
      <c r="I212" s="116">
        <v>6.77</v>
      </c>
      <c r="J212" s="116">
        <v>5.64</v>
      </c>
      <c r="K212" s="103">
        <v>5.64</v>
      </c>
      <c r="L212" s="199"/>
      <c r="M212" s="108" t="s">
        <v>38</v>
      </c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</row>
    <row r="213" spans="1:101" ht="22.35" customHeight="1" outlineLevel="4">
      <c r="A213"/>
      <c r="B213" s="93" t="str">
        <f t="shared" si="13"/>
        <v xml:space="preserve">                Huayu IHandy AUN0442 SAT пульт на 3000 моделей (серия HOB4001)</v>
      </c>
      <c r="C213" s="62" t="s">
        <v>387</v>
      </c>
      <c r="D213" s="94">
        <f t="shared" si="12"/>
        <v>8.64</v>
      </c>
      <c r="E213" s="95">
        <f t="shared" si="12"/>
        <v>7.1999999999999993</v>
      </c>
      <c r="F213" s="121" t="s">
        <v>39</v>
      </c>
      <c r="H213" s="113" t="s">
        <v>386</v>
      </c>
      <c r="I213" s="116">
        <v>7.2</v>
      </c>
      <c r="J213" s="116">
        <v>6</v>
      </c>
      <c r="K213" s="103">
        <v>6</v>
      </c>
      <c r="L213" s="199"/>
      <c r="M213" s="108" t="s">
        <v>38</v>
      </c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</row>
    <row r="214" spans="1:101" ht="32.85" customHeight="1" outlineLevel="4">
      <c r="A214"/>
      <c r="B214" s="93" t="str">
        <f t="shared" si="13"/>
        <v xml:space="preserve">                Huayu для приставок DVB-T2+TV!ver.2020 универсальный для разных моделей DVB-T2 (серия HRM1678)</v>
      </c>
      <c r="C214" s="62" t="s">
        <v>4531</v>
      </c>
      <c r="D214" s="94">
        <f t="shared" si="12"/>
        <v>8.64</v>
      </c>
      <c r="E214" s="95">
        <f t="shared" si="12"/>
        <v>7.1999999999999993</v>
      </c>
      <c r="F214" s="121" t="s">
        <v>39</v>
      </c>
      <c r="H214" s="113" t="s">
        <v>4530</v>
      </c>
      <c r="I214" s="116">
        <v>7.2</v>
      </c>
      <c r="J214" s="116">
        <v>6</v>
      </c>
      <c r="K214" s="103">
        <v>6</v>
      </c>
      <c r="L214" s="199"/>
      <c r="M214" s="108" t="s">
        <v>38</v>
      </c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</row>
    <row r="215" spans="1:101" ht="32.85" customHeight="1" outlineLevel="4">
      <c r="A215"/>
      <c r="B215" s="93" t="str">
        <f t="shared" si="13"/>
        <v xml:space="preserve">                Huayu пульт для приставок DVB-T2+2 ! ver.2019 универсальный для разных моделей DVB-T (серия HOB1435)</v>
      </c>
      <c r="C215" s="62" t="s">
        <v>389</v>
      </c>
      <c r="D215" s="94">
        <f t="shared" si="12"/>
        <v>5.6159999999999997</v>
      </c>
      <c r="E215" s="95">
        <f t="shared" si="12"/>
        <v>4.68</v>
      </c>
      <c r="F215" s="121" t="s">
        <v>39</v>
      </c>
      <c r="H215" s="113" t="s">
        <v>388</v>
      </c>
      <c r="I215" s="116">
        <v>4.68</v>
      </c>
      <c r="J215" s="116">
        <v>3.9</v>
      </c>
      <c r="K215" s="103">
        <v>3.9</v>
      </c>
      <c r="L215" s="199"/>
      <c r="M215" s="108" t="s">
        <v>158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</row>
    <row r="216" spans="1:101" ht="32.85" customHeight="1" outlineLevel="4">
      <c r="A216"/>
      <c r="B216" s="93" t="str">
        <f t="shared" si="13"/>
        <v xml:space="preserve">                Huayu пульт для приставок DVB-T2+2 ! ver.2020 универсальный для разных моделей DVB-T (серия HRM1676)</v>
      </c>
      <c r="C216" s="62" t="s">
        <v>4446</v>
      </c>
      <c r="D216" s="94">
        <f t="shared" si="12"/>
        <v>6.9119999999999999</v>
      </c>
      <c r="E216" s="95">
        <f t="shared" si="12"/>
        <v>5.76</v>
      </c>
      <c r="F216" s="121" t="s">
        <v>39</v>
      </c>
      <c r="H216" s="113" t="s">
        <v>4445</v>
      </c>
      <c r="I216" s="116">
        <v>5.76</v>
      </c>
      <c r="J216" s="116">
        <v>4.8</v>
      </c>
      <c r="K216" s="103">
        <v>4.8</v>
      </c>
      <c r="L216" s="199"/>
      <c r="M216" s="108" t="s">
        <v>158</v>
      </c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</row>
    <row r="217" spans="1:101" ht="22.35" customHeight="1" outlineLevel="4">
      <c r="A217"/>
      <c r="B217" s="93" t="str">
        <f t="shared" si="13"/>
        <v xml:space="preserve">                Huayu пульт унив. для приставок DVB-T2+3  ver. 2019  для разных моделей (серия HRM1303)</v>
      </c>
      <c r="C217" s="62" t="s">
        <v>391</v>
      </c>
      <c r="D217" s="94">
        <f t="shared" si="12"/>
        <v>8.0399999999999991</v>
      </c>
      <c r="E217" s="95">
        <f t="shared" si="12"/>
        <v>6.6959999999999997</v>
      </c>
      <c r="F217" s="121" t="s">
        <v>39</v>
      </c>
      <c r="H217" s="113" t="s">
        <v>390</v>
      </c>
      <c r="I217" s="116">
        <v>6.7</v>
      </c>
      <c r="J217" s="116">
        <v>5.58</v>
      </c>
      <c r="K217" s="103">
        <v>5.58</v>
      </c>
      <c r="L217" s="199"/>
      <c r="M217" s="108" t="s">
        <v>38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</row>
    <row r="218" spans="1:101" ht="22.35" customHeight="1" outlineLevel="4">
      <c r="A218"/>
      <c r="B218" s="93" t="str">
        <f t="shared" si="13"/>
        <v xml:space="preserve">                Huayu пульт универсальный для SAT1111+ B/C/D/E/F  (серия HRM1226)</v>
      </c>
      <c r="C218" s="62" t="s">
        <v>393</v>
      </c>
      <c r="D218" s="94">
        <f t="shared" si="12"/>
        <v>7.2119999999999997</v>
      </c>
      <c r="E218" s="95">
        <f t="shared" si="12"/>
        <v>6.0119999999999996</v>
      </c>
      <c r="F218" s="121" t="s">
        <v>39</v>
      </c>
      <c r="H218" s="113" t="s">
        <v>392</v>
      </c>
      <c r="I218" s="116">
        <v>6.01</v>
      </c>
      <c r="J218" s="116">
        <v>5.01</v>
      </c>
      <c r="K218" s="103">
        <v>5.01</v>
      </c>
      <c r="L218" s="199"/>
      <c r="M218" s="108" t="s">
        <v>38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</row>
    <row r="219" spans="1:101" ht="22.35" customHeight="1" outlineLevel="4">
      <c r="A219"/>
      <c r="B219" s="93" t="str">
        <f t="shared" si="13"/>
        <v xml:space="preserve">                Huayu универсальный для разных моделей DVB-T2+TV ver.2019 (серия HSR749)</v>
      </c>
      <c r="C219" s="62" t="s">
        <v>395</v>
      </c>
      <c r="D219" s="94">
        <f t="shared" si="12"/>
        <v>7.9079999999999995</v>
      </c>
      <c r="E219" s="95">
        <f t="shared" si="12"/>
        <v>6.5880000000000001</v>
      </c>
      <c r="F219" s="121" t="s">
        <v>39</v>
      </c>
      <c r="H219" s="113" t="s">
        <v>394</v>
      </c>
      <c r="I219" s="116">
        <v>6.59</v>
      </c>
      <c r="J219" s="116">
        <v>5.49</v>
      </c>
      <c r="K219" s="103">
        <v>5.49</v>
      </c>
      <c r="L219" s="199"/>
      <c r="M219" s="108" t="s">
        <v>38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</row>
    <row r="220" spans="1:101" ht="12.6" customHeight="1" outlineLevel="3">
      <c r="A220"/>
      <c r="B220" s="60" t="s">
        <v>4827</v>
      </c>
      <c r="C220" s="61"/>
      <c r="D220" s="61"/>
      <c r="E220" s="61"/>
      <c r="F220" s="61"/>
      <c r="G220" s="61"/>
      <c r="H220" s="115"/>
      <c r="I220" s="115"/>
      <c r="J220" s="115"/>
      <c r="K220" s="136"/>
      <c r="L220" s="61"/>
      <c r="M220" s="61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</row>
    <row r="221" spans="1:101" ht="22.35" customHeight="1" outlineLevel="4">
      <c r="A221"/>
      <c r="B221" s="93" t="str">
        <f t="shared" ref="B221" si="14">HYPERLINK(CONCATENATE("http://belpult.by/site_search?search_term=",C221),H221)</f>
        <v xml:space="preserve">                Триколор Радиопульт RF21 DRE5000 программируемый</v>
      </c>
      <c r="C221" s="62" t="s">
        <v>4829</v>
      </c>
      <c r="D221" s="94">
        <f t="shared" si="12"/>
        <v>84.84</v>
      </c>
      <c r="E221" s="95">
        <f t="shared" si="12"/>
        <v>70.703999999999994</v>
      </c>
      <c r="F221" s="121" t="s">
        <v>39</v>
      </c>
      <c r="H221" s="113" t="s">
        <v>4828</v>
      </c>
      <c r="I221" s="116">
        <v>70.7</v>
      </c>
      <c r="J221" s="116">
        <v>58.92</v>
      </c>
      <c r="K221" s="103">
        <v>58.92</v>
      </c>
      <c r="L221" s="198"/>
      <c r="M221" s="108" t="s">
        <v>383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</row>
    <row r="222" spans="1:101" ht="12.6" customHeight="1" outlineLevel="2">
      <c r="A222"/>
      <c r="B222" s="58" t="s">
        <v>396</v>
      </c>
      <c r="C222" s="59"/>
      <c r="D222" s="59"/>
      <c r="E222" s="59"/>
      <c r="F222" s="59"/>
      <c r="G222" s="59"/>
      <c r="H222" s="115"/>
      <c r="I222" s="115"/>
      <c r="J222" s="115"/>
      <c r="K222" s="135"/>
      <c r="L222" s="59"/>
      <c r="M222" s="59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</row>
    <row r="223" spans="1:101" ht="22.35" customHeight="1" outlineLevel="3">
      <c r="A223"/>
      <c r="B223" s="93" t="str">
        <f t="shared" ref="B223:B240" si="15">HYPERLINK(CONCATENATE("http://belpult.by/site_search?search_term=",C223),H223)</f>
        <v xml:space="preserve">            Huayu K-1036E+L NEW универсальный пульт для кондиционеров (серия HAR079)</v>
      </c>
      <c r="C223" s="62" t="s">
        <v>398</v>
      </c>
      <c r="D223" s="94">
        <f t="shared" si="12"/>
        <v>14.856</v>
      </c>
      <c r="E223" s="95">
        <f t="shared" si="12"/>
        <v>12.384</v>
      </c>
      <c r="F223" s="121" t="s">
        <v>39</v>
      </c>
      <c r="H223" s="113" t="s">
        <v>397</v>
      </c>
      <c r="I223" s="116">
        <v>12.38</v>
      </c>
      <c r="J223" s="116">
        <v>10.32</v>
      </c>
      <c r="K223" s="103">
        <v>10.32</v>
      </c>
      <c r="L223" s="199"/>
      <c r="M223" s="108" t="s">
        <v>38</v>
      </c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</row>
    <row r="224" spans="1:101" ht="22.35" customHeight="1" outlineLevel="3">
      <c r="A224"/>
      <c r="B224" s="93" t="str">
        <f t="shared" si="15"/>
        <v xml:space="preserve">            Huayu K-1038E+L 1000 в 1 NEW  универсальный пульт (серия HAR080)</v>
      </c>
      <c r="C224" s="62" t="s">
        <v>400</v>
      </c>
      <c r="D224" s="94">
        <f t="shared" si="12"/>
        <v>14.856</v>
      </c>
      <c r="E224" s="95">
        <f t="shared" si="12"/>
        <v>12.384</v>
      </c>
      <c r="F224" s="121" t="s">
        <v>39</v>
      </c>
      <c r="H224" s="113" t="s">
        <v>399</v>
      </c>
      <c r="I224" s="116">
        <v>12.38</v>
      </c>
      <c r="J224" s="116">
        <v>10.32</v>
      </c>
      <c r="K224" s="103">
        <v>10.32</v>
      </c>
      <c r="L224" s="199"/>
      <c r="M224" s="108" t="s">
        <v>38</v>
      </c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</row>
    <row r="225" spans="1:101" ht="22.35" customHeight="1" outlineLevel="3">
      <c r="A225"/>
      <c r="B225" s="93" t="str">
        <f t="shared" si="15"/>
        <v xml:space="preserve">            Huayu K-1089E+L NEW универсальный пульт для кондиционеров (серия HAR083)</v>
      </c>
      <c r="C225" s="62" t="s">
        <v>402</v>
      </c>
      <c r="D225" s="94">
        <f t="shared" si="12"/>
        <v>15.852</v>
      </c>
      <c r="E225" s="95">
        <f t="shared" si="12"/>
        <v>13.212</v>
      </c>
      <c r="F225" s="121" t="s">
        <v>39</v>
      </c>
      <c r="H225" s="113" t="s">
        <v>401</v>
      </c>
      <c r="I225" s="116">
        <v>13.21</v>
      </c>
      <c r="J225" s="116">
        <v>11.01</v>
      </c>
      <c r="K225" s="103">
        <v>11.01</v>
      </c>
      <c r="L225" s="199"/>
      <c r="M225" s="108" t="s">
        <v>38</v>
      </c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</row>
    <row r="226" spans="1:101" ht="22.35" customHeight="1" outlineLevel="3">
      <c r="A226"/>
      <c r="B226" s="93" t="str">
        <f t="shared" si="15"/>
        <v xml:space="preserve">            Huayu K-2E для кондиционеров Universal A/C Remote 5000 в 1(серия HAR078)</v>
      </c>
      <c r="C226" s="62" t="s">
        <v>404</v>
      </c>
      <c r="D226" s="94">
        <f t="shared" si="12"/>
        <v>16.547999999999998</v>
      </c>
      <c r="E226" s="95">
        <f t="shared" si="12"/>
        <v>13.788</v>
      </c>
      <c r="F226" s="121" t="s">
        <v>39</v>
      </c>
      <c r="H226" s="113" t="s">
        <v>403</v>
      </c>
      <c r="I226" s="116">
        <v>13.79</v>
      </c>
      <c r="J226" s="116">
        <v>11.49</v>
      </c>
      <c r="K226" s="103">
        <v>11.49</v>
      </c>
      <c r="L226" s="199"/>
      <c r="M226" s="108" t="s">
        <v>38</v>
      </c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</row>
    <row r="227" spans="1:101" ht="22.35" customHeight="1" outlineLevel="3">
      <c r="A227"/>
      <c r="B227" s="93" t="str">
        <f t="shared" si="15"/>
        <v xml:space="preserve">            Huayu K-3E для кондиционеров Universal A/C Remote  5000 в 1 (серия HAR077)</v>
      </c>
      <c r="C227" s="62" t="s">
        <v>406</v>
      </c>
      <c r="D227" s="94">
        <f t="shared" si="12"/>
        <v>16.547999999999998</v>
      </c>
      <c r="E227" s="95">
        <f t="shared" si="12"/>
        <v>13.788</v>
      </c>
      <c r="F227" s="121" t="s">
        <v>39</v>
      </c>
      <c r="H227" s="113" t="s">
        <v>405</v>
      </c>
      <c r="I227" s="116">
        <v>13.79</v>
      </c>
      <c r="J227" s="116">
        <v>11.49</v>
      </c>
      <c r="K227" s="103">
        <v>11.49</v>
      </c>
      <c r="L227" s="199"/>
      <c r="M227" s="108" t="s">
        <v>362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</row>
    <row r="228" spans="1:101" ht="22.35" customHeight="1" outlineLevel="3">
      <c r="A228"/>
      <c r="B228" s="93" t="str">
        <f t="shared" si="15"/>
        <v xml:space="preserve">            Huayu K-DK680 для DAIKIN ДЛЯ КОНДИЦИОНЕРОВ (серия HAR095)</v>
      </c>
      <c r="C228" s="62" t="s">
        <v>408</v>
      </c>
      <c r="D228" s="94">
        <f t="shared" si="12"/>
        <v>18.66</v>
      </c>
      <c r="E228" s="95">
        <f t="shared" si="12"/>
        <v>15.552</v>
      </c>
      <c r="F228" s="121" t="s">
        <v>39</v>
      </c>
      <c r="H228" s="113" t="s">
        <v>407</v>
      </c>
      <c r="I228" s="116">
        <v>15.55</v>
      </c>
      <c r="J228" s="116">
        <v>12.96</v>
      </c>
      <c r="K228" s="103">
        <v>12.96</v>
      </c>
      <c r="L228" s="199"/>
      <c r="M228" s="108" t="s">
        <v>38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</row>
    <row r="229" spans="1:101" ht="22.35" customHeight="1" outlineLevel="3">
      <c r="A229"/>
      <c r="B229" s="93" t="str">
        <f t="shared" si="15"/>
        <v xml:space="preserve">            Huayu K-HT676 для HITACHI ДЛЯ КОНДИЦИОНЕРОВ (серия HAR097)</v>
      </c>
      <c r="C229" s="62" t="s">
        <v>410</v>
      </c>
      <c r="D229" s="94">
        <f t="shared" si="12"/>
        <v>19.091999999999999</v>
      </c>
      <c r="E229" s="95">
        <f t="shared" si="12"/>
        <v>15.911999999999999</v>
      </c>
      <c r="F229" s="121" t="s">
        <v>39</v>
      </c>
      <c r="H229" s="113" t="s">
        <v>409</v>
      </c>
      <c r="I229" s="116">
        <v>15.91</v>
      </c>
      <c r="J229" s="116">
        <v>13.26</v>
      </c>
      <c r="K229" s="103">
        <v>13.26</v>
      </c>
      <c r="L229" s="199"/>
      <c r="M229" s="108" t="s">
        <v>38</v>
      </c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</row>
    <row r="230" spans="1:101" ht="22.35" customHeight="1" outlineLevel="3">
      <c r="A230"/>
      <c r="B230" s="93" t="str">
        <f t="shared" si="15"/>
        <v xml:space="preserve">            Huayu K-LG1108 для LG для кондиционеров МАРКИ LG с функцией PLASMA (серия HAR068)</v>
      </c>
      <c r="C230" s="62" t="s">
        <v>412</v>
      </c>
      <c r="D230" s="94">
        <f t="shared" si="12"/>
        <v>18.923999999999999</v>
      </c>
      <c r="E230" s="95">
        <f t="shared" si="12"/>
        <v>15.768000000000001</v>
      </c>
      <c r="F230" s="121" t="s">
        <v>39</v>
      </c>
      <c r="H230" s="113" t="s">
        <v>411</v>
      </c>
      <c r="I230" s="116">
        <v>15.77</v>
      </c>
      <c r="J230" s="116">
        <v>13.14</v>
      </c>
      <c r="K230" s="103">
        <v>13.14</v>
      </c>
      <c r="L230" s="199"/>
      <c r="M230" s="108" t="s">
        <v>38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</row>
    <row r="231" spans="1:101" ht="22.35" customHeight="1" outlineLevel="3">
      <c r="A231"/>
      <c r="B231" s="93" t="str">
        <f t="shared" si="15"/>
        <v xml:space="preserve">            Huayu K-MS636 для Mitsubichi ДЛЯ КОНДИЦИОНЕРОВ (серия HAR093)</v>
      </c>
      <c r="C231" s="62" t="s">
        <v>414</v>
      </c>
      <c r="D231" s="94">
        <f t="shared" si="12"/>
        <v>19.091999999999999</v>
      </c>
      <c r="E231" s="95">
        <f t="shared" si="12"/>
        <v>15.911999999999999</v>
      </c>
      <c r="F231" s="121" t="s">
        <v>39</v>
      </c>
      <c r="H231" s="113" t="s">
        <v>413</v>
      </c>
      <c r="I231" s="116">
        <v>15.91</v>
      </c>
      <c r="J231" s="116">
        <v>13.26</v>
      </c>
      <c r="K231" s="103">
        <v>13.26</v>
      </c>
      <c r="L231" s="199"/>
      <c r="M231" s="108" t="s">
        <v>38</v>
      </c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</row>
    <row r="232" spans="1:101" ht="22.35" customHeight="1" outlineLevel="3">
      <c r="A232"/>
      <c r="B232" s="93" t="str">
        <f t="shared" si="15"/>
        <v xml:space="preserve">            Huayu K-TB650 для TOSHIBA ДЛЯ КОНДИЦИОНЕРОВ (серия HAO094)</v>
      </c>
      <c r="C232" s="62" t="s">
        <v>416</v>
      </c>
      <c r="D232" s="94">
        <f t="shared" si="12"/>
        <v>19.523999999999997</v>
      </c>
      <c r="E232" s="95">
        <f t="shared" si="12"/>
        <v>16.271999999999998</v>
      </c>
      <c r="F232" s="121" t="s">
        <v>39</v>
      </c>
      <c r="H232" s="113" t="s">
        <v>415</v>
      </c>
      <c r="I232" s="116">
        <v>16.27</v>
      </c>
      <c r="J232" s="116">
        <v>13.56</v>
      </c>
      <c r="K232" s="103">
        <v>13.56</v>
      </c>
      <c r="L232" s="199"/>
      <c r="M232" s="108" t="s">
        <v>362</v>
      </c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</row>
    <row r="233" spans="1:101" ht="22.35" customHeight="1" outlineLevel="3">
      <c r="A233"/>
      <c r="B233" s="93" t="str">
        <f t="shared" si="15"/>
        <v xml:space="preserve">            Huayu Q-1000E универсальный для кондиционеров 1000 в 1 (серия HAR081)</v>
      </c>
      <c r="C233" s="62" t="s">
        <v>418</v>
      </c>
      <c r="D233" s="94">
        <f t="shared" si="12"/>
        <v>14.856</v>
      </c>
      <c r="E233" s="95">
        <f t="shared" si="12"/>
        <v>12.384</v>
      </c>
      <c r="F233" s="121" t="s">
        <v>39</v>
      </c>
      <c r="H233" s="113" t="s">
        <v>417</v>
      </c>
      <c r="I233" s="116">
        <v>12.38</v>
      </c>
      <c r="J233" s="116">
        <v>10.32</v>
      </c>
      <c r="K233" s="103">
        <v>10.32</v>
      </c>
      <c r="L233" s="199"/>
      <c r="M233" s="108" t="s">
        <v>38</v>
      </c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</row>
    <row r="234" spans="1:101" ht="11.85" customHeight="1" outlineLevel="3">
      <c r="A234"/>
      <c r="B234" s="93" t="str">
        <f t="shared" si="15"/>
        <v xml:space="preserve">            Huayu RM-F989 для вентиляторов (серия HRM1523)</v>
      </c>
      <c r="C234" s="62" t="s">
        <v>420</v>
      </c>
      <c r="D234" s="94">
        <f t="shared" si="12"/>
        <v>9.3360000000000003</v>
      </c>
      <c r="E234" s="95">
        <f t="shared" si="12"/>
        <v>7.7759999999999998</v>
      </c>
      <c r="F234" s="121" t="s">
        <v>39</v>
      </c>
      <c r="H234" s="113" t="s">
        <v>419</v>
      </c>
      <c r="I234" s="116">
        <v>7.78</v>
      </c>
      <c r="J234" s="116">
        <v>6.48</v>
      </c>
      <c r="K234" s="103">
        <v>6.48</v>
      </c>
      <c r="L234" s="199"/>
      <c r="M234" s="108" t="s">
        <v>38</v>
      </c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</row>
    <row r="235" spans="1:101" ht="22.35" customHeight="1" outlineLevel="3">
      <c r="A235"/>
      <c r="B235" s="93" t="str">
        <f t="shared" si="15"/>
        <v xml:space="preserve">            Huayu для Panasonic K-PN1122 универсальный для кондиционеров (серия HRM1200)</v>
      </c>
      <c r="C235" s="62" t="s">
        <v>422</v>
      </c>
      <c r="D235" s="94">
        <f t="shared" si="12"/>
        <v>16.631999999999998</v>
      </c>
      <c r="E235" s="95">
        <f t="shared" si="12"/>
        <v>13.860000000000001</v>
      </c>
      <c r="F235" s="121" t="s">
        <v>39</v>
      </c>
      <c r="H235" s="113" t="s">
        <v>421</v>
      </c>
      <c r="I235" s="116">
        <v>13.86</v>
      </c>
      <c r="J235" s="116">
        <v>11.55</v>
      </c>
      <c r="K235" s="103">
        <v>11.55</v>
      </c>
      <c r="L235" s="199"/>
      <c r="M235" s="108" t="s">
        <v>38</v>
      </c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</row>
    <row r="236" spans="1:101" ht="22.35" customHeight="1" outlineLevel="3">
      <c r="A236"/>
      <c r="B236" s="93" t="str">
        <f t="shared" si="15"/>
        <v xml:space="preserve">            Huayu для SAMSUNG K-SM1356  универсальный пульт для кондиционеров (серия HAR104)</v>
      </c>
      <c r="C236" s="62" t="s">
        <v>424</v>
      </c>
      <c r="D236" s="94">
        <f t="shared" si="12"/>
        <v>18.923999999999999</v>
      </c>
      <c r="E236" s="95">
        <f t="shared" si="12"/>
        <v>15.768000000000001</v>
      </c>
      <c r="F236" s="121" t="s">
        <v>39</v>
      </c>
      <c r="H236" s="113" t="s">
        <v>423</v>
      </c>
      <c r="I236" s="116">
        <v>15.77</v>
      </c>
      <c r="J236" s="116">
        <v>13.14</v>
      </c>
      <c r="K236" s="103">
        <v>13.14</v>
      </c>
      <c r="L236" s="199"/>
      <c r="M236" s="108" t="s">
        <v>362</v>
      </c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</row>
    <row r="237" spans="1:101" ht="22.35" customHeight="1" outlineLevel="3">
      <c r="A237"/>
      <c r="B237" s="93" t="str">
        <f t="shared" si="15"/>
        <v xml:space="preserve">            Master /CHANGHOP K-100ES  универсальный пульт для кондиционеров 1000 в 1 (серия HAR0002)</v>
      </c>
      <c r="C237" s="62" t="s">
        <v>426</v>
      </c>
      <c r="D237" s="94">
        <f t="shared" si="12"/>
        <v>15.935999999999998</v>
      </c>
      <c r="E237" s="95">
        <f t="shared" si="12"/>
        <v>13.284000000000001</v>
      </c>
      <c r="F237" s="121" t="s">
        <v>39</v>
      </c>
      <c r="H237" s="113" t="s">
        <v>425</v>
      </c>
      <c r="I237" s="116">
        <v>13.28</v>
      </c>
      <c r="J237" s="116">
        <v>11.07</v>
      </c>
      <c r="K237" s="103">
        <v>11.07</v>
      </c>
      <c r="L237" s="199"/>
      <c r="M237" s="108" t="s">
        <v>38</v>
      </c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</row>
    <row r="238" spans="1:101" ht="22.35" customHeight="1" outlineLevel="3">
      <c r="A238"/>
      <c r="B238" s="93" t="str">
        <f t="shared" si="15"/>
        <v xml:space="preserve">            Master Q-988E универсальный для кондиционеров 1000 в 1 (серия HAR0001)</v>
      </c>
      <c r="C238" s="62" t="s">
        <v>428</v>
      </c>
      <c r="D238" s="94">
        <f t="shared" si="12"/>
        <v>16.2</v>
      </c>
      <c r="E238" s="95">
        <f t="shared" si="12"/>
        <v>13.5</v>
      </c>
      <c r="F238" s="121" t="s">
        <v>39</v>
      </c>
      <c r="H238" s="113" t="s">
        <v>427</v>
      </c>
      <c r="I238" s="116">
        <v>13.5</v>
      </c>
      <c r="J238" s="116">
        <v>11.25</v>
      </c>
      <c r="K238" s="103">
        <v>11.25</v>
      </c>
      <c r="L238" s="199"/>
      <c r="M238" s="108" t="s">
        <v>38</v>
      </c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</row>
    <row r="239" spans="1:101" ht="22.35" customHeight="1" outlineLevel="3">
      <c r="A239"/>
      <c r="B239" s="93" t="str">
        <f t="shared" si="15"/>
        <v xml:space="preserve">            QUNDA KT-9018E белого цвета  универсальный пульт для кондиционера 4000 в 1 инструкция на рус. языке </v>
      </c>
      <c r="C239" s="62" t="s">
        <v>430</v>
      </c>
      <c r="D239" s="94">
        <f t="shared" si="12"/>
        <v>17.111999999999998</v>
      </c>
      <c r="E239" s="95">
        <f t="shared" si="12"/>
        <v>14.256</v>
      </c>
      <c r="F239" s="121" t="s">
        <v>39</v>
      </c>
      <c r="H239" s="113" t="s">
        <v>429</v>
      </c>
      <c r="I239" s="116">
        <v>14.26</v>
      </c>
      <c r="J239" s="116">
        <v>11.88</v>
      </c>
      <c r="K239" s="103">
        <v>11.88</v>
      </c>
      <c r="L239" s="199"/>
      <c r="M239" s="108" t="s">
        <v>38</v>
      </c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</row>
    <row r="240" spans="1:101" ht="11.85" customHeight="1" outlineLevel="3">
      <c r="A240"/>
      <c r="B240" s="93" t="str">
        <f t="shared" si="15"/>
        <v xml:space="preserve">            QUNDA KT-E08 для кондиционеров 6000 в 1</v>
      </c>
      <c r="C240" s="62" t="s">
        <v>432</v>
      </c>
      <c r="D240" s="94">
        <f t="shared" si="12"/>
        <v>18.227999999999998</v>
      </c>
      <c r="E240" s="95">
        <f t="shared" si="12"/>
        <v>15.192</v>
      </c>
      <c r="F240" s="121" t="s">
        <v>39</v>
      </c>
      <c r="H240" s="113" t="s">
        <v>431</v>
      </c>
      <c r="I240" s="116">
        <v>15.19</v>
      </c>
      <c r="J240" s="116">
        <v>12.66</v>
      </c>
      <c r="K240" s="103">
        <v>12.66</v>
      </c>
      <c r="L240" s="199"/>
      <c r="M240" s="108" t="s">
        <v>38</v>
      </c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</row>
    <row r="241" spans="1:101" ht="12.6" customHeight="1" outlineLevel="2">
      <c r="A241"/>
      <c r="B241" s="58" t="s">
        <v>433</v>
      </c>
      <c r="C241" s="59"/>
      <c r="D241" s="59"/>
      <c r="E241" s="59"/>
      <c r="F241" s="59"/>
      <c r="G241" s="59"/>
      <c r="H241" s="115"/>
      <c r="I241" s="115"/>
      <c r="J241" s="115"/>
      <c r="K241" s="135"/>
      <c r="L241" s="59"/>
      <c r="M241" s="59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</row>
    <row r="242" spans="1:101" ht="11.85" customHeight="1" outlineLevel="3">
      <c r="A242"/>
      <c r="B242" s="93" t="str">
        <f t="shared" ref="B242:B262" si="16">HYPERLINK(CONCATENATE("http://belpult.by/site_search?search_term=",C242),H242)</f>
        <v xml:space="preserve">            «ПДУ-Анализатор» 433,92 МГц LCD USB [D]</v>
      </c>
      <c r="C242" s="62" t="s">
        <v>4533</v>
      </c>
      <c r="D242" s="94">
        <f t="shared" si="12"/>
        <v>336.96</v>
      </c>
      <c r="E242" s="95">
        <f t="shared" si="12"/>
        <v>280.8</v>
      </c>
      <c r="F242" s="121" t="s">
        <v>39</v>
      </c>
      <c r="H242" s="113" t="s">
        <v>4532</v>
      </c>
      <c r="I242" s="116">
        <v>280.8</v>
      </c>
      <c r="J242" s="116">
        <v>234</v>
      </c>
      <c r="K242" s="103">
        <v>234</v>
      </c>
      <c r="L242" s="199"/>
      <c r="M242" s="108" t="s">
        <v>38</v>
      </c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</row>
    <row r="243" spans="1:101" ht="11.85" customHeight="1" outlineLevel="3">
      <c r="A243"/>
      <c r="B243" s="93" t="str">
        <f t="shared" si="16"/>
        <v xml:space="preserve">            «Смарт-дубликатор» ULTRA-10</v>
      </c>
      <c r="C243" s="62" t="s">
        <v>4535</v>
      </c>
      <c r="D243" s="94">
        <f t="shared" si="12"/>
        <v>38.495999999999995</v>
      </c>
      <c r="E243" s="95">
        <f t="shared" si="12"/>
        <v>32.076000000000001</v>
      </c>
      <c r="F243" s="121" t="s">
        <v>39</v>
      </c>
      <c r="H243" s="113" t="s">
        <v>4534</v>
      </c>
      <c r="I243" s="116">
        <v>32.08</v>
      </c>
      <c r="J243" s="116">
        <v>26.73</v>
      </c>
      <c r="K243" s="103">
        <v>26.73</v>
      </c>
      <c r="L243" s="199"/>
      <c r="M243" s="108" t="s">
        <v>38</v>
      </c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</row>
    <row r="244" spans="1:101" ht="11.85" customHeight="1" outlineLevel="3">
      <c r="A244"/>
      <c r="B244" s="93" t="str">
        <f t="shared" si="16"/>
        <v xml:space="preserve">            NICE FLO2R-S</v>
      </c>
      <c r="C244" s="63">
        <v>11190</v>
      </c>
      <c r="D244" s="94">
        <f t="shared" si="12"/>
        <v>31.404</v>
      </c>
      <c r="E244" s="95">
        <f t="shared" si="12"/>
        <v>26.171999999999997</v>
      </c>
      <c r="F244" s="121" t="s">
        <v>39</v>
      </c>
      <c r="H244" s="113" t="s">
        <v>434</v>
      </c>
      <c r="I244" s="116">
        <v>26.17</v>
      </c>
      <c r="J244" s="116">
        <v>21.81</v>
      </c>
      <c r="K244" s="103">
        <v>21.81</v>
      </c>
      <c r="L244" s="199"/>
      <c r="M244" s="108" t="s">
        <v>38</v>
      </c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</row>
    <row r="245" spans="1:101" ht="11.85" customHeight="1" outlineLevel="3">
      <c r="A245"/>
      <c r="B245" s="93" t="str">
        <f t="shared" si="16"/>
        <v xml:space="preserve">            Каталог "ПУЛЬТЫ ДЛЯ ПРОПУСКНЫХ СИСТЕМ"</v>
      </c>
      <c r="C245" s="62" t="s">
        <v>4537</v>
      </c>
      <c r="D245" s="94">
        <f t="shared" si="12"/>
        <v>33.695999999999998</v>
      </c>
      <c r="E245" s="95">
        <f t="shared" si="12"/>
        <v>28.08</v>
      </c>
      <c r="F245" s="121" t="s">
        <v>39</v>
      </c>
      <c r="H245" s="113" t="s">
        <v>4536</v>
      </c>
      <c r="I245" s="116">
        <v>28.08</v>
      </c>
      <c r="J245" s="116">
        <v>23.4</v>
      </c>
      <c r="K245" s="103">
        <v>23.4</v>
      </c>
      <c r="L245" s="199"/>
      <c r="M245" s="108" t="s">
        <v>1865</v>
      </c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</row>
    <row r="246" spans="1:101" ht="11.85" customHeight="1" outlineLevel="3">
      <c r="A246"/>
      <c r="B246" s="93" t="str">
        <f t="shared" si="16"/>
        <v xml:space="preserve">            Модуль Pult-Prog v3</v>
      </c>
      <c r="C246" s="62" t="s">
        <v>4539</v>
      </c>
      <c r="D246" s="94">
        <f t="shared" si="12"/>
        <v>240.672</v>
      </c>
      <c r="E246" s="95">
        <f t="shared" si="12"/>
        <v>200.55599999999998</v>
      </c>
      <c r="F246" s="121" t="s">
        <v>39</v>
      </c>
      <c r="H246" s="113" t="s">
        <v>4538</v>
      </c>
      <c r="I246" s="116">
        <v>200.56</v>
      </c>
      <c r="J246" s="116">
        <v>167.13</v>
      </c>
      <c r="K246" s="103">
        <v>167.13</v>
      </c>
      <c r="L246" s="199"/>
      <c r="M246" s="108" t="s">
        <v>38</v>
      </c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</row>
    <row r="247" spans="1:101" ht="11.85" customHeight="1" outlineLevel="3">
      <c r="A247"/>
      <c r="B247" s="93" t="str">
        <f t="shared" si="16"/>
        <v xml:space="preserve">            Промо-Шлагбаум</v>
      </c>
      <c r="C247" s="62" t="s">
        <v>4541</v>
      </c>
      <c r="D247" s="94">
        <f t="shared" si="12"/>
        <v>288.83999999999997</v>
      </c>
      <c r="E247" s="95">
        <f t="shared" si="12"/>
        <v>240.696</v>
      </c>
      <c r="F247" s="121" t="s">
        <v>39</v>
      </c>
      <c r="H247" s="113" t="s">
        <v>4540</v>
      </c>
      <c r="I247" s="116">
        <v>240.7</v>
      </c>
      <c r="J247" s="116">
        <v>200.58</v>
      </c>
      <c r="K247" s="103">
        <v>200.58</v>
      </c>
      <c r="L247" s="199"/>
      <c r="M247" s="108" t="s">
        <v>38</v>
      </c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</row>
    <row r="248" spans="1:101" ht="11.85" customHeight="1" outlineLevel="3">
      <c r="A248"/>
      <c r="B248" s="93" t="str">
        <f t="shared" si="16"/>
        <v xml:space="preserve">            Пульт «2 в 1 для Alutech»</v>
      </c>
      <c r="C248" s="62" t="s">
        <v>4543</v>
      </c>
      <c r="D248" s="94">
        <f t="shared" si="12"/>
        <v>33.695999999999998</v>
      </c>
      <c r="E248" s="95">
        <f t="shared" si="12"/>
        <v>28.08</v>
      </c>
      <c r="F248" s="121" t="s">
        <v>39</v>
      </c>
      <c r="H248" s="113" t="s">
        <v>4542</v>
      </c>
      <c r="I248" s="116">
        <v>28.08</v>
      </c>
      <c r="J248" s="116">
        <v>23.4</v>
      </c>
      <c r="K248" s="103">
        <v>23.4</v>
      </c>
      <c r="L248" s="199"/>
      <c r="M248" s="108" t="s">
        <v>38</v>
      </c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</row>
    <row r="249" spans="1:101" ht="11.85" customHeight="1" outlineLevel="3">
      <c r="A249"/>
      <c r="B249" s="93" t="str">
        <f t="shared" si="16"/>
        <v xml:space="preserve">            Пульт «2 в 1 для BFT»</v>
      </c>
      <c r="C249" s="62" t="s">
        <v>4545</v>
      </c>
      <c r="D249" s="94">
        <f t="shared" si="12"/>
        <v>33.695999999999998</v>
      </c>
      <c r="E249" s="95">
        <f t="shared" si="12"/>
        <v>28.08</v>
      </c>
      <c r="F249" s="121" t="s">
        <v>39</v>
      </c>
      <c r="H249" s="113" t="s">
        <v>4544</v>
      </c>
      <c r="I249" s="116">
        <v>28.08</v>
      </c>
      <c r="J249" s="116">
        <v>23.4</v>
      </c>
      <c r="K249" s="103">
        <v>23.4</v>
      </c>
      <c r="L249" s="199"/>
      <c r="M249" s="108" t="s">
        <v>38</v>
      </c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</row>
    <row r="250" spans="1:101" ht="11.85" customHeight="1" outlineLevel="3">
      <c r="A250"/>
      <c r="B250" s="93" t="str">
        <f t="shared" si="16"/>
        <v xml:space="preserve">            Пульт «2 в 1 для DEA»</v>
      </c>
      <c r="C250" s="62" t="s">
        <v>4547</v>
      </c>
      <c r="D250" s="94">
        <f t="shared" si="12"/>
        <v>33.695999999999998</v>
      </c>
      <c r="E250" s="95">
        <f t="shared" si="12"/>
        <v>28.08</v>
      </c>
      <c r="F250" s="121" t="s">
        <v>39</v>
      </c>
      <c r="H250" s="113" t="s">
        <v>4546</v>
      </c>
      <c r="I250" s="116">
        <v>28.08</v>
      </c>
      <c r="J250" s="116">
        <v>23.4</v>
      </c>
      <c r="K250" s="103">
        <v>23.4</v>
      </c>
      <c r="L250" s="199"/>
      <c r="M250" s="108" t="s">
        <v>38</v>
      </c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</row>
    <row r="251" spans="1:101" ht="11.85" customHeight="1" outlineLevel="3">
      <c r="A251"/>
      <c r="B251" s="93" t="str">
        <f t="shared" si="16"/>
        <v xml:space="preserve">            Пульт «2 в 1 для Elmes»</v>
      </c>
      <c r="C251" s="62" t="s">
        <v>4549</v>
      </c>
      <c r="D251" s="94">
        <f t="shared" si="12"/>
        <v>33.695999999999998</v>
      </c>
      <c r="E251" s="95">
        <f t="shared" si="12"/>
        <v>28.08</v>
      </c>
      <c r="F251" s="121" t="s">
        <v>39</v>
      </c>
      <c r="H251" s="113" t="s">
        <v>4548</v>
      </c>
      <c r="I251" s="116">
        <v>28.08</v>
      </c>
      <c r="J251" s="116">
        <v>23.4</v>
      </c>
      <c r="K251" s="103">
        <v>23.4</v>
      </c>
      <c r="L251" s="199"/>
      <c r="M251" s="108" t="s">
        <v>38</v>
      </c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</row>
    <row r="252" spans="1:101" ht="11.85" customHeight="1" outlineLevel="3">
      <c r="A252"/>
      <c r="B252" s="93" t="str">
        <f t="shared" si="16"/>
        <v xml:space="preserve">            Пульт «2 в 1 для Nero Radio»</v>
      </c>
      <c r="C252" s="62" t="s">
        <v>4551</v>
      </c>
      <c r="D252" s="94">
        <f t="shared" si="12"/>
        <v>38.495999999999995</v>
      </c>
      <c r="E252" s="95">
        <f t="shared" si="12"/>
        <v>32.076000000000001</v>
      </c>
      <c r="F252" s="121" t="s">
        <v>39</v>
      </c>
      <c r="H252" s="113" t="s">
        <v>4550</v>
      </c>
      <c r="I252" s="116">
        <v>32.08</v>
      </c>
      <c r="J252" s="116">
        <v>26.73</v>
      </c>
      <c r="K252" s="103">
        <v>26.73</v>
      </c>
      <c r="L252" s="199"/>
      <c r="M252" s="108" t="s">
        <v>38</v>
      </c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</row>
    <row r="253" spans="1:101" ht="11.85" customHeight="1" outlineLevel="3">
      <c r="A253"/>
      <c r="B253" s="93" t="str">
        <f t="shared" si="16"/>
        <v xml:space="preserve">            Пульт «2 в 1 для Nice Flor-S V2»</v>
      </c>
      <c r="C253" s="62" t="s">
        <v>4553</v>
      </c>
      <c r="D253" s="94">
        <f t="shared" si="12"/>
        <v>33.695999999999998</v>
      </c>
      <c r="E253" s="95">
        <f t="shared" si="12"/>
        <v>28.08</v>
      </c>
      <c r="F253" s="121" t="s">
        <v>39</v>
      </c>
      <c r="H253" s="113" t="s">
        <v>4552</v>
      </c>
      <c r="I253" s="116">
        <v>28.08</v>
      </c>
      <c r="J253" s="116">
        <v>23.4</v>
      </c>
      <c r="K253" s="103">
        <v>23.4</v>
      </c>
      <c r="L253" s="199"/>
      <c r="M253" s="108" t="s">
        <v>38</v>
      </c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</row>
    <row r="254" spans="1:101" ht="11.85" customHeight="1" outlineLevel="3">
      <c r="A254"/>
      <c r="B254" s="93" t="str">
        <f t="shared" si="16"/>
        <v xml:space="preserve">            Пульт «2 в 1 для Nice Smilo»</v>
      </c>
      <c r="C254" s="62" t="s">
        <v>4555</v>
      </c>
      <c r="D254" s="94">
        <f t="shared" si="12"/>
        <v>33.695999999999998</v>
      </c>
      <c r="E254" s="95">
        <f t="shared" si="12"/>
        <v>28.08</v>
      </c>
      <c r="F254" s="121" t="s">
        <v>39</v>
      </c>
      <c r="H254" s="113" t="s">
        <v>4554</v>
      </c>
      <c r="I254" s="116">
        <v>28.08</v>
      </c>
      <c r="J254" s="116">
        <v>23.4</v>
      </c>
      <c r="K254" s="103">
        <v>23.4</v>
      </c>
      <c r="L254" s="199"/>
      <c r="M254" s="108" t="s">
        <v>38</v>
      </c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</row>
    <row r="255" spans="1:101" ht="11.85" customHeight="1" outlineLevel="3">
      <c r="A255"/>
      <c r="B255" s="93" t="str">
        <f t="shared" si="16"/>
        <v xml:space="preserve">            Пульт «3 в 1 для Came»</v>
      </c>
      <c r="C255" s="62" t="s">
        <v>4557</v>
      </c>
      <c r="D255" s="94">
        <f t="shared" si="12"/>
        <v>33.695999999999998</v>
      </c>
      <c r="E255" s="95">
        <f t="shared" si="12"/>
        <v>28.08</v>
      </c>
      <c r="F255" s="121" t="s">
        <v>39</v>
      </c>
      <c r="H255" s="113" t="s">
        <v>4556</v>
      </c>
      <c r="I255" s="116">
        <v>28.08</v>
      </c>
      <c r="J255" s="116">
        <v>23.4</v>
      </c>
      <c r="K255" s="103">
        <v>23.4</v>
      </c>
      <c r="L255" s="199"/>
      <c r="M255" s="108" t="s">
        <v>38</v>
      </c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</row>
    <row r="256" spans="1:101" ht="11.85" customHeight="1" outlineLevel="3">
      <c r="A256"/>
      <c r="B256" s="93" t="str">
        <f t="shared" si="16"/>
        <v xml:space="preserve">            Пульт «DHC» для DoorHan</v>
      </c>
      <c r="C256" s="62" t="s">
        <v>4559</v>
      </c>
      <c r="D256" s="94">
        <f t="shared" si="12"/>
        <v>33.695999999999998</v>
      </c>
      <c r="E256" s="95">
        <f t="shared" si="12"/>
        <v>28.08</v>
      </c>
      <c r="F256" s="121" t="s">
        <v>39</v>
      </c>
      <c r="H256" s="113" t="s">
        <v>4558</v>
      </c>
      <c r="I256" s="116">
        <v>28.08</v>
      </c>
      <c r="J256" s="116">
        <v>23.4</v>
      </c>
      <c r="K256" s="103">
        <v>23.4</v>
      </c>
      <c r="L256" s="199"/>
      <c r="M256" s="108" t="s">
        <v>38</v>
      </c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</row>
    <row r="257" spans="1:101" ht="11.85" customHeight="1" outlineLevel="3">
      <c r="A257"/>
      <c r="B257" s="93" t="str">
        <f t="shared" si="16"/>
        <v xml:space="preserve">            Пульт «JL» 433,92 МГц</v>
      </c>
      <c r="C257" s="62" t="s">
        <v>4561</v>
      </c>
      <c r="D257" s="94">
        <f t="shared" si="12"/>
        <v>33.695999999999998</v>
      </c>
      <c r="E257" s="95">
        <f t="shared" si="12"/>
        <v>28.08</v>
      </c>
      <c r="F257" s="121" t="s">
        <v>39</v>
      </c>
      <c r="H257" s="113" t="s">
        <v>4560</v>
      </c>
      <c r="I257" s="116">
        <v>28.08</v>
      </c>
      <c r="J257" s="116">
        <v>23.4</v>
      </c>
      <c r="K257" s="103">
        <v>23.4</v>
      </c>
      <c r="L257" s="199"/>
      <c r="M257" s="108" t="s">
        <v>38</v>
      </c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</row>
    <row r="258" spans="1:101" ht="11.85" customHeight="1" outlineLevel="3">
      <c r="A258"/>
      <c r="B258" s="93" t="str">
        <f t="shared" si="16"/>
        <v xml:space="preserve">            Пульт Мульти-15</v>
      </c>
      <c r="C258" s="62" t="s">
        <v>4563</v>
      </c>
      <c r="D258" s="94">
        <f t="shared" si="12"/>
        <v>33.695999999999998</v>
      </c>
      <c r="E258" s="95">
        <f t="shared" si="12"/>
        <v>28.08</v>
      </c>
      <c r="F258" s="121" t="s">
        <v>39</v>
      </c>
      <c r="H258" s="113" t="s">
        <v>4562</v>
      </c>
      <c r="I258" s="116">
        <v>28.08</v>
      </c>
      <c r="J258" s="116">
        <v>23.4</v>
      </c>
      <c r="K258" s="103">
        <v>23.4</v>
      </c>
      <c r="L258" s="199"/>
      <c r="M258" s="108" t="s">
        <v>38</v>
      </c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</row>
    <row r="259" spans="1:101" ht="22.35" customHeight="1" outlineLevel="3">
      <c r="A259"/>
      <c r="B259" s="93" t="str">
        <f t="shared" si="16"/>
        <v xml:space="preserve">            Пульт мультичастотный с диапазоном частот 280 - 868 МГц (Тайвань)</v>
      </c>
      <c r="C259" s="62" t="s">
        <v>4565</v>
      </c>
      <c r="D259" s="94">
        <f t="shared" si="12"/>
        <v>77.063999999999993</v>
      </c>
      <c r="E259" s="95">
        <f t="shared" si="12"/>
        <v>64.224000000000004</v>
      </c>
      <c r="F259" s="121" t="s">
        <v>39</v>
      </c>
      <c r="H259" s="113" t="s">
        <v>4564</v>
      </c>
      <c r="I259" s="116">
        <v>64.22</v>
      </c>
      <c r="J259" s="116">
        <v>53.52</v>
      </c>
      <c r="K259" s="103">
        <v>53.52</v>
      </c>
      <c r="L259" s="199"/>
      <c r="M259" s="108" t="s">
        <v>38</v>
      </c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</row>
    <row r="260" spans="1:101" ht="11.85" customHeight="1" outlineLevel="3">
      <c r="A260"/>
      <c r="B260" s="93" t="str">
        <f t="shared" si="16"/>
        <v xml:space="preserve">            Пульт-заготовка «Авто-Бланк V1»</v>
      </c>
      <c r="C260" s="62" t="s">
        <v>4567</v>
      </c>
      <c r="D260" s="94">
        <f t="shared" si="12"/>
        <v>33.695999999999998</v>
      </c>
      <c r="E260" s="95">
        <f t="shared" si="12"/>
        <v>28.08</v>
      </c>
      <c r="F260" s="121" t="s">
        <v>39</v>
      </c>
      <c r="H260" s="113" t="s">
        <v>4566</v>
      </c>
      <c r="I260" s="116">
        <v>28.08</v>
      </c>
      <c r="J260" s="116">
        <v>23.4</v>
      </c>
      <c r="K260" s="103">
        <v>23.4</v>
      </c>
      <c r="L260" s="199"/>
      <c r="M260" s="108" t="s">
        <v>38</v>
      </c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</row>
    <row r="261" spans="1:101" ht="11.85" customHeight="1" outlineLevel="3">
      <c r="A261"/>
      <c r="B261" s="93" t="str">
        <f t="shared" si="16"/>
        <v xml:space="preserve">            Пульт-заготовка «Бланк-12 V3»</v>
      </c>
      <c r="C261" s="62" t="s">
        <v>4569</v>
      </c>
      <c r="D261" s="94">
        <f t="shared" si="12"/>
        <v>33.695999999999998</v>
      </c>
      <c r="E261" s="95">
        <f t="shared" si="12"/>
        <v>28.08</v>
      </c>
      <c r="F261" s="121" t="s">
        <v>39</v>
      </c>
      <c r="H261" s="113" t="s">
        <v>4568</v>
      </c>
      <c r="I261" s="116">
        <v>28.08</v>
      </c>
      <c r="J261" s="116">
        <v>23.4</v>
      </c>
      <c r="K261" s="103">
        <v>23.4</v>
      </c>
      <c r="L261" s="199"/>
      <c r="M261" s="108" t="s">
        <v>38</v>
      </c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</row>
    <row r="262" spans="1:101" ht="11.85" customHeight="1" outlineLevel="3">
      <c r="A262"/>
      <c r="B262" s="93" t="str">
        <f t="shared" si="16"/>
        <v xml:space="preserve">            Рекламный наборный стенд "Пульты"</v>
      </c>
      <c r="C262" s="62" t="s">
        <v>4571</v>
      </c>
      <c r="D262" s="94">
        <f t="shared" si="12"/>
        <v>192.50399999999999</v>
      </c>
      <c r="E262" s="95">
        <f t="shared" si="12"/>
        <v>160.416</v>
      </c>
      <c r="F262" s="121" t="s">
        <v>39</v>
      </c>
      <c r="H262" s="113" t="s">
        <v>4570</v>
      </c>
      <c r="I262" s="116">
        <v>160.41999999999999</v>
      </c>
      <c r="J262" s="116">
        <v>133.68</v>
      </c>
      <c r="K262" s="103">
        <v>133.68</v>
      </c>
      <c r="L262" s="199"/>
      <c r="M262" s="108" t="s">
        <v>38</v>
      </c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</row>
    <row r="263" spans="1:101" ht="12.6" customHeight="1" outlineLevel="2">
      <c r="A263"/>
      <c r="B263" s="58" t="s">
        <v>435</v>
      </c>
      <c r="C263" s="59"/>
      <c r="D263" s="59"/>
      <c r="E263" s="59"/>
      <c r="F263" s="59"/>
      <c r="G263" s="59"/>
      <c r="H263" s="115"/>
      <c r="I263" s="115"/>
      <c r="J263" s="115"/>
      <c r="K263" s="135"/>
      <c r="L263" s="59"/>
      <c r="M263" s="59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</row>
    <row r="264" spans="1:101" ht="22.35" customHeight="1" outlineLevel="3">
      <c r="A264"/>
      <c r="B264" s="93" t="str">
        <f t="shared" ref="B264:B275" si="17">HYPERLINK(CONCATENATE("http://belpult.by/site_search?search_term=",C264),H264)</f>
        <v xml:space="preserve">            Chunghop RM-M86L универсальный обучаемый пульт 5в1</v>
      </c>
      <c r="C264" s="63">
        <v>5775</v>
      </c>
      <c r="D264" s="94">
        <f t="shared" si="12"/>
        <v>20.352</v>
      </c>
      <c r="E264" s="95">
        <f t="shared" si="12"/>
        <v>16.956</v>
      </c>
      <c r="F264" s="121" t="s">
        <v>39</v>
      </c>
      <c r="H264" s="113" t="s">
        <v>436</v>
      </c>
      <c r="I264" s="116">
        <v>16.96</v>
      </c>
      <c r="J264" s="116">
        <v>14.13</v>
      </c>
      <c r="K264" s="103">
        <v>14.13</v>
      </c>
      <c r="L264" s="199"/>
      <c r="M264" s="108" t="s">
        <v>38</v>
      </c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</row>
    <row r="265" spans="1:101" ht="32.85" customHeight="1" outlineLevel="3">
      <c r="A265"/>
      <c r="B265" s="93" t="str">
        <f t="shared" si="17"/>
        <v xml:space="preserve">            ClickPdu RM-L1606(6в1), универсльный ПДУ для SAMSUNG, LG , PHILIPS, PANASONIC, SONY, SHARP (HOD1048)</v>
      </c>
      <c r="C265" s="62" t="s">
        <v>4663</v>
      </c>
      <c r="D265" s="94">
        <f t="shared" si="12"/>
        <v>10.799999999999999</v>
      </c>
      <c r="E265" s="95">
        <f t="shared" si="12"/>
        <v>9</v>
      </c>
      <c r="F265" s="121" t="s">
        <v>39</v>
      </c>
      <c r="H265" s="113" t="s">
        <v>4662</v>
      </c>
      <c r="I265" s="116">
        <v>9</v>
      </c>
      <c r="J265" s="116">
        <v>7.5</v>
      </c>
      <c r="K265" s="103">
        <v>7.5</v>
      </c>
      <c r="L265" s="199"/>
      <c r="M265" s="108" t="s">
        <v>38</v>
      </c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</row>
    <row r="266" spans="1:101" ht="32.85" customHeight="1" outlineLevel="3">
      <c r="A266"/>
      <c r="B266" s="93" t="str">
        <f t="shared" si="17"/>
        <v xml:space="preserve">            Huayu IHANDY CAR IH-830J+L new обучаемый+программируемый унив.пульт для автомагнитол (серия HOB4000)</v>
      </c>
      <c r="C266" s="62" t="s">
        <v>438</v>
      </c>
      <c r="D266" s="94">
        <f t="shared" ref="D266:E327" si="18">I266*1.2</f>
        <v>10.931999999999999</v>
      </c>
      <c r="E266" s="95">
        <f t="shared" si="18"/>
        <v>9.1079999999999988</v>
      </c>
      <c r="F266" s="121" t="s">
        <v>39</v>
      </c>
      <c r="H266" s="113" t="s">
        <v>437</v>
      </c>
      <c r="I266" s="116">
        <v>9.11</v>
      </c>
      <c r="J266" s="116">
        <v>7.59</v>
      </c>
      <c r="K266" s="103">
        <v>7.59</v>
      </c>
      <c r="L266" s="199"/>
      <c r="M266" s="108" t="s">
        <v>38</v>
      </c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</row>
    <row r="267" spans="1:101" ht="22.35" customHeight="1" outlineLevel="3">
      <c r="A267"/>
      <c r="B267" s="93" t="str">
        <f t="shared" si="17"/>
        <v xml:space="preserve">            Huayu IHandy IH-002 пульт для управления комп.+дом.техникой (серия HRM9170)</v>
      </c>
      <c r="C267" s="62" t="s">
        <v>440</v>
      </c>
      <c r="D267" s="94">
        <f t="shared" si="18"/>
        <v>67.872</v>
      </c>
      <c r="E267" s="95">
        <f t="shared" si="18"/>
        <v>56.556000000000004</v>
      </c>
      <c r="F267" s="121" t="s">
        <v>39</v>
      </c>
      <c r="H267" s="113" t="s">
        <v>439</v>
      </c>
      <c r="I267" s="116">
        <v>56.56</v>
      </c>
      <c r="J267" s="116">
        <v>47.13</v>
      </c>
      <c r="K267" s="103">
        <v>47.13</v>
      </c>
      <c r="L267" s="199"/>
      <c r="M267" s="108" t="s">
        <v>38</v>
      </c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</row>
    <row r="268" spans="1:101" ht="11.85" customHeight="1" outlineLevel="3">
      <c r="A268"/>
      <c r="B268" s="93" t="str">
        <f t="shared" si="17"/>
        <v xml:space="preserve">            Master 10in1 RM-909E универсальный пульт </v>
      </c>
      <c r="C268" s="63">
        <v>1206</v>
      </c>
      <c r="D268" s="94">
        <f t="shared" si="18"/>
        <v>12.743999999999998</v>
      </c>
      <c r="E268" s="95">
        <f t="shared" si="18"/>
        <v>10.62</v>
      </c>
      <c r="F268" s="121" t="s">
        <v>39</v>
      </c>
      <c r="H268" s="113" t="s">
        <v>441</v>
      </c>
      <c r="I268" s="116">
        <v>10.62</v>
      </c>
      <c r="J268" s="116">
        <v>8.85</v>
      </c>
      <c r="K268" s="103">
        <v>8.85</v>
      </c>
      <c r="L268" s="199"/>
      <c r="M268" s="108" t="s">
        <v>38</v>
      </c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</row>
    <row r="269" spans="1:101" ht="22.35" customHeight="1" outlineLevel="3">
      <c r="A269"/>
      <c r="B269" s="93" t="str">
        <f t="shared" si="17"/>
        <v xml:space="preserve">            Master 8in1 RM-969RUS програм.и обучаемый на 8 уст-в универсальный пульт </v>
      </c>
      <c r="C269" s="63">
        <v>3921</v>
      </c>
      <c r="D269" s="94">
        <f t="shared" si="18"/>
        <v>15.252000000000001</v>
      </c>
      <c r="E269" s="95">
        <f t="shared" si="18"/>
        <v>12.708</v>
      </c>
      <c r="F269" s="121" t="s">
        <v>39</v>
      </c>
      <c r="H269" s="113" t="s">
        <v>442</v>
      </c>
      <c r="I269" s="116">
        <v>12.71</v>
      </c>
      <c r="J269" s="116">
        <v>10.59</v>
      </c>
      <c r="K269" s="103">
        <v>10.59</v>
      </c>
      <c r="L269" s="199"/>
      <c r="M269" s="108" t="s">
        <v>38</v>
      </c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</row>
    <row r="270" spans="1:101" ht="22.35" customHeight="1" outlineLevel="3">
      <c r="A270"/>
      <c r="B270" s="93" t="str">
        <f t="shared" si="17"/>
        <v xml:space="preserve">            Master L102  УНИВЕРСАЛЬНЫЙ ОБУЧАЕМЫЙ НА ОДНО УСТРОЙСТВО</v>
      </c>
      <c r="C270" s="63">
        <v>7444</v>
      </c>
      <c r="D270" s="94">
        <f t="shared" si="18"/>
        <v>14.256</v>
      </c>
      <c r="E270" s="95">
        <f t="shared" si="18"/>
        <v>11.88</v>
      </c>
      <c r="F270" s="121" t="s">
        <v>39</v>
      </c>
      <c r="H270" s="113" t="s">
        <v>443</v>
      </c>
      <c r="I270" s="116">
        <v>11.88</v>
      </c>
      <c r="J270" s="116">
        <v>9.9</v>
      </c>
      <c r="K270" s="103">
        <v>9.9</v>
      </c>
      <c r="L270" s="199"/>
      <c r="M270" s="108" t="s">
        <v>38</v>
      </c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</row>
    <row r="271" spans="1:101" ht="22.35" customHeight="1" outlineLevel="3">
      <c r="A271"/>
      <c r="B271" s="93" t="str">
        <f t="shared" si="17"/>
        <v xml:space="preserve">            Master URC-SRM-403Eобучаемый на 4 устройства (серия 4039)</v>
      </c>
      <c r="C271" s="63">
        <v>4039</v>
      </c>
      <c r="D271" s="94">
        <f t="shared" si="18"/>
        <v>10.584</v>
      </c>
      <c r="E271" s="95">
        <f t="shared" si="18"/>
        <v>8.8199999999999985</v>
      </c>
      <c r="F271" s="121" t="s">
        <v>39</v>
      </c>
      <c r="H271" s="113" t="s">
        <v>444</v>
      </c>
      <c r="I271" s="116">
        <v>8.82</v>
      </c>
      <c r="J271" s="116">
        <v>7.35</v>
      </c>
      <c r="K271" s="103">
        <v>7.35</v>
      </c>
      <c r="L271" s="199"/>
      <c r="M271" s="108" t="s">
        <v>38</v>
      </c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</row>
    <row r="272" spans="1:101" ht="22.35" customHeight="1" outlineLevel="3">
      <c r="A272"/>
      <c r="B272" s="93" t="str">
        <f t="shared" si="17"/>
        <v xml:space="preserve">            Программируемый ПДУ Delly Changer USB3 (4в1) (серия HOB921)</v>
      </c>
      <c r="C272" s="62" t="s">
        <v>446</v>
      </c>
      <c r="D272" s="94">
        <f t="shared" si="18"/>
        <v>32.747999999999998</v>
      </c>
      <c r="E272" s="95">
        <f t="shared" si="18"/>
        <v>27.287999999999997</v>
      </c>
      <c r="F272" s="121" t="s">
        <v>39</v>
      </c>
      <c r="H272" s="113" t="s">
        <v>445</v>
      </c>
      <c r="I272" s="116">
        <v>27.29</v>
      </c>
      <c r="J272" s="116">
        <v>22.74</v>
      </c>
      <c r="K272" s="103">
        <v>22.74</v>
      </c>
      <c r="L272" s="199"/>
      <c r="M272" s="108" t="s">
        <v>38</v>
      </c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</row>
    <row r="273" spans="1:101" ht="22.35" customHeight="1" outlineLevel="3">
      <c r="A273"/>
      <c r="B273" s="93" t="str">
        <f t="shared" si="17"/>
        <v xml:space="preserve">            Программируемый ПДУ Delly Changer USB3 (DVD) (серия HOB919)</v>
      </c>
      <c r="C273" s="62" t="s">
        <v>448</v>
      </c>
      <c r="D273" s="94">
        <f t="shared" si="18"/>
        <v>32.747999999999998</v>
      </c>
      <c r="E273" s="95">
        <f t="shared" si="18"/>
        <v>27.287999999999997</v>
      </c>
      <c r="F273" s="121" t="s">
        <v>39</v>
      </c>
      <c r="H273" s="113" t="s">
        <v>447</v>
      </c>
      <c r="I273" s="116">
        <v>27.29</v>
      </c>
      <c r="J273" s="116">
        <v>22.74</v>
      </c>
      <c r="K273" s="103">
        <v>22.74</v>
      </c>
      <c r="L273" s="199"/>
      <c r="M273" s="108" t="s">
        <v>38</v>
      </c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</row>
    <row r="274" spans="1:101" ht="22.35" customHeight="1" outlineLevel="3">
      <c r="A274"/>
      <c r="B274" s="93" t="str">
        <f t="shared" si="17"/>
        <v xml:space="preserve">            Программируемый ПДУ Delly Changer USB3 (SAT) (серия HOB920)</v>
      </c>
      <c r="C274" s="62" t="s">
        <v>450</v>
      </c>
      <c r="D274" s="94">
        <f t="shared" si="18"/>
        <v>32.747999999999998</v>
      </c>
      <c r="E274" s="95">
        <f t="shared" si="18"/>
        <v>27.287999999999997</v>
      </c>
      <c r="F274" s="121" t="s">
        <v>39</v>
      </c>
      <c r="H274" s="113" t="s">
        <v>449</v>
      </c>
      <c r="I274" s="116">
        <v>27.29</v>
      </c>
      <c r="J274" s="116">
        <v>22.74</v>
      </c>
      <c r="K274" s="103">
        <v>22.74</v>
      </c>
      <c r="L274" s="199"/>
      <c r="M274" s="108" t="s">
        <v>38</v>
      </c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</row>
    <row r="275" spans="1:101" ht="22.35" customHeight="1" outlineLevel="3">
      <c r="A275"/>
      <c r="B275" s="93" t="str">
        <f t="shared" si="17"/>
        <v xml:space="preserve">            Программируемый ПДУ Delly Changer USB3 (TV) (серия HOB918)</v>
      </c>
      <c r="C275" s="62" t="s">
        <v>452</v>
      </c>
      <c r="D275" s="94">
        <f t="shared" si="18"/>
        <v>32.747999999999998</v>
      </c>
      <c r="E275" s="95">
        <f t="shared" si="18"/>
        <v>27.287999999999997</v>
      </c>
      <c r="F275" s="121" t="s">
        <v>39</v>
      </c>
      <c r="H275" s="113" t="s">
        <v>451</v>
      </c>
      <c r="I275" s="116">
        <v>27.29</v>
      </c>
      <c r="J275" s="116">
        <v>22.74</v>
      </c>
      <c r="K275" s="103">
        <v>22.74</v>
      </c>
      <c r="L275" s="199"/>
      <c r="M275" s="108" t="s">
        <v>38</v>
      </c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</row>
    <row r="276" spans="1:101" ht="12.6" customHeight="1" outlineLevel="2">
      <c r="A276"/>
      <c r="B276" s="58" t="s">
        <v>453</v>
      </c>
      <c r="C276" s="59"/>
      <c r="D276" s="59"/>
      <c r="E276" s="59"/>
      <c r="F276" s="59"/>
      <c r="G276" s="59"/>
      <c r="H276" s="115"/>
      <c r="I276" s="115"/>
      <c r="J276" s="115"/>
      <c r="K276" s="135"/>
      <c r="L276" s="59"/>
      <c r="M276" s="59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</row>
    <row r="277" spans="1:101" ht="22.35" customHeight="1" outlineLevel="3">
      <c r="A277"/>
      <c r="B277" s="93" t="str">
        <f t="shared" ref="B277:B285" si="19">HYPERLINK(CONCATENATE("http://belpult.by/site_search?search_term=",C277),H277)</f>
        <v xml:space="preserve">            Huayu ClickPDU G10S Air Mouse с гироскопом и голосовым управлением для Android TV Box, PC</v>
      </c>
      <c r="C277" s="63">
        <v>19235</v>
      </c>
      <c r="D277" s="94">
        <f t="shared" si="18"/>
        <v>33.047999999999995</v>
      </c>
      <c r="E277" s="95">
        <f t="shared" si="18"/>
        <v>27.54</v>
      </c>
      <c r="F277" s="121" t="s">
        <v>39</v>
      </c>
      <c r="H277" s="113" t="s">
        <v>4664</v>
      </c>
      <c r="I277" s="116">
        <v>27.54</v>
      </c>
      <c r="J277" s="116">
        <v>22.95</v>
      </c>
      <c r="K277" s="103">
        <v>22.95</v>
      </c>
      <c r="L277" s="199"/>
      <c r="M277" s="108" t="s">
        <v>1865</v>
      </c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</row>
    <row r="278" spans="1:101" ht="22.35" customHeight="1" outlineLevel="3">
      <c r="A278"/>
      <c r="B278" s="93" t="str">
        <f t="shared" si="19"/>
        <v xml:space="preserve">            Huayu ClickPDU G20S Air Mouse с гироскопом и голосовым управлением для Android TV Box, PC</v>
      </c>
      <c r="C278" s="63">
        <v>19236</v>
      </c>
      <c r="D278" s="94">
        <f t="shared" si="18"/>
        <v>38.147999999999996</v>
      </c>
      <c r="E278" s="95">
        <f t="shared" si="18"/>
        <v>31.787999999999997</v>
      </c>
      <c r="F278" s="121" t="s">
        <v>39</v>
      </c>
      <c r="H278" s="113" t="s">
        <v>4665</v>
      </c>
      <c r="I278" s="116">
        <v>31.79</v>
      </c>
      <c r="J278" s="116">
        <v>26.49</v>
      </c>
      <c r="K278" s="103">
        <v>26.49</v>
      </c>
      <c r="L278" s="199"/>
      <c r="M278" s="108" t="s">
        <v>38</v>
      </c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</row>
    <row r="279" spans="1:101" ht="22.35" customHeight="1" outlineLevel="3">
      <c r="A279"/>
      <c r="B279" s="93" t="str">
        <f t="shared" si="19"/>
        <v xml:space="preserve">            Huayu IHandy Air Mouse P3 Android ТВ обучаемые кнопки , Многофункциональная</v>
      </c>
      <c r="C279" s="63">
        <v>17371</v>
      </c>
      <c r="D279" s="94">
        <f t="shared" si="18"/>
        <v>79.319999999999993</v>
      </c>
      <c r="E279" s="95">
        <f t="shared" si="18"/>
        <v>66.095999999999989</v>
      </c>
      <c r="F279" s="121" t="s">
        <v>39</v>
      </c>
      <c r="H279" s="113" t="s">
        <v>454</v>
      </c>
      <c r="I279" s="116">
        <v>66.099999999999994</v>
      </c>
      <c r="J279" s="116">
        <v>55.08</v>
      </c>
      <c r="K279" s="103">
        <v>55.08</v>
      </c>
      <c r="L279" s="198"/>
      <c r="M279" s="108" t="s">
        <v>38</v>
      </c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</row>
    <row r="280" spans="1:101" ht="22.35" customHeight="1" outlineLevel="3">
      <c r="A280"/>
      <c r="B280" s="93" t="str">
        <f t="shared" si="19"/>
        <v xml:space="preserve">            Huayu IHandy IH-AM02 Air Mouse  MULTIMEDIA ANDROID и MOTION SENSE</v>
      </c>
      <c r="C280" s="63">
        <v>17241</v>
      </c>
      <c r="D280" s="94">
        <f t="shared" si="18"/>
        <v>46.391999999999996</v>
      </c>
      <c r="E280" s="95">
        <f t="shared" si="18"/>
        <v>38.663999999999994</v>
      </c>
      <c r="F280" s="121" t="s">
        <v>39</v>
      </c>
      <c r="H280" s="113" t="s">
        <v>455</v>
      </c>
      <c r="I280" s="116">
        <v>38.659999999999997</v>
      </c>
      <c r="J280" s="116">
        <v>32.22</v>
      </c>
      <c r="K280" s="103">
        <v>32.22</v>
      </c>
      <c r="L280" s="198"/>
      <c r="M280" s="108" t="s">
        <v>38</v>
      </c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</row>
    <row r="281" spans="1:101" ht="22.35" customHeight="1" outlineLevel="3">
      <c r="A281"/>
      <c r="B281" s="93" t="str">
        <f t="shared" si="19"/>
        <v xml:space="preserve">            Huayu IHandy P9 mini keyboard КЛАВИАТУРА НА КИРИЛЛЕЦЕ ! MULTIMEDIA ANDROID/Перезаряжаемый</v>
      </c>
      <c r="C281" s="63">
        <v>17370</v>
      </c>
      <c r="D281" s="94">
        <f t="shared" si="18"/>
        <v>58.536000000000001</v>
      </c>
      <c r="E281" s="95">
        <f t="shared" si="18"/>
        <v>48.779999999999994</v>
      </c>
      <c r="F281" s="121" t="s">
        <v>39</v>
      </c>
      <c r="H281" s="113" t="s">
        <v>456</v>
      </c>
      <c r="I281" s="116">
        <v>48.78</v>
      </c>
      <c r="J281" s="116">
        <v>40.65</v>
      </c>
      <c r="K281" s="103">
        <v>40.65</v>
      </c>
      <c r="L281" s="198"/>
      <c r="M281" s="108" t="s">
        <v>38</v>
      </c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</row>
    <row r="282" spans="1:101" ht="22.35" customHeight="1" outlineLevel="3">
      <c r="A282"/>
      <c r="B282" s="93" t="str">
        <f t="shared" si="19"/>
        <v xml:space="preserve">            Беспроводная клавиатура I8 китай,  ( на батарейках)</v>
      </c>
      <c r="C282" s="62" t="s">
        <v>4202</v>
      </c>
      <c r="D282" s="94">
        <f t="shared" si="18"/>
        <v>23.76</v>
      </c>
      <c r="E282" s="95">
        <f t="shared" si="18"/>
        <v>19.8</v>
      </c>
      <c r="F282" s="121" t="s">
        <v>39</v>
      </c>
      <c r="H282" s="113" t="s">
        <v>4201</v>
      </c>
      <c r="I282" s="116">
        <v>19.8</v>
      </c>
      <c r="J282" s="116">
        <v>16.5</v>
      </c>
      <c r="K282" s="103">
        <v>16.5</v>
      </c>
      <c r="L282" s="199"/>
      <c r="M282" s="108" t="s">
        <v>38</v>
      </c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</row>
    <row r="283" spans="1:101" ht="22.35" customHeight="1" outlineLevel="3">
      <c r="A283"/>
      <c r="B283" s="93" t="str">
        <f t="shared" si="19"/>
        <v xml:space="preserve">            Беспроводная клавиатура I8 китай,  ( русская раскладка, подсветка, АКБ)</v>
      </c>
      <c r="C283" s="62" t="s">
        <v>4831</v>
      </c>
      <c r="D283" s="94">
        <f t="shared" si="18"/>
        <v>31.103999999999999</v>
      </c>
      <c r="E283" s="95">
        <f t="shared" si="18"/>
        <v>25.92</v>
      </c>
      <c r="F283" s="121" t="s">
        <v>39</v>
      </c>
      <c r="H283" s="113" t="s">
        <v>4830</v>
      </c>
      <c r="I283" s="116">
        <v>25.92</v>
      </c>
      <c r="J283" s="116">
        <v>21.6</v>
      </c>
      <c r="K283" s="103">
        <v>21.6</v>
      </c>
      <c r="L283" s="199"/>
      <c r="M283" s="108" t="s">
        <v>38</v>
      </c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</row>
    <row r="284" spans="1:101" ht="22.35" customHeight="1" outlineLevel="3">
      <c r="A284"/>
      <c r="B284" s="93" t="str">
        <f t="shared" si="19"/>
        <v xml:space="preserve">            Беспроводная клавиатура I8 с тачпадом для windows XP/VISTA/7/MAC/Linux/Android</v>
      </c>
      <c r="C284" s="63">
        <v>17191</v>
      </c>
      <c r="D284" s="94">
        <f t="shared" si="18"/>
        <v>58.536000000000001</v>
      </c>
      <c r="E284" s="95">
        <f t="shared" si="18"/>
        <v>48.779999999999994</v>
      </c>
      <c r="F284" s="121" t="s">
        <v>39</v>
      </c>
      <c r="H284" s="113" t="s">
        <v>4832</v>
      </c>
      <c r="I284" s="116">
        <v>48.78</v>
      </c>
      <c r="J284" s="116">
        <v>40.65</v>
      </c>
      <c r="K284" s="103">
        <v>40.65</v>
      </c>
      <c r="L284" s="198"/>
      <c r="M284" s="108" t="s">
        <v>38</v>
      </c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</row>
    <row r="285" spans="1:101" ht="22.35" customHeight="1" outlineLevel="3">
      <c r="A285"/>
      <c r="B285" s="93" t="str">
        <f t="shared" si="19"/>
        <v xml:space="preserve">            Пульт мышь с гироскопом - AF106 для Android TV Box</v>
      </c>
      <c r="C285" s="63">
        <v>15521</v>
      </c>
      <c r="D285" s="94">
        <f t="shared" si="18"/>
        <v>46.391999999999996</v>
      </c>
      <c r="E285" s="95">
        <f t="shared" si="18"/>
        <v>38.663999999999994</v>
      </c>
      <c r="F285" s="121" t="s">
        <v>39</v>
      </c>
      <c r="H285" s="113" t="s">
        <v>458</v>
      </c>
      <c r="I285" s="116">
        <v>38.659999999999997</v>
      </c>
      <c r="J285" s="116">
        <v>32.22</v>
      </c>
      <c r="K285" s="103">
        <v>32.22</v>
      </c>
      <c r="L285" s="199"/>
      <c r="M285" s="108" t="s">
        <v>38</v>
      </c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</row>
    <row r="286" spans="1:101" ht="12.6" customHeight="1" outlineLevel="2">
      <c r="A286"/>
      <c r="B286" s="58" t="s">
        <v>459</v>
      </c>
      <c r="C286" s="59"/>
      <c r="D286" s="59"/>
      <c r="E286" s="59"/>
      <c r="F286" s="59"/>
      <c r="G286" s="59"/>
      <c r="H286" s="115"/>
      <c r="I286" s="115"/>
      <c r="J286" s="115"/>
      <c r="K286" s="135"/>
      <c r="L286" s="59"/>
      <c r="M286" s="59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</row>
    <row r="287" spans="1:101" ht="12.6" customHeight="1" outlineLevel="3">
      <c r="A287"/>
      <c r="B287" s="60" t="s">
        <v>460</v>
      </c>
      <c r="C287" s="61"/>
      <c r="D287" s="61"/>
      <c r="E287" s="61"/>
      <c r="F287" s="61"/>
      <c r="G287" s="61"/>
      <c r="H287" s="115"/>
      <c r="I287" s="115"/>
      <c r="J287" s="115"/>
      <c r="K287" s="136"/>
      <c r="L287" s="61"/>
      <c r="M287" s="61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</row>
    <row r="288" spans="1:101" ht="22.35" customHeight="1" outlineLevel="4">
      <c r="A288"/>
      <c r="B288" s="93" t="str">
        <f t="shared" ref="B288" si="20">HYPERLINK(CONCATENATE("http://belpult.by/site_search?search_term=",C288),H288)</f>
        <v xml:space="preserve">                Huayu for Aiwa RM-038N корпус RC-ZAS02 AUX ( серия HAW10596)</v>
      </c>
      <c r="C288" s="62" t="s">
        <v>462</v>
      </c>
      <c r="D288" s="94">
        <f t="shared" si="18"/>
        <v>4.8360000000000003</v>
      </c>
      <c r="E288" s="95">
        <f t="shared" si="18"/>
        <v>4.032</v>
      </c>
      <c r="F288" s="121" t="s">
        <v>39</v>
      </c>
      <c r="H288" s="113" t="s">
        <v>461</v>
      </c>
      <c r="I288" s="116">
        <v>4.03</v>
      </c>
      <c r="J288" s="116">
        <v>3.36</v>
      </c>
      <c r="K288" s="103">
        <v>3.36</v>
      </c>
      <c r="L288" s="199"/>
      <c r="M288" s="108" t="s">
        <v>38</v>
      </c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</row>
    <row r="289" spans="1:101" ht="12.6" customHeight="1" outlineLevel="3">
      <c r="A289"/>
      <c r="B289" s="60" t="s">
        <v>463</v>
      </c>
      <c r="C289" s="61"/>
      <c r="D289" s="61"/>
      <c r="E289" s="61"/>
      <c r="F289" s="61"/>
      <c r="G289" s="61"/>
      <c r="H289" s="115"/>
      <c r="I289" s="115"/>
      <c r="J289" s="115"/>
      <c r="K289" s="136"/>
      <c r="L289" s="61"/>
      <c r="M289" s="61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</row>
    <row r="290" spans="1:101" ht="11.85" customHeight="1" outlineLevel="4">
      <c r="A290"/>
      <c r="B290" s="93" t="str">
        <f t="shared" ref="B290:B301" si="21">HYPERLINK(CONCATENATE("http://belpult.by/site_search?search_term=",C290),H290)</f>
        <v xml:space="preserve">                ПДУ для Aiwa RC-6VT05 ic (серия HAW018)</v>
      </c>
      <c r="C290" s="62" t="s">
        <v>465</v>
      </c>
      <c r="D290" s="94">
        <f t="shared" si="18"/>
        <v>5.3519999999999994</v>
      </c>
      <c r="E290" s="95">
        <f t="shared" si="18"/>
        <v>4.4640000000000004</v>
      </c>
      <c r="F290" s="121" t="s">
        <v>39</v>
      </c>
      <c r="H290" s="113" t="s">
        <v>464</v>
      </c>
      <c r="I290" s="116">
        <v>4.46</v>
      </c>
      <c r="J290" s="116">
        <v>3.72</v>
      </c>
      <c r="K290" s="103">
        <v>3.72</v>
      </c>
      <c r="L290" s="199"/>
      <c r="M290" s="108" t="s">
        <v>38</v>
      </c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</row>
    <row r="291" spans="1:101" ht="11.85" customHeight="1" outlineLevel="4">
      <c r="A291"/>
      <c r="B291" s="93" t="str">
        <f t="shared" si="21"/>
        <v xml:space="preserve">                ПДУ для Aiwa RC-TC141KE  ic (серия HAW020) ic</v>
      </c>
      <c r="C291" s="62" t="s">
        <v>467</v>
      </c>
      <c r="D291" s="94">
        <f t="shared" si="18"/>
        <v>5.3519999999999994</v>
      </c>
      <c r="E291" s="95">
        <f t="shared" si="18"/>
        <v>4.4640000000000004</v>
      </c>
      <c r="F291" s="121" t="s">
        <v>39</v>
      </c>
      <c r="H291" s="113" t="s">
        <v>466</v>
      </c>
      <c r="I291" s="116">
        <v>4.46</v>
      </c>
      <c r="J291" s="116">
        <v>3.72</v>
      </c>
      <c r="K291" s="103">
        <v>3.72</v>
      </c>
      <c r="L291" s="199"/>
      <c r="M291" s="108" t="s">
        <v>38</v>
      </c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</row>
    <row r="292" spans="1:101" ht="11.85" customHeight="1" outlineLevel="4">
      <c r="A292"/>
      <c r="B292" s="93" t="str">
        <f t="shared" si="21"/>
        <v xml:space="preserve">                ПДУ для Akado DTC4031 ic (серия HOB1277)</v>
      </c>
      <c r="C292" s="62" t="s">
        <v>469</v>
      </c>
      <c r="D292" s="94">
        <f t="shared" si="18"/>
        <v>9.1559999999999988</v>
      </c>
      <c r="E292" s="95">
        <f t="shared" si="18"/>
        <v>7.6319999999999997</v>
      </c>
      <c r="F292" s="121" t="s">
        <v>39</v>
      </c>
      <c r="H292" s="113" t="s">
        <v>468</v>
      </c>
      <c r="I292" s="116">
        <v>7.63</v>
      </c>
      <c r="J292" s="116">
        <v>6.36</v>
      </c>
      <c r="K292" s="103">
        <v>6.36</v>
      </c>
      <c r="L292" s="199"/>
      <c r="M292" s="108" t="s">
        <v>38</v>
      </c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</row>
    <row r="293" spans="1:101" ht="11.85" customHeight="1" outlineLevel="4">
      <c r="A293"/>
      <c r="B293" s="93" t="str">
        <f t="shared" si="21"/>
        <v xml:space="preserve">                ПДУ для Akado R-102 (RC-635) ic(серия HOB480)</v>
      </c>
      <c r="C293" s="62" t="s">
        <v>471</v>
      </c>
      <c r="D293" s="94">
        <f t="shared" si="18"/>
        <v>8.16</v>
      </c>
      <c r="E293" s="95">
        <f t="shared" si="18"/>
        <v>6.8039999999999994</v>
      </c>
      <c r="F293" s="121" t="s">
        <v>39</v>
      </c>
      <c r="H293" s="113" t="s">
        <v>470</v>
      </c>
      <c r="I293" s="116">
        <v>6.8</v>
      </c>
      <c r="J293" s="116">
        <v>5.67</v>
      </c>
      <c r="K293" s="103">
        <v>5.67</v>
      </c>
      <c r="L293" s="199"/>
      <c r="M293" s="108" t="s">
        <v>38</v>
      </c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</row>
    <row r="294" spans="1:101" ht="11.85" customHeight="1" outlineLevel="4">
      <c r="A294"/>
      <c r="B294" s="93" t="str">
        <f t="shared" si="21"/>
        <v xml:space="preserve">                ПДУ для Akai /Record M-105  ic (серия HID529) ic</v>
      </c>
      <c r="C294" s="62" t="s">
        <v>473</v>
      </c>
      <c r="D294" s="94">
        <f t="shared" si="18"/>
        <v>5.7839999999999998</v>
      </c>
      <c r="E294" s="95">
        <f t="shared" si="18"/>
        <v>4.823999999999999</v>
      </c>
      <c r="F294" s="121" t="s">
        <v>39</v>
      </c>
      <c r="H294" s="113" t="s">
        <v>472</v>
      </c>
      <c r="I294" s="116">
        <v>4.82</v>
      </c>
      <c r="J294" s="116">
        <v>4.0199999999999996</v>
      </c>
      <c r="K294" s="103">
        <v>4.0199999999999996</v>
      </c>
      <c r="L294" s="199"/>
      <c r="M294" s="108" t="s">
        <v>38</v>
      </c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</row>
    <row r="295" spans="1:101" ht="22.35" customHeight="1" outlineLevel="4">
      <c r="A295"/>
      <c r="B295" s="93" t="str">
        <f t="shared" si="21"/>
        <v xml:space="preserve">                ПДУ для Akai 2200-EDR0AKAI (2200-EDROAKAI) ic(серия HOB1540)</v>
      </c>
      <c r="C295" s="62" t="s">
        <v>475</v>
      </c>
      <c r="D295" s="94">
        <f t="shared" si="18"/>
        <v>9.6720000000000006</v>
      </c>
      <c r="E295" s="95">
        <f t="shared" si="18"/>
        <v>8.0640000000000001</v>
      </c>
      <c r="F295" s="121" t="s">
        <v>39</v>
      </c>
      <c r="H295" s="113" t="s">
        <v>474</v>
      </c>
      <c r="I295" s="116">
        <v>8.06</v>
      </c>
      <c r="J295" s="116">
        <v>6.72</v>
      </c>
      <c r="K295" s="103">
        <v>6.72</v>
      </c>
      <c r="L295" s="199"/>
      <c r="M295" s="108" t="s">
        <v>38</v>
      </c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</row>
    <row r="296" spans="1:101" ht="11.85" customHeight="1" outlineLevel="4">
      <c r="A296"/>
      <c r="B296" s="93" t="str">
        <f t="shared" si="21"/>
        <v xml:space="preserve">                ПДУ для Akai A3001011 ic LCD TV (серия HOB530)</v>
      </c>
      <c r="C296" s="62" t="s">
        <v>477</v>
      </c>
      <c r="D296" s="94">
        <f t="shared" si="18"/>
        <v>10.5</v>
      </c>
      <c r="E296" s="95">
        <f t="shared" si="18"/>
        <v>8.7479999999999993</v>
      </c>
      <c r="F296" s="121" t="s">
        <v>39</v>
      </c>
      <c r="H296" s="113" t="s">
        <v>476</v>
      </c>
      <c r="I296" s="116">
        <v>8.75</v>
      </c>
      <c r="J296" s="116">
        <v>7.29</v>
      </c>
      <c r="K296" s="103">
        <v>7.29</v>
      </c>
      <c r="L296" s="199"/>
      <c r="M296" s="108" t="s">
        <v>38</v>
      </c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</row>
    <row r="297" spans="1:101" ht="22.35" customHeight="1" outlineLevel="4">
      <c r="A297"/>
      <c r="B297" s="93" t="str">
        <f t="shared" si="21"/>
        <v xml:space="preserve">                ПДУ для Akai HOF08J001 ic (LTA-32N576HCP) ic (серия HOB1063) </v>
      </c>
      <c r="C297" s="62" t="s">
        <v>479</v>
      </c>
      <c r="D297" s="94">
        <f t="shared" si="18"/>
        <v>12.612</v>
      </c>
      <c r="E297" s="95">
        <f t="shared" si="18"/>
        <v>10.511999999999999</v>
      </c>
      <c r="F297" s="121" t="s">
        <v>39</v>
      </c>
      <c r="H297" s="113" t="s">
        <v>478</v>
      </c>
      <c r="I297" s="116">
        <v>10.51</v>
      </c>
      <c r="J297" s="116">
        <v>8.76</v>
      </c>
      <c r="K297" s="103">
        <v>8.76</v>
      </c>
      <c r="L297" s="199"/>
      <c r="M297" s="108" t="s">
        <v>38</v>
      </c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</row>
    <row r="298" spans="1:101" ht="22.35" customHeight="1" outlineLevel="4">
      <c r="A298"/>
      <c r="B298" s="93" t="str">
        <f t="shared" si="21"/>
        <v xml:space="preserve">                ПДУ для Akai LTA-15A15M (LE-19A08G) ic (серия HOB484)</v>
      </c>
      <c r="C298" s="62" t="s">
        <v>4222</v>
      </c>
      <c r="D298" s="94">
        <f t="shared" si="18"/>
        <v>7.7759999999999998</v>
      </c>
      <c r="E298" s="95">
        <f t="shared" si="18"/>
        <v>6.48</v>
      </c>
      <c r="F298" s="121" t="s">
        <v>39</v>
      </c>
      <c r="H298" s="113" t="s">
        <v>4221</v>
      </c>
      <c r="I298" s="116">
        <v>6.48</v>
      </c>
      <c r="J298" s="116">
        <v>5.4</v>
      </c>
      <c r="K298" s="103">
        <v>5.4</v>
      </c>
      <c r="L298" s="199"/>
      <c r="M298" s="108" t="s">
        <v>38</v>
      </c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</row>
    <row r="299" spans="1:101" ht="11.85" customHeight="1" outlineLevel="4">
      <c r="A299"/>
      <c r="B299" s="93" t="str">
        <f t="shared" si="21"/>
        <v xml:space="preserve">                ПДУ для Akai RC-51A ic (серия HID0369) ic</v>
      </c>
      <c r="C299" s="62" t="s">
        <v>481</v>
      </c>
      <c r="D299" s="94">
        <f t="shared" si="18"/>
        <v>7.0439999999999996</v>
      </c>
      <c r="E299" s="95">
        <f t="shared" si="18"/>
        <v>5.8679999999999994</v>
      </c>
      <c r="F299" s="121" t="s">
        <v>39</v>
      </c>
      <c r="H299" s="113" t="s">
        <v>480</v>
      </c>
      <c r="I299" s="116">
        <v>5.87</v>
      </c>
      <c r="J299" s="116">
        <v>4.8899999999999997</v>
      </c>
      <c r="K299" s="103">
        <v>4.8899999999999997</v>
      </c>
      <c r="L299" s="199"/>
      <c r="M299" s="108" t="s">
        <v>38</v>
      </c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</row>
    <row r="300" spans="1:101" ht="11.85" customHeight="1" outlineLevel="4">
      <c r="A300"/>
      <c r="B300" s="93" t="str">
        <f t="shared" si="21"/>
        <v xml:space="preserve">                ПДУ для Akai RC-N2A (RC-N1A) ic (серия HID275)</v>
      </c>
      <c r="C300" s="62" t="s">
        <v>483</v>
      </c>
      <c r="D300" s="94">
        <f t="shared" si="18"/>
        <v>9.5039999999999996</v>
      </c>
      <c r="E300" s="95">
        <f t="shared" si="18"/>
        <v>7.919999999999999</v>
      </c>
      <c r="F300" s="121" t="s">
        <v>39</v>
      </c>
      <c r="H300" s="113" t="s">
        <v>482</v>
      </c>
      <c r="I300" s="116">
        <v>7.92</v>
      </c>
      <c r="J300" s="116">
        <v>6.6</v>
      </c>
      <c r="K300" s="103">
        <v>6.6</v>
      </c>
      <c r="L300" s="199"/>
      <c r="M300" s="108" t="s">
        <v>38</v>
      </c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</row>
    <row r="301" spans="1:101" ht="22.35" customHeight="1" outlineLevel="4">
      <c r="A301"/>
      <c r="B301" s="93" t="str">
        <f t="shared" si="21"/>
        <v xml:space="preserve">                ПДУ для АKAI/Mystery/United /SUPRA MDV-733U/7058/7070/ DVD ic (серия HVD120) </v>
      </c>
      <c r="C301" s="62" t="s">
        <v>485</v>
      </c>
      <c r="D301" s="94">
        <f t="shared" si="18"/>
        <v>4.5839999999999996</v>
      </c>
      <c r="E301" s="95">
        <f t="shared" si="18"/>
        <v>3.8159999999999998</v>
      </c>
      <c r="F301" s="121" t="s">
        <v>39</v>
      </c>
      <c r="H301" s="113" t="s">
        <v>484</v>
      </c>
      <c r="I301" s="116">
        <v>3.82</v>
      </c>
      <c r="J301" s="116">
        <v>3.18</v>
      </c>
      <c r="K301" s="103">
        <v>3.18</v>
      </c>
      <c r="L301" s="199"/>
      <c r="M301" s="108" t="s">
        <v>38</v>
      </c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</row>
    <row r="302" spans="1:101" ht="12.6" customHeight="1" outlineLevel="2">
      <c r="A302"/>
      <c r="B302" s="58" t="s">
        <v>486</v>
      </c>
      <c r="C302" s="59"/>
      <c r="D302" s="59"/>
      <c r="E302" s="59"/>
      <c r="F302" s="59"/>
      <c r="G302" s="59"/>
      <c r="H302" s="115"/>
      <c r="I302" s="115"/>
      <c r="J302" s="115"/>
      <c r="K302" s="135"/>
      <c r="L302" s="59"/>
      <c r="M302" s="59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</row>
    <row r="303" spans="1:101" ht="12.6" customHeight="1" outlineLevel="3">
      <c r="A303"/>
      <c r="B303" s="60" t="s">
        <v>487</v>
      </c>
      <c r="C303" s="61"/>
      <c r="D303" s="61"/>
      <c r="E303" s="61"/>
      <c r="F303" s="61"/>
      <c r="G303" s="61"/>
      <c r="H303" s="115"/>
      <c r="I303" s="115"/>
      <c r="J303" s="115"/>
      <c r="K303" s="136"/>
      <c r="L303" s="61"/>
      <c r="M303" s="61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</row>
    <row r="304" spans="1:101" ht="22.35" customHeight="1" outlineLevel="4">
      <c r="A304"/>
      <c r="B304" s="93" t="str">
        <f t="shared" ref="B304" si="22">HYPERLINK(CONCATENATE("http://belpult.by/site_search?search_term=",C304),H304)</f>
        <v xml:space="preserve">                Huayu for Akira RM-577B универсальный пульт (серия HRM480)</v>
      </c>
      <c r="C304" s="62" t="s">
        <v>489</v>
      </c>
      <c r="D304" s="94">
        <f t="shared" si="18"/>
        <v>6.96</v>
      </c>
      <c r="E304" s="95">
        <f t="shared" si="18"/>
        <v>5.7960000000000003</v>
      </c>
      <c r="F304" s="121" t="s">
        <v>39</v>
      </c>
      <c r="H304" s="113" t="s">
        <v>488</v>
      </c>
      <c r="I304" s="116">
        <v>5.8</v>
      </c>
      <c r="J304" s="116">
        <v>4.83</v>
      </c>
      <c r="K304" s="103">
        <v>4.83</v>
      </c>
      <c r="L304" s="199"/>
      <c r="M304" s="108" t="s">
        <v>38</v>
      </c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</row>
    <row r="305" spans="1:101" ht="12.6" customHeight="1" outlineLevel="3">
      <c r="A305"/>
      <c r="B305" s="60" t="s">
        <v>490</v>
      </c>
      <c r="C305" s="61"/>
      <c r="D305" s="61"/>
      <c r="E305" s="61"/>
      <c r="F305" s="61"/>
      <c r="G305" s="61"/>
      <c r="H305" s="115"/>
      <c r="I305" s="115"/>
      <c r="J305" s="115"/>
      <c r="K305" s="136"/>
      <c r="L305" s="61"/>
      <c r="M305" s="61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</row>
    <row r="306" spans="1:101" ht="22.35" customHeight="1" outlineLevel="4">
      <c r="A306"/>
      <c r="B306" s="93" t="str">
        <f t="shared" ref="B306:B307" si="23">HYPERLINK(CONCATENATE("http://belpult.by/site_search?search_term=",C306),H306)</f>
        <v xml:space="preserve">                ПДУ для Akira /TCL/Vitek KT-4004SR DVD ic(серия 8800)</v>
      </c>
      <c r="C306" s="63">
        <v>8800</v>
      </c>
      <c r="D306" s="94">
        <f t="shared" si="18"/>
        <v>4.2359999999999998</v>
      </c>
      <c r="E306" s="95">
        <f t="shared" si="18"/>
        <v>3.528</v>
      </c>
      <c r="F306" s="121" t="s">
        <v>39</v>
      </c>
      <c r="H306" s="113" t="s">
        <v>491</v>
      </c>
      <c r="I306" s="116">
        <v>3.53</v>
      </c>
      <c r="J306" s="116">
        <v>2.94</v>
      </c>
      <c r="K306" s="103">
        <v>2.94</v>
      </c>
      <c r="L306" s="199"/>
      <c r="M306" s="108" t="s">
        <v>38</v>
      </c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</row>
    <row r="307" spans="1:101" ht="22.35" customHeight="1" outlineLevel="4">
      <c r="A307"/>
      <c r="B307" s="93" t="str">
        <f t="shared" si="23"/>
        <v xml:space="preserve">                ПДУ для Akira /TCL/Vitek KT-6222  (DVD4003) ic(серия HVD142)</v>
      </c>
      <c r="C307" s="62" t="s">
        <v>493</v>
      </c>
      <c r="D307" s="94">
        <f t="shared" si="18"/>
        <v>2.976</v>
      </c>
      <c r="E307" s="95">
        <f t="shared" si="18"/>
        <v>2.4839999999999995</v>
      </c>
      <c r="F307" s="121" t="s">
        <v>39</v>
      </c>
      <c r="H307" s="113" t="s">
        <v>492</v>
      </c>
      <c r="I307" s="116">
        <v>2.48</v>
      </c>
      <c r="J307" s="116">
        <v>2.0699999999999998</v>
      </c>
      <c r="K307" s="103">
        <v>2.0699999999999998</v>
      </c>
      <c r="L307" s="199"/>
      <c r="M307" s="108" t="s">
        <v>38</v>
      </c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</row>
    <row r="308" spans="1:101" ht="12.6" customHeight="1" outlineLevel="2">
      <c r="A308"/>
      <c r="B308" s="58" t="s">
        <v>494</v>
      </c>
      <c r="C308" s="59"/>
      <c r="D308" s="59"/>
      <c r="E308" s="59"/>
      <c r="F308" s="59"/>
      <c r="G308" s="59"/>
      <c r="H308" s="115"/>
      <c r="I308" s="115"/>
      <c r="J308" s="115"/>
      <c r="K308" s="135"/>
      <c r="L308" s="59"/>
      <c r="M308" s="59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</row>
    <row r="309" spans="1:101" ht="22.35" customHeight="1" outlineLevel="3">
      <c r="A309"/>
      <c r="B309" s="93" t="str">
        <f t="shared" ref="B309:B310" si="24">HYPERLINK(CONCATENATE("http://belpult.by/site_search?search_term=",C309),H309)</f>
        <v xml:space="preserve">            ПДУ для Acer RC-48KEY AT2230 AT1930, AT1931 ic (серия HOB1199)</v>
      </c>
      <c r="C309" s="62" t="s">
        <v>496</v>
      </c>
      <c r="D309" s="94">
        <f t="shared" si="18"/>
        <v>14.687999999999999</v>
      </c>
      <c r="E309" s="95">
        <f t="shared" si="18"/>
        <v>12.239999999999998</v>
      </c>
      <c r="F309" s="121" t="s">
        <v>39</v>
      </c>
      <c r="H309" s="113" t="s">
        <v>495</v>
      </c>
      <c r="I309" s="116">
        <v>12.24</v>
      </c>
      <c r="J309" s="116">
        <v>10.199999999999999</v>
      </c>
      <c r="K309" s="103">
        <v>10.199999999999999</v>
      </c>
      <c r="L309" s="198"/>
      <c r="M309" s="108" t="s">
        <v>38</v>
      </c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</row>
    <row r="310" spans="1:101" ht="11.85" customHeight="1" outlineLevel="3">
      <c r="A310"/>
      <c r="B310" s="93" t="str">
        <f t="shared" si="24"/>
        <v xml:space="preserve">            ПДУ для Alpine RUE-4185 для автомагнитолы </v>
      </c>
      <c r="C310" s="63">
        <v>6944</v>
      </c>
      <c r="D310" s="94">
        <f t="shared" si="18"/>
        <v>10.584</v>
      </c>
      <c r="E310" s="95">
        <f t="shared" si="18"/>
        <v>8.8199999999999985</v>
      </c>
      <c r="F310" s="121" t="s">
        <v>39</v>
      </c>
      <c r="H310" s="113" t="s">
        <v>497</v>
      </c>
      <c r="I310" s="116">
        <v>8.82</v>
      </c>
      <c r="J310" s="116">
        <v>7.35</v>
      </c>
      <c r="K310" s="103">
        <v>7.35</v>
      </c>
      <c r="L310" s="199"/>
      <c r="M310" s="108" t="s">
        <v>38</v>
      </c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</row>
    <row r="311" spans="1:101" ht="12.6" customHeight="1" outlineLevel="2">
      <c r="A311"/>
      <c r="B311" s="58" t="s">
        <v>498</v>
      </c>
      <c r="C311" s="59"/>
      <c r="D311" s="59"/>
      <c r="E311" s="59"/>
      <c r="F311" s="59"/>
      <c r="G311" s="59"/>
      <c r="H311" s="115"/>
      <c r="I311" s="115"/>
      <c r="J311" s="115"/>
      <c r="K311" s="135"/>
      <c r="L311" s="59"/>
      <c r="M311" s="59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</row>
    <row r="312" spans="1:101" ht="12.6" customHeight="1" outlineLevel="3">
      <c r="A312"/>
      <c r="B312" s="60" t="s">
        <v>499</v>
      </c>
      <c r="C312" s="61"/>
      <c r="D312" s="61"/>
      <c r="E312" s="61"/>
      <c r="F312" s="61"/>
      <c r="G312" s="61"/>
      <c r="H312" s="115"/>
      <c r="I312" s="115"/>
      <c r="J312" s="115"/>
      <c r="K312" s="136"/>
      <c r="L312" s="61"/>
      <c r="M312" s="61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</row>
    <row r="313" spans="1:101" ht="22.35" customHeight="1" outlineLevel="4">
      <c r="A313"/>
      <c r="B313" s="93" t="str">
        <f t="shared" ref="B313:B314" si="25">HYPERLINK(CONCATENATE("http://belpult.by/site_search?search_term=",C313),H313)</f>
        <v xml:space="preserve">                Huayu for BBK RM-D1177 универсальный пульт (серия HRM1051)</v>
      </c>
      <c r="C313" s="62" t="s">
        <v>501</v>
      </c>
      <c r="D313" s="94">
        <f t="shared" si="18"/>
        <v>12.96</v>
      </c>
      <c r="E313" s="95">
        <f t="shared" si="18"/>
        <v>10.799999999999999</v>
      </c>
      <c r="F313" s="121" t="s">
        <v>39</v>
      </c>
      <c r="H313" s="113" t="s">
        <v>500</v>
      </c>
      <c r="I313" s="116">
        <v>10.8</v>
      </c>
      <c r="J313" s="116">
        <v>9</v>
      </c>
      <c r="K313" s="103">
        <v>9</v>
      </c>
      <c r="L313" s="199"/>
      <c r="M313" s="108" t="s">
        <v>38</v>
      </c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</row>
    <row r="314" spans="1:101" ht="22.35" customHeight="1" outlineLevel="4">
      <c r="A314"/>
      <c r="B314" s="93" t="str">
        <f t="shared" si="25"/>
        <v xml:space="preserve">                Huayu for BBK RM-D901 универсальный пульт (серия HRM733)</v>
      </c>
      <c r="C314" s="62" t="s">
        <v>503</v>
      </c>
      <c r="D314" s="94">
        <f t="shared" si="18"/>
        <v>8.64</v>
      </c>
      <c r="E314" s="95">
        <f t="shared" si="18"/>
        <v>7.1999999999999993</v>
      </c>
      <c r="F314" s="121" t="s">
        <v>39</v>
      </c>
      <c r="H314" s="113" t="s">
        <v>502</v>
      </c>
      <c r="I314" s="116">
        <v>7.2</v>
      </c>
      <c r="J314" s="116">
        <v>6</v>
      </c>
      <c r="K314" s="103">
        <v>6</v>
      </c>
      <c r="L314" s="199"/>
      <c r="M314" s="108" t="s">
        <v>38</v>
      </c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</row>
    <row r="315" spans="1:101" ht="12.6" customHeight="1" outlineLevel="3">
      <c r="A315"/>
      <c r="B315" s="60" t="s">
        <v>504</v>
      </c>
      <c r="C315" s="61"/>
      <c r="D315" s="61"/>
      <c r="E315" s="61"/>
      <c r="F315" s="61"/>
      <c r="G315" s="61"/>
      <c r="H315" s="115"/>
      <c r="I315" s="115"/>
      <c r="J315" s="115"/>
      <c r="K315" s="136"/>
      <c r="L315" s="61"/>
      <c r="M315" s="61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</row>
    <row r="316" spans="1:101" ht="22.35" customHeight="1" outlineLevel="4">
      <c r="A316"/>
      <c r="B316" s="93" t="str">
        <f t="shared" ref="B316:B342" si="26">HYPERLINK(CONCATENATE("http://belpult.by/site_search?search_term=",C316),H316)</f>
        <v xml:space="preserve">                ПДУ для BBK /MYSTERY RC-1529 ic (серия HVD209)</v>
      </c>
      <c r="C316" s="62" t="s">
        <v>506</v>
      </c>
      <c r="D316" s="94">
        <f t="shared" si="18"/>
        <v>7.7279999999999998</v>
      </c>
      <c r="E316" s="95">
        <f t="shared" si="18"/>
        <v>6.444</v>
      </c>
      <c r="F316" s="121" t="s">
        <v>39</v>
      </c>
      <c r="H316" s="113" t="s">
        <v>505</v>
      </c>
      <c r="I316" s="116">
        <v>6.44</v>
      </c>
      <c r="J316" s="116">
        <v>5.37</v>
      </c>
      <c r="K316" s="103">
        <v>5.37</v>
      </c>
      <c r="L316" s="199"/>
      <c r="M316" s="108" t="s">
        <v>38</v>
      </c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</row>
    <row r="317" spans="1:101" ht="22.35" customHeight="1" outlineLevel="4">
      <c r="A317"/>
      <c r="B317" s="93" t="str">
        <f t="shared" si="26"/>
        <v xml:space="preserve">                ПДУ для BBK EN-21662B ( Rolsen EN-21662R)  ЖК телевизор ic (серия HOB373)</v>
      </c>
      <c r="C317" s="62" t="s">
        <v>508</v>
      </c>
      <c r="D317" s="94">
        <f t="shared" si="18"/>
        <v>8.3759999999999994</v>
      </c>
      <c r="E317" s="95">
        <f t="shared" si="18"/>
        <v>6.984</v>
      </c>
      <c r="F317" s="121" t="s">
        <v>39</v>
      </c>
      <c r="H317" s="113" t="s">
        <v>507</v>
      </c>
      <c r="I317" s="116">
        <v>6.98</v>
      </c>
      <c r="J317" s="116">
        <v>5.82</v>
      </c>
      <c r="K317" s="103">
        <v>5.82</v>
      </c>
      <c r="L317" s="199"/>
      <c r="M317" s="108" t="s">
        <v>38</v>
      </c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</row>
    <row r="318" spans="1:101" ht="22.35" customHeight="1" outlineLevel="4">
      <c r="A318"/>
      <c r="B318" s="93" t="str">
        <f t="shared" si="26"/>
        <v xml:space="preserve">                ПДУ для BBK FSA-1806 (RC-117R) ic Акустическая с-ма (серия HOB355)</v>
      </c>
      <c r="C318" s="62" t="s">
        <v>510</v>
      </c>
      <c r="D318" s="94">
        <f t="shared" si="18"/>
        <v>10.452</v>
      </c>
      <c r="E318" s="95">
        <f t="shared" si="18"/>
        <v>8.7119999999999997</v>
      </c>
      <c r="F318" s="121" t="s">
        <v>39</v>
      </c>
      <c r="H318" s="113" t="s">
        <v>509</v>
      </c>
      <c r="I318" s="116">
        <v>8.7100000000000009</v>
      </c>
      <c r="J318" s="116">
        <v>7.26</v>
      </c>
      <c r="K318" s="103">
        <v>7.26</v>
      </c>
      <c r="L318" s="199"/>
      <c r="M318" s="108" t="s">
        <v>38</v>
      </c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</row>
    <row r="319" spans="1:101" ht="22.35" customHeight="1" outlineLevel="4">
      <c r="A319"/>
      <c r="B319" s="93" t="str">
        <f t="shared" si="26"/>
        <v xml:space="preserve">                ПДУ для BBK LT 115 ЖК телевизор+DVD (черный)ic (серия HVD139) </v>
      </c>
      <c r="C319" s="62" t="s">
        <v>512</v>
      </c>
      <c r="D319" s="94">
        <f t="shared" si="18"/>
        <v>6.2159999999999993</v>
      </c>
      <c r="E319" s="95">
        <f t="shared" si="18"/>
        <v>5.1840000000000002</v>
      </c>
      <c r="F319" s="121" t="s">
        <v>39</v>
      </c>
      <c r="H319" s="113" t="s">
        <v>511</v>
      </c>
      <c r="I319" s="116">
        <v>5.18</v>
      </c>
      <c r="J319" s="116">
        <v>4.32</v>
      </c>
      <c r="K319" s="103">
        <v>4.32</v>
      </c>
      <c r="L319" s="199"/>
      <c r="M319" s="108" t="s">
        <v>38</v>
      </c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</row>
    <row r="320" spans="1:101" ht="22.35" customHeight="1" outlineLevel="4">
      <c r="A320"/>
      <c r="B320" s="93" t="str">
        <f t="shared" si="26"/>
        <v xml:space="preserve">                ПДУ для BBK LT-21610 ЖК телевизор ic (серия HOT941)</v>
      </c>
      <c r="C320" s="62" t="s">
        <v>514</v>
      </c>
      <c r="D320" s="94">
        <f t="shared" si="18"/>
        <v>7.944</v>
      </c>
      <c r="E320" s="95">
        <f t="shared" si="18"/>
        <v>6.6239999999999997</v>
      </c>
      <c r="F320" s="121" t="s">
        <v>39</v>
      </c>
      <c r="H320" s="113" t="s">
        <v>513</v>
      </c>
      <c r="I320" s="116">
        <v>6.62</v>
      </c>
      <c r="J320" s="116">
        <v>5.52</v>
      </c>
      <c r="K320" s="103">
        <v>5.52</v>
      </c>
      <c r="L320" s="199"/>
      <c r="M320" s="108" t="s">
        <v>38</v>
      </c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</row>
    <row r="321" spans="1:101" ht="22.35" customHeight="1" outlineLevel="4">
      <c r="A321"/>
      <c r="B321" s="93" t="str">
        <f t="shared" si="26"/>
        <v xml:space="preserve">                ПДУ для BBK LT121 ЖК телевизор+DVD+караоке LD1006TI ic (серия  HOT957)</v>
      </c>
      <c r="C321" s="62" t="s">
        <v>516</v>
      </c>
      <c r="D321" s="94">
        <f t="shared" si="18"/>
        <v>6.6959999999999997</v>
      </c>
      <c r="E321" s="95">
        <f t="shared" si="18"/>
        <v>5.58</v>
      </c>
      <c r="F321" s="121" t="s">
        <v>39</v>
      </c>
      <c r="H321" s="113" t="s">
        <v>515</v>
      </c>
      <c r="I321" s="116">
        <v>5.58</v>
      </c>
      <c r="J321" s="116">
        <v>4.6500000000000004</v>
      </c>
      <c r="K321" s="103">
        <v>4.6500000000000004</v>
      </c>
      <c r="L321" s="199"/>
      <c r="M321" s="108" t="s">
        <v>38</v>
      </c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</row>
    <row r="322" spans="1:101" ht="22.35" customHeight="1" outlineLevel="4">
      <c r="A322"/>
      <c r="B322" s="93" t="str">
        <f t="shared" si="26"/>
        <v xml:space="preserve">                ПДУ для BBK P4084-1 ( LT1504 ) ЖК телевизор ic (серия HOB158)</v>
      </c>
      <c r="C322" s="62" t="s">
        <v>518</v>
      </c>
      <c r="D322" s="94">
        <f t="shared" si="18"/>
        <v>14.339999999999998</v>
      </c>
      <c r="E322" s="95">
        <f t="shared" si="18"/>
        <v>11.952</v>
      </c>
      <c r="F322" s="121" t="s">
        <v>39</v>
      </c>
      <c r="H322" s="113" t="s">
        <v>517</v>
      </c>
      <c r="I322" s="116">
        <v>11.95</v>
      </c>
      <c r="J322" s="116">
        <v>9.9600000000000009</v>
      </c>
      <c r="K322" s="103">
        <v>9.9600000000000009</v>
      </c>
      <c r="L322" s="199"/>
      <c r="M322" s="108" t="s">
        <v>38</v>
      </c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</row>
    <row r="323" spans="1:101" ht="22.35" customHeight="1" outlineLevel="4">
      <c r="A323"/>
      <c r="B323" s="93" t="str">
        <f t="shared" si="26"/>
        <v xml:space="preserve">                ПДУ для BBK RC-019-01R DVD плеер ic(серия HVD148)</v>
      </c>
      <c r="C323" s="62" t="s">
        <v>520</v>
      </c>
      <c r="D323" s="94">
        <f t="shared" si="18"/>
        <v>6.2159999999999993</v>
      </c>
      <c r="E323" s="95">
        <f t="shared" si="18"/>
        <v>5.1840000000000002</v>
      </c>
      <c r="F323" s="121" t="s">
        <v>39</v>
      </c>
      <c r="H323" s="113" t="s">
        <v>519</v>
      </c>
      <c r="I323" s="116">
        <v>5.18</v>
      </c>
      <c r="J323" s="116">
        <v>4.32</v>
      </c>
      <c r="K323" s="103">
        <v>4.32</v>
      </c>
      <c r="L323" s="199"/>
      <c r="M323" s="108" t="s">
        <v>38</v>
      </c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</row>
    <row r="324" spans="1:101" ht="22.35" customHeight="1" outlineLevel="4">
      <c r="A324"/>
      <c r="B324" s="93" t="str">
        <f t="shared" si="26"/>
        <v xml:space="preserve">                ПДУ для BBK RC-019-19R DVD плеер ic(серия HVD129)</v>
      </c>
      <c r="C324" s="62" t="s">
        <v>522</v>
      </c>
      <c r="D324" s="94">
        <f t="shared" si="18"/>
        <v>6.2159999999999993</v>
      </c>
      <c r="E324" s="95">
        <f t="shared" si="18"/>
        <v>5.1840000000000002</v>
      </c>
      <c r="F324" s="121" t="s">
        <v>39</v>
      </c>
      <c r="H324" s="113" t="s">
        <v>521</v>
      </c>
      <c r="I324" s="116">
        <v>5.18</v>
      </c>
      <c r="J324" s="116">
        <v>4.32</v>
      </c>
      <c r="K324" s="103">
        <v>4.32</v>
      </c>
      <c r="L324" s="199"/>
      <c r="M324" s="108" t="s">
        <v>38</v>
      </c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</row>
    <row r="325" spans="1:101" ht="22.35" customHeight="1" outlineLevel="4">
      <c r="A325"/>
      <c r="B325" s="93" t="str">
        <f t="shared" si="26"/>
        <v xml:space="preserve">                ПДУ для BBK RC-2603 (RC-3704) ic  Prima RC-Y35-OK (серия HOB387)</v>
      </c>
      <c r="C325" s="62" t="s">
        <v>524</v>
      </c>
      <c r="D325" s="94">
        <f t="shared" si="18"/>
        <v>8.16</v>
      </c>
      <c r="E325" s="95">
        <f t="shared" si="18"/>
        <v>6.8039999999999994</v>
      </c>
      <c r="F325" s="121" t="s">
        <v>39</v>
      </c>
      <c r="H325" s="113" t="s">
        <v>523</v>
      </c>
      <c r="I325" s="116">
        <v>6.8</v>
      </c>
      <c r="J325" s="116">
        <v>5.67</v>
      </c>
      <c r="K325" s="103">
        <v>5.67</v>
      </c>
      <c r="L325" s="199"/>
      <c r="M325" s="108" t="s">
        <v>38</v>
      </c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</row>
    <row r="326" spans="1:101" ht="22.35" customHeight="1" outlineLevel="4">
      <c r="A326"/>
      <c r="B326" s="93" t="str">
        <f t="shared" si="26"/>
        <v xml:space="preserve">                ПДУ для BBK RC-58 Акустическая система, как оригинал ic  (серия HVD002)</v>
      </c>
      <c r="C326" s="62" t="s">
        <v>526</v>
      </c>
      <c r="D326" s="94">
        <f t="shared" si="18"/>
        <v>5.6159999999999997</v>
      </c>
      <c r="E326" s="95">
        <f t="shared" si="18"/>
        <v>4.68</v>
      </c>
      <c r="F326" s="121" t="s">
        <v>39</v>
      </c>
      <c r="H326" s="113" t="s">
        <v>525</v>
      </c>
      <c r="I326" s="116">
        <v>4.68</v>
      </c>
      <c r="J326" s="116">
        <v>3.9</v>
      </c>
      <c r="K326" s="103">
        <v>3.9</v>
      </c>
      <c r="L326" s="199"/>
      <c r="M326" s="108" t="s">
        <v>38</v>
      </c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</row>
    <row r="327" spans="1:101" ht="22.35" customHeight="1" outlineLevel="4">
      <c r="A327"/>
      <c r="B327" s="93" t="str">
        <f t="shared" si="26"/>
        <v xml:space="preserve">                ПДУ для BBK RC-LED100 ic LCD LED TV (серия HVD284)</v>
      </c>
      <c r="C327" s="62" t="s">
        <v>528</v>
      </c>
      <c r="D327" s="94">
        <f t="shared" si="18"/>
        <v>12.48</v>
      </c>
      <c r="E327" s="95">
        <f t="shared" si="18"/>
        <v>10.404</v>
      </c>
      <c r="F327" s="121" t="s">
        <v>39</v>
      </c>
      <c r="H327" s="113" t="s">
        <v>527</v>
      </c>
      <c r="I327" s="116">
        <v>10.4</v>
      </c>
      <c r="J327" s="116">
        <v>8.67</v>
      </c>
      <c r="K327" s="103">
        <v>8.67</v>
      </c>
      <c r="L327" s="199"/>
      <c r="M327" s="108" t="s">
        <v>38</v>
      </c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</row>
    <row r="328" spans="1:101" ht="22.35" customHeight="1" outlineLevel="4">
      <c r="A328"/>
      <c r="B328" s="93" t="str">
        <f t="shared" si="26"/>
        <v xml:space="preserve">                ПДУ для BBK RC-LEM100 ic LCD LED TV (серия HVD260)</v>
      </c>
      <c r="C328" s="62" t="s">
        <v>530</v>
      </c>
      <c r="D328" s="94">
        <f t="shared" ref="D328:E391" si="27">I328*1.2</f>
        <v>12.48</v>
      </c>
      <c r="E328" s="95">
        <f t="shared" si="27"/>
        <v>10.404</v>
      </c>
      <c r="F328" s="121" t="s">
        <v>39</v>
      </c>
      <c r="H328" s="113" t="s">
        <v>529</v>
      </c>
      <c r="I328" s="116">
        <v>10.4</v>
      </c>
      <c r="J328" s="116">
        <v>8.67</v>
      </c>
      <c r="K328" s="103">
        <v>8.67</v>
      </c>
      <c r="L328" s="199"/>
      <c r="M328" s="108" t="s">
        <v>38</v>
      </c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</row>
    <row r="329" spans="1:101" ht="22.35" customHeight="1" outlineLevel="4">
      <c r="A329"/>
      <c r="B329" s="93" t="str">
        <f t="shared" si="26"/>
        <v xml:space="preserve">                ПДУ для BBK RC-LEM101 LCD TV ic (серия HVD282)</v>
      </c>
      <c r="C329" s="62" t="s">
        <v>532</v>
      </c>
      <c r="D329" s="94">
        <f t="shared" si="27"/>
        <v>12.48</v>
      </c>
      <c r="E329" s="95">
        <f t="shared" si="27"/>
        <v>10.404</v>
      </c>
      <c r="F329" s="121" t="s">
        <v>39</v>
      </c>
      <c r="H329" s="113" t="s">
        <v>531</v>
      </c>
      <c r="I329" s="116">
        <v>10.4</v>
      </c>
      <c r="J329" s="116">
        <v>8.67</v>
      </c>
      <c r="K329" s="103">
        <v>8.67</v>
      </c>
      <c r="L329" s="199"/>
      <c r="M329" s="108" t="s">
        <v>38</v>
      </c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</row>
    <row r="330" spans="1:101" ht="22.35" customHeight="1" outlineLevel="4">
      <c r="A330"/>
      <c r="B330" s="93" t="str">
        <f t="shared" si="26"/>
        <v xml:space="preserve">                ПДУ для BBK RC-LEX500 ic LCD TV (серия  HOB2060)</v>
      </c>
      <c r="C330" s="62" t="s">
        <v>4573</v>
      </c>
      <c r="D330" s="94">
        <f t="shared" si="27"/>
        <v>11.664</v>
      </c>
      <c r="E330" s="95">
        <f t="shared" si="27"/>
        <v>9.7199999999999989</v>
      </c>
      <c r="F330" s="121" t="s">
        <v>39</v>
      </c>
      <c r="H330" s="113" t="s">
        <v>4572</v>
      </c>
      <c r="I330" s="116">
        <v>9.7200000000000006</v>
      </c>
      <c r="J330" s="116">
        <v>8.1</v>
      </c>
      <c r="K330" s="103">
        <v>8.1</v>
      </c>
      <c r="L330" s="199"/>
      <c r="M330" s="108" t="s">
        <v>38</v>
      </c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</row>
    <row r="331" spans="1:101" ht="22.35" customHeight="1" outlineLevel="4">
      <c r="A331"/>
      <c r="B331" s="93" t="str">
        <f t="shared" si="26"/>
        <v xml:space="preserve">                ПДУ для BBK RC026-01R (серия HVD130) DVD плеер+караоке ic</v>
      </c>
      <c r="C331" s="62" t="s">
        <v>534</v>
      </c>
      <c r="D331" s="94">
        <f t="shared" si="27"/>
        <v>6.2159999999999993</v>
      </c>
      <c r="E331" s="95">
        <f t="shared" si="27"/>
        <v>5.1840000000000002</v>
      </c>
      <c r="F331" s="121" t="s">
        <v>39</v>
      </c>
      <c r="H331" s="113" t="s">
        <v>533</v>
      </c>
      <c r="I331" s="116">
        <v>5.18</v>
      </c>
      <c r="J331" s="116">
        <v>4.32</v>
      </c>
      <c r="K331" s="103">
        <v>4.32</v>
      </c>
      <c r="L331" s="199"/>
      <c r="M331" s="108" t="s">
        <v>38</v>
      </c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</row>
    <row r="332" spans="1:101" ht="22.35" customHeight="1" outlineLevel="4">
      <c r="A332"/>
      <c r="B332" s="93" t="str">
        <f t="shared" si="26"/>
        <v xml:space="preserve">                ПДУ для BBK RC026-05R DVDплеер+USB+караоке ic (серия НVD201) </v>
      </c>
      <c r="C332" s="62" t="s">
        <v>536</v>
      </c>
      <c r="D332" s="94">
        <f t="shared" si="27"/>
        <v>6.2159999999999993</v>
      </c>
      <c r="E332" s="95">
        <f t="shared" si="27"/>
        <v>5.1840000000000002</v>
      </c>
      <c r="F332" s="121" t="s">
        <v>39</v>
      </c>
      <c r="H332" s="113" t="s">
        <v>535</v>
      </c>
      <c r="I332" s="116">
        <v>5.18</v>
      </c>
      <c r="J332" s="116">
        <v>4.32</v>
      </c>
      <c r="K332" s="103">
        <v>4.32</v>
      </c>
      <c r="L332" s="199"/>
      <c r="M332" s="108" t="s">
        <v>38</v>
      </c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</row>
    <row r="333" spans="1:101" ht="22.35" customHeight="1" outlineLevel="4">
      <c r="A333"/>
      <c r="B333" s="93" t="str">
        <f t="shared" si="26"/>
        <v xml:space="preserve">                ПДУ для BBK RC073-01R домашний кинотеатр ic (серия HVD236)</v>
      </c>
      <c r="C333" s="62" t="s">
        <v>538</v>
      </c>
      <c r="D333" s="94">
        <f t="shared" si="27"/>
        <v>24.192</v>
      </c>
      <c r="E333" s="95">
        <f t="shared" si="27"/>
        <v>20.16</v>
      </c>
      <c r="F333" s="121" t="s">
        <v>39</v>
      </c>
      <c r="H333" s="113" t="s">
        <v>537</v>
      </c>
      <c r="I333" s="116">
        <v>20.16</v>
      </c>
      <c r="J333" s="116">
        <v>16.8</v>
      </c>
      <c r="K333" s="103">
        <v>16.8</v>
      </c>
      <c r="L333" s="199"/>
      <c r="M333" s="108" t="s">
        <v>38</v>
      </c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</row>
    <row r="334" spans="1:101" ht="11.85" customHeight="1" outlineLevel="4">
      <c r="A334"/>
      <c r="B334" s="93" t="str">
        <f t="shared" si="26"/>
        <v xml:space="preserve">                ПДУ для BBK RC116 DVD плеер ic (серия HVD215) </v>
      </c>
      <c r="C334" s="62" t="s">
        <v>540</v>
      </c>
      <c r="D334" s="94">
        <f t="shared" si="27"/>
        <v>6.2159999999999993</v>
      </c>
      <c r="E334" s="95">
        <f t="shared" si="27"/>
        <v>5.1840000000000002</v>
      </c>
      <c r="F334" s="121" t="s">
        <v>39</v>
      </c>
      <c r="H334" s="113" t="s">
        <v>539</v>
      </c>
      <c r="I334" s="116">
        <v>5.18</v>
      </c>
      <c r="J334" s="116">
        <v>4.32</v>
      </c>
      <c r="K334" s="103">
        <v>4.32</v>
      </c>
      <c r="L334" s="199"/>
      <c r="M334" s="108" t="s">
        <v>38</v>
      </c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</row>
    <row r="335" spans="1:101" ht="11.85" customHeight="1" outlineLevel="4">
      <c r="A335"/>
      <c r="B335" s="93" t="str">
        <f t="shared" si="26"/>
        <v xml:space="preserve">                ПДУ для BBK RC118 DVD плеер ic (серия HVD214)</v>
      </c>
      <c r="C335" s="62" t="s">
        <v>542</v>
      </c>
      <c r="D335" s="94">
        <f t="shared" si="27"/>
        <v>6.2159999999999993</v>
      </c>
      <c r="E335" s="95">
        <f t="shared" si="27"/>
        <v>5.1840000000000002</v>
      </c>
      <c r="F335" s="121" t="s">
        <v>39</v>
      </c>
      <c r="H335" s="113" t="s">
        <v>541</v>
      </c>
      <c r="I335" s="116">
        <v>5.18</v>
      </c>
      <c r="J335" s="116">
        <v>4.32</v>
      </c>
      <c r="K335" s="103">
        <v>4.32</v>
      </c>
      <c r="L335" s="199"/>
      <c r="M335" s="108" t="s">
        <v>38</v>
      </c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</row>
    <row r="336" spans="1:101" ht="22.35" customHeight="1" outlineLevel="4">
      <c r="A336"/>
      <c r="B336" s="93" t="str">
        <f t="shared" si="26"/>
        <v xml:space="preserve">                ПДУ для BBK RC138 (RC-DVP101) ic (серия HVD251 )</v>
      </c>
      <c r="C336" s="62" t="s">
        <v>544</v>
      </c>
      <c r="D336" s="94">
        <f t="shared" si="27"/>
        <v>6.6959999999999997</v>
      </c>
      <c r="E336" s="95">
        <f t="shared" si="27"/>
        <v>5.58</v>
      </c>
      <c r="F336" s="121" t="s">
        <v>39</v>
      </c>
      <c r="H336" s="113" t="s">
        <v>543</v>
      </c>
      <c r="I336" s="116">
        <v>5.58</v>
      </c>
      <c r="J336" s="116">
        <v>4.6500000000000004</v>
      </c>
      <c r="K336" s="103">
        <v>4.6500000000000004</v>
      </c>
      <c r="L336" s="199"/>
      <c r="M336" s="108" t="s">
        <v>38</v>
      </c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</row>
    <row r="337" spans="1:101" ht="22.35" customHeight="1" outlineLevel="4">
      <c r="A337"/>
      <c r="B337" s="93" t="str">
        <f t="shared" si="26"/>
        <v xml:space="preserve">                ПДУ для BBK RC1902 ЖК телевизор /FUSION LT2428 ic (серия HOB263)</v>
      </c>
      <c r="C337" s="62" t="s">
        <v>546</v>
      </c>
      <c r="D337" s="94">
        <f t="shared" si="27"/>
        <v>10.452</v>
      </c>
      <c r="E337" s="95">
        <f t="shared" si="27"/>
        <v>8.7119999999999997</v>
      </c>
      <c r="F337" s="121" t="s">
        <v>39</v>
      </c>
      <c r="H337" s="113" t="s">
        <v>545</v>
      </c>
      <c r="I337" s="116">
        <v>8.7100000000000009</v>
      </c>
      <c r="J337" s="116">
        <v>7.26</v>
      </c>
      <c r="K337" s="103">
        <v>7.26</v>
      </c>
      <c r="L337" s="199"/>
      <c r="M337" s="108" t="s">
        <v>38</v>
      </c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</row>
    <row r="338" spans="1:101" ht="22.35" customHeight="1" outlineLevel="4">
      <c r="A338"/>
      <c r="B338" s="93" t="str">
        <f t="shared" si="26"/>
        <v xml:space="preserve">                ПДУ для BBK RC2252 (RC1968) ic LCD TV (серия HOB1653) </v>
      </c>
      <c r="C338" s="62" t="s">
        <v>548</v>
      </c>
      <c r="D338" s="94">
        <f t="shared" si="27"/>
        <v>14.172000000000001</v>
      </c>
      <c r="E338" s="95">
        <f t="shared" si="27"/>
        <v>11.808</v>
      </c>
      <c r="F338" s="121" t="s">
        <v>39</v>
      </c>
      <c r="H338" s="113" t="s">
        <v>547</v>
      </c>
      <c r="I338" s="116">
        <v>11.81</v>
      </c>
      <c r="J338" s="116">
        <v>9.84</v>
      </c>
      <c r="K338" s="103">
        <v>9.84</v>
      </c>
      <c r="L338" s="199"/>
      <c r="M338" s="108" t="s">
        <v>38</v>
      </c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</row>
    <row r="339" spans="1:101" ht="11.85" customHeight="1" outlineLevel="4">
      <c r="A339"/>
      <c r="B339" s="93" t="str">
        <f t="shared" si="26"/>
        <v xml:space="preserve">                ПДУ для BBK RC2465 ic (серия HOB380)</v>
      </c>
      <c r="C339" s="62" t="s">
        <v>550</v>
      </c>
      <c r="D339" s="94">
        <f t="shared" si="27"/>
        <v>8.3759999999999994</v>
      </c>
      <c r="E339" s="95">
        <f t="shared" si="27"/>
        <v>6.984</v>
      </c>
      <c r="F339" s="121" t="s">
        <v>39</v>
      </c>
      <c r="H339" s="113" t="s">
        <v>549</v>
      </c>
      <c r="I339" s="116">
        <v>6.98</v>
      </c>
      <c r="J339" s="116">
        <v>5.82</v>
      </c>
      <c r="K339" s="103">
        <v>5.82</v>
      </c>
      <c r="L339" s="199"/>
      <c r="M339" s="108" t="s">
        <v>38</v>
      </c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</row>
    <row r="340" spans="1:101" ht="22.35" customHeight="1" outlineLevel="4">
      <c r="A340"/>
      <c r="B340" s="93" t="str">
        <f t="shared" si="26"/>
        <v xml:space="preserve">                ПДУ для BBK RC3229 /Mystery MTV-1914LW ic (серия HOB326)</v>
      </c>
      <c r="C340" s="62" t="s">
        <v>552</v>
      </c>
      <c r="D340" s="94">
        <f t="shared" si="27"/>
        <v>8.5079999999999991</v>
      </c>
      <c r="E340" s="95">
        <f t="shared" si="27"/>
        <v>7.0919999999999996</v>
      </c>
      <c r="F340" s="121" t="s">
        <v>39</v>
      </c>
      <c r="H340" s="113" t="s">
        <v>551</v>
      </c>
      <c r="I340" s="116">
        <v>7.09</v>
      </c>
      <c r="J340" s="116">
        <v>5.91</v>
      </c>
      <c r="K340" s="103">
        <v>5.91</v>
      </c>
      <c r="L340" s="199"/>
      <c r="M340" s="108" t="s">
        <v>38</v>
      </c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</row>
    <row r="341" spans="1:101" ht="22.35" customHeight="1" outlineLevel="4">
      <c r="A341"/>
      <c r="B341" s="93" t="str">
        <f t="shared" si="26"/>
        <v xml:space="preserve">                ПДУ для BBK RC60021 (LT3204) ic (Cameron) LT3709/4005/2607/3207/3707 (серия HOB332)</v>
      </c>
      <c r="C341" s="62" t="s">
        <v>554</v>
      </c>
      <c r="D341" s="94">
        <f t="shared" si="27"/>
        <v>15.683999999999999</v>
      </c>
      <c r="E341" s="95">
        <f t="shared" si="27"/>
        <v>13.068</v>
      </c>
      <c r="F341" s="121" t="s">
        <v>39</v>
      </c>
      <c r="H341" s="113" t="s">
        <v>553</v>
      </c>
      <c r="I341" s="116">
        <v>13.07</v>
      </c>
      <c r="J341" s="116">
        <v>10.89</v>
      </c>
      <c r="K341" s="103">
        <v>10.89</v>
      </c>
      <c r="L341" s="199"/>
      <c r="M341" s="108" t="s">
        <v>38</v>
      </c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</row>
    <row r="342" spans="1:101" ht="11.85" customHeight="1" outlineLevel="4">
      <c r="A342"/>
      <c r="B342" s="93" t="str">
        <f t="shared" si="26"/>
        <v xml:space="preserve">                ПДУ для BBK/Rolsen EN-31907 ic (серия HOB525)</v>
      </c>
      <c r="C342" s="62" t="s">
        <v>556</v>
      </c>
      <c r="D342" s="94">
        <f t="shared" si="27"/>
        <v>11.795999999999999</v>
      </c>
      <c r="E342" s="95">
        <f t="shared" si="27"/>
        <v>9.8279999999999994</v>
      </c>
      <c r="F342" s="121" t="s">
        <v>39</v>
      </c>
      <c r="H342" s="113" t="s">
        <v>555</v>
      </c>
      <c r="I342" s="116">
        <v>9.83</v>
      </c>
      <c r="J342" s="116">
        <v>8.19</v>
      </c>
      <c r="K342" s="103">
        <v>8.19</v>
      </c>
      <c r="L342" s="199"/>
      <c r="M342" s="108" t="s">
        <v>38</v>
      </c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</row>
    <row r="343" spans="1:101" ht="12.6" customHeight="1" outlineLevel="2">
      <c r="A343"/>
      <c r="B343" s="58" t="s">
        <v>557</v>
      </c>
      <c r="C343" s="59"/>
      <c r="D343" s="59"/>
      <c r="E343" s="59"/>
      <c r="F343" s="59"/>
      <c r="G343" s="59"/>
      <c r="H343" s="115"/>
      <c r="I343" s="115"/>
      <c r="J343" s="115"/>
      <c r="K343" s="135"/>
      <c r="L343" s="59"/>
      <c r="M343" s="59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</row>
    <row r="344" spans="1:101" ht="12.6" customHeight="1" outlineLevel="3">
      <c r="A344"/>
      <c r="B344" s="60" t="s">
        <v>558</v>
      </c>
      <c r="C344" s="61"/>
      <c r="D344" s="61"/>
      <c r="E344" s="61"/>
      <c r="F344" s="61"/>
      <c r="G344" s="61"/>
      <c r="H344" s="115"/>
      <c r="I344" s="115"/>
      <c r="J344" s="115"/>
      <c r="K344" s="136"/>
      <c r="L344" s="61"/>
      <c r="M344" s="61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</row>
    <row r="345" spans="1:101" ht="22.35" customHeight="1" outlineLevel="4">
      <c r="A345"/>
      <c r="B345" s="93" t="str">
        <f t="shared" ref="B345" si="28">HYPERLINK(CONCATENATE("http://belpult.by/site_search?search_term=",C345),H345)</f>
        <v xml:space="preserve">                Huayu for Beko RM-283C   универсальный пульт   (серия HRM482)</v>
      </c>
      <c r="C345" s="62" t="s">
        <v>560</v>
      </c>
      <c r="D345" s="94">
        <f t="shared" si="27"/>
        <v>9.3360000000000003</v>
      </c>
      <c r="E345" s="95">
        <f t="shared" si="27"/>
        <v>7.7759999999999998</v>
      </c>
      <c r="F345" s="121" t="s">
        <v>39</v>
      </c>
      <c r="H345" s="113" t="s">
        <v>559</v>
      </c>
      <c r="I345" s="116">
        <v>7.78</v>
      </c>
      <c r="J345" s="116">
        <v>6.48</v>
      </c>
      <c r="K345" s="103">
        <v>6.48</v>
      </c>
      <c r="L345" s="199"/>
      <c r="M345" s="108" t="s">
        <v>38</v>
      </c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</row>
    <row r="346" spans="1:101" ht="12.6" customHeight="1" outlineLevel="3">
      <c r="A346"/>
      <c r="B346" s="60" t="s">
        <v>561</v>
      </c>
      <c r="C346" s="61"/>
      <c r="D346" s="61"/>
      <c r="E346" s="61"/>
      <c r="F346" s="61"/>
      <c r="G346" s="61"/>
      <c r="H346" s="115"/>
      <c r="I346" s="115"/>
      <c r="J346" s="115"/>
      <c r="K346" s="136"/>
      <c r="L346" s="61"/>
      <c r="M346" s="61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</row>
    <row r="347" spans="1:101" ht="22.35" customHeight="1" outlineLevel="4">
      <c r="A347"/>
      <c r="B347" s="93" t="str">
        <f t="shared" ref="B347" si="29">HYPERLINK(CONCATENATE("http://belpult.by/site_search?search_term=",C347),H347)</f>
        <v xml:space="preserve">                ПДУ для Beko 7SZ206 Horizont RC-6-7-5T smart controls  ic (серия HTK064)</v>
      </c>
      <c r="C347" s="62" t="s">
        <v>563</v>
      </c>
      <c r="D347" s="94">
        <f t="shared" si="27"/>
        <v>8.5920000000000005</v>
      </c>
      <c r="E347" s="95">
        <f t="shared" si="27"/>
        <v>7.1639999999999997</v>
      </c>
      <c r="F347" s="121" t="s">
        <v>39</v>
      </c>
      <c r="H347" s="113" t="s">
        <v>562</v>
      </c>
      <c r="I347" s="116">
        <v>7.16</v>
      </c>
      <c r="J347" s="116">
        <v>5.97</v>
      </c>
      <c r="K347" s="103">
        <v>5.97</v>
      </c>
      <c r="L347" s="199"/>
      <c r="M347" s="108" t="s">
        <v>38</v>
      </c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</row>
    <row r="348" spans="1:101" ht="12.6" customHeight="1" outlineLevel="2">
      <c r="A348"/>
      <c r="B348" s="58" t="s">
        <v>564</v>
      </c>
      <c r="C348" s="59"/>
      <c r="D348" s="59"/>
      <c r="E348" s="59"/>
      <c r="F348" s="59"/>
      <c r="G348" s="59"/>
      <c r="H348" s="115"/>
      <c r="I348" s="115"/>
      <c r="J348" s="115"/>
      <c r="K348" s="135"/>
      <c r="L348" s="59"/>
      <c r="M348" s="59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</row>
    <row r="349" spans="1:101" ht="12.6" customHeight="1" outlineLevel="3">
      <c r="A349"/>
      <c r="B349" s="60" t="s">
        <v>565</v>
      </c>
      <c r="C349" s="61"/>
      <c r="D349" s="61"/>
      <c r="E349" s="61"/>
      <c r="F349" s="61"/>
      <c r="G349" s="61"/>
      <c r="H349" s="115"/>
      <c r="I349" s="115"/>
      <c r="J349" s="115"/>
      <c r="K349" s="136"/>
      <c r="L349" s="61"/>
      <c r="M349" s="61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</row>
    <row r="350" spans="1:101" ht="22.35" customHeight="1" outlineLevel="4">
      <c r="A350"/>
      <c r="B350" s="93" t="str">
        <f t="shared" ref="B350:B354" si="30">HYPERLINK(CONCATENATE("http://belpult.by/site_search?search_term=",C350),H350)</f>
        <v xml:space="preserve">                Huayu for Daewoo RM-515DC универсальный пульт (серия HRM530)</v>
      </c>
      <c r="C350" s="62" t="s">
        <v>567</v>
      </c>
      <c r="D350" s="94">
        <f t="shared" si="27"/>
        <v>6.2159999999999993</v>
      </c>
      <c r="E350" s="95">
        <f t="shared" si="27"/>
        <v>5.1840000000000002</v>
      </c>
      <c r="F350" s="121" t="s">
        <v>39</v>
      </c>
      <c r="H350" s="113" t="s">
        <v>566</v>
      </c>
      <c r="I350" s="116">
        <v>5.18</v>
      </c>
      <c r="J350" s="116">
        <v>4.32</v>
      </c>
      <c r="K350" s="103">
        <v>4.32</v>
      </c>
      <c r="L350" s="199"/>
      <c r="M350" s="108" t="s">
        <v>38</v>
      </c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</row>
    <row r="351" spans="1:101" ht="22.35" customHeight="1" outlineLevel="4">
      <c r="A351"/>
      <c r="B351" s="93" t="str">
        <f t="shared" si="30"/>
        <v xml:space="preserve">                Huayu for Daewoo RM-531DC универсальный пульт (серия HRM531)</v>
      </c>
      <c r="C351" s="62" t="s">
        <v>569</v>
      </c>
      <c r="D351" s="94">
        <f t="shared" si="27"/>
        <v>6.0960000000000001</v>
      </c>
      <c r="E351" s="95">
        <f t="shared" si="27"/>
        <v>5.0760000000000005</v>
      </c>
      <c r="F351" s="121" t="s">
        <v>39</v>
      </c>
      <c r="H351" s="113" t="s">
        <v>568</v>
      </c>
      <c r="I351" s="116">
        <v>5.08</v>
      </c>
      <c r="J351" s="116">
        <v>4.2300000000000004</v>
      </c>
      <c r="K351" s="103">
        <v>4.2300000000000004</v>
      </c>
      <c r="L351" s="199"/>
      <c r="M351" s="108" t="s">
        <v>38</v>
      </c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</row>
    <row r="352" spans="1:101" ht="22.35" customHeight="1" outlineLevel="4">
      <c r="A352"/>
      <c r="B352" s="93" t="str">
        <f t="shared" si="30"/>
        <v xml:space="preserve">                Huayu for Daewoo RM-675DC универсальный пульт (серия  HRM392 )</v>
      </c>
      <c r="C352" s="62" t="s">
        <v>571</v>
      </c>
      <c r="D352" s="94">
        <f t="shared" si="27"/>
        <v>6.2159999999999993</v>
      </c>
      <c r="E352" s="95">
        <f t="shared" si="27"/>
        <v>5.1840000000000002</v>
      </c>
      <c r="F352" s="121" t="s">
        <v>39</v>
      </c>
      <c r="H352" s="113" t="s">
        <v>570</v>
      </c>
      <c r="I352" s="116">
        <v>5.18</v>
      </c>
      <c r="J352" s="116">
        <v>4.32</v>
      </c>
      <c r="K352" s="103">
        <v>4.32</v>
      </c>
      <c r="L352" s="199"/>
      <c r="M352" s="108" t="s">
        <v>38</v>
      </c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</row>
    <row r="353" spans="1:101" ht="22.35" customHeight="1" outlineLevel="4">
      <c r="A353"/>
      <c r="B353" s="93" t="str">
        <f t="shared" si="30"/>
        <v xml:space="preserve">                Huayu for Daewoo RM-827DC универсальный пульт (серия HRM644)</v>
      </c>
      <c r="C353" s="62" t="s">
        <v>573</v>
      </c>
      <c r="D353" s="94">
        <f t="shared" si="27"/>
        <v>9.8520000000000003</v>
      </c>
      <c r="E353" s="95">
        <f t="shared" si="27"/>
        <v>8.2080000000000002</v>
      </c>
      <c r="F353" s="121" t="s">
        <v>39</v>
      </c>
      <c r="H353" s="113" t="s">
        <v>572</v>
      </c>
      <c r="I353" s="116">
        <v>8.2100000000000009</v>
      </c>
      <c r="J353" s="116">
        <v>6.84</v>
      </c>
      <c r="K353" s="103">
        <v>6.84</v>
      </c>
      <c r="L353" s="199"/>
      <c r="M353" s="108" t="s">
        <v>38</v>
      </c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</row>
    <row r="354" spans="1:101" ht="22.35" customHeight="1" outlineLevel="4">
      <c r="A354"/>
      <c r="B354" s="93" t="str">
        <f t="shared" si="30"/>
        <v xml:space="preserve">                Huayu for Daewoo RM-L1553 универсальный пульт (серия HRM1682)</v>
      </c>
      <c r="C354" s="62" t="s">
        <v>4208</v>
      </c>
      <c r="D354" s="94">
        <f t="shared" si="27"/>
        <v>13.391999999999999</v>
      </c>
      <c r="E354" s="95">
        <f t="shared" si="27"/>
        <v>11.16</v>
      </c>
      <c r="F354" s="121" t="s">
        <v>39</v>
      </c>
      <c r="H354" s="113" t="s">
        <v>4207</v>
      </c>
      <c r="I354" s="116">
        <v>11.16</v>
      </c>
      <c r="J354" s="116">
        <v>9.3000000000000007</v>
      </c>
      <c r="K354" s="103">
        <v>9.3000000000000007</v>
      </c>
      <c r="L354" s="199"/>
      <c r="M354" s="108" t="s">
        <v>38</v>
      </c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</row>
    <row r="355" spans="1:101" ht="12.6" customHeight="1" outlineLevel="3">
      <c r="A355"/>
      <c r="B355" s="60" t="s">
        <v>574</v>
      </c>
      <c r="C355" s="61"/>
      <c r="D355" s="61"/>
      <c r="E355" s="61"/>
      <c r="F355" s="61"/>
      <c r="G355" s="61"/>
      <c r="H355" s="115"/>
      <c r="I355" s="115"/>
      <c r="J355" s="115"/>
      <c r="K355" s="136"/>
      <c r="L355" s="61"/>
      <c r="M355" s="61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</row>
    <row r="356" spans="1:101" ht="11.85" customHeight="1" outlineLevel="4">
      <c r="A356"/>
      <c r="B356" s="93" t="str">
        <f t="shared" ref="B356:B369" si="31">HYPERLINK(CONCATENATE("http://belpult.by/site_search?search_term=",C356),H356)</f>
        <v xml:space="preserve">                ПДУ для Daewoo  R-22  ic (серия HDW004)</v>
      </c>
      <c r="C356" s="62" t="s">
        <v>576</v>
      </c>
      <c r="D356" s="94">
        <f t="shared" si="27"/>
        <v>6.2159999999999993</v>
      </c>
      <c r="E356" s="95">
        <f t="shared" si="27"/>
        <v>5.1840000000000002</v>
      </c>
      <c r="F356" s="121" t="s">
        <v>39</v>
      </c>
      <c r="H356" s="113" t="s">
        <v>575</v>
      </c>
      <c r="I356" s="116">
        <v>5.18</v>
      </c>
      <c r="J356" s="116">
        <v>4.32</v>
      </c>
      <c r="K356" s="103">
        <v>4.32</v>
      </c>
      <c r="L356" s="199"/>
      <c r="M356" s="108" t="s">
        <v>38</v>
      </c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</row>
    <row r="357" spans="1:101" ht="11.85" customHeight="1" outlineLevel="4">
      <c r="A357"/>
      <c r="B357" s="93" t="str">
        <f t="shared" si="31"/>
        <v xml:space="preserve">                ПДУ для Daewoo  R-44C07  ic (серия HDW023)</v>
      </c>
      <c r="C357" s="62" t="s">
        <v>578</v>
      </c>
      <c r="D357" s="94">
        <f t="shared" si="27"/>
        <v>6.2159999999999993</v>
      </c>
      <c r="E357" s="95">
        <f t="shared" si="27"/>
        <v>5.1840000000000002</v>
      </c>
      <c r="F357" s="121" t="s">
        <v>39</v>
      </c>
      <c r="H357" s="113" t="s">
        <v>577</v>
      </c>
      <c r="I357" s="116">
        <v>5.18</v>
      </c>
      <c r="J357" s="116">
        <v>4.32</v>
      </c>
      <c r="K357" s="103">
        <v>4.32</v>
      </c>
      <c r="L357" s="199"/>
      <c r="M357" s="108" t="s">
        <v>38</v>
      </c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</row>
    <row r="358" spans="1:101" ht="11.85" customHeight="1" outlineLevel="4">
      <c r="A358"/>
      <c r="B358" s="93" t="str">
        <f t="shared" si="31"/>
        <v xml:space="preserve">                ПДУ для Daewoo R-18A07/1414  ic (серия HDW002)</v>
      </c>
      <c r="C358" s="62" t="s">
        <v>580</v>
      </c>
      <c r="D358" s="94">
        <f t="shared" si="27"/>
        <v>7.0439999999999996</v>
      </c>
      <c r="E358" s="95">
        <f t="shared" si="27"/>
        <v>5.8679999999999994</v>
      </c>
      <c r="F358" s="121" t="s">
        <v>39</v>
      </c>
      <c r="H358" s="113" t="s">
        <v>579</v>
      </c>
      <c r="I358" s="116">
        <v>5.87</v>
      </c>
      <c r="J358" s="116">
        <v>4.8899999999999997</v>
      </c>
      <c r="K358" s="103">
        <v>4.8899999999999997</v>
      </c>
      <c r="L358" s="199"/>
      <c r="M358" s="108" t="s">
        <v>38</v>
      </c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</row>
    <row r="359" spans="1:101" ht="11.85" customHeight="1" outlineLevel="4">
      <c r="A359"/>
      <c r="B359" s="93" t="str">
        <f t="shared" si="31"/>
        <v xml:space="preserve">                ПДУ для Daewoo R-18H43  ic (серия HDW001)</v>
      </c>
      <c r="C359" s="62" t="s">
        <v>582</v>
      </c>
      <c r="D359" s="94">
        <f t="shared" si="27"/>
        <v>7.1280000000000001</v>
      </c>
      <c r="E359" s="95">
        <f t="shared" si="27"/>
        <v>5.94</v>
      </c>
      <c r="F359" s="121" t="s">
        <v>39</v>
      </c>
      <c r="H359" s="113" t="s">
        <v>581</v>
      </c>
      <c r="I359" s="116">
        <v>5.94</v>
      </c>
      <c r="J359" s="116">
        <v>4.95</v>
      </c>
      <c r="K359" s="103">
        <v>4.95</v>
      </c>
      <c r="L359" s="199"/>
      <c r="M359" s="108" t="s">
        <v>38</v>
      </c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</row>
    <row r="360" spans="1:101" ht="11.85" customHeight="1" outlineLevel="4">
      <c r="A360"/>
      <c r="B360" s="93" t="str">
        <f t="shared" si="31"/>
        <v xml:space="preserve">                ПДУ для Daewoo R-25  ic (серия HDW004)</v>
      </c>
      <c r="C360" s="62" t="s">
        <v>576</v>
      </c>
      <c r="D360" s="94">
        <f t="shared" si="27"/>
        <v>6.2159999999999993</v>
      </c>
      <c r="E360" s="95">
        <f t="shared" si="27"/>
        <v>5.1840000000000002</v>
      </c>
      <c r="F360" s="121" t="s">
        <v>39</v>
      </c>
      <c r="H360" s="113" t="s">
        <v>583</v>
      </c>
      <c r="I360" s="116">
        <v>5.18</v>
      </c>
      <c r="J360" s="116">
        <v>4.32</v>
      </c>
      <c r="K360" s="103">
        <v>4.32</v>
      </c>
      <c r="L360" s="199"/>
      <c r="M360" s="108" t="s">
        <v>38</v>
      </c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</row>
    <row r="361" spans="1:101" ht="11.85" customHeight="1" outlineLevel="4">
      <c r="A361"/>
      <c r="B361" s="93" t="str">
        <f t="shared" si="31"/>
        <v xml:space="preserve">                ПДУ для Daewoo R-28B03 T/T  ic (серия HDW008)</v>
      </c>
      <c r="C361" s="62" t="s">
        <v>585</v>
      </c>
      <c r="D361" s="94">
        <f t="shared" si="27"/>
        <v>6.6119999999999992</v>
      </c>
      <c r="E361" s="95">
        <f t="shared" si="27"/>
        <v>5.508</v>
      </c>
      <c r="F361" s="121" t="s">
        <v>39</v>
      </c>
      <c r="H361" s="113" t="s">
        <v>584</v>
      </c>
      <c r="I361" s="116">
        <v>5.51</v>
      </c>
      <c r="J361" s="116">
        <v>4.59</v>
      </c>
      <c r="K361" s="103">
        <v>4.59</v>
      </c>
      <c r="L361" s="199"/>
      <c r="M361" s="108" t="s">
        <v>38</v>
      </c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</row>
    <row r="362" spans="1:101" ht="11.85" customHeight="1" outlineLevel="4">
      <c r="A362"/>
      <c r="B362" s="93" t="str">
        <f t="shared" si="31"/>
        <v xml:space="preserve">                ПДУ для Daewoo R-40A01  ic (серия HDW010)</v>
      </c>
      <c r="C362" s="62" t="s">
        <v>587</v>
      </c>
      <c r="D362" s="94">
        <f t="shared" si="27"/>
        <v>5.8319999999999999</v>
      </c>
      <c r="E362" s="95">
        <f t="shared" si="27"/>
        <v>4.8599999999999994</v>
      </c>
      <c r="F362" s="121" t="s">
        <v>39</v>
      </c>
      <c r="H362" s="113" t="s">
        <v>586</v>
      </c>
      <c r="I362" s="116">
        <v>4.8600000000000003</v>
      </c>
      <c r="J362" s="116">
        <v>4.05</v>
      </c>
      <c r="K362" s="103">
        <v>4.05</v>
      </c>
      <c r="L362" s="199"/>
      <c r="M362" s="108" t="s">
        <v>38</v>
      </c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</row>
    <row r="363" spans="1:101" ht="22.35" customHeight="1" outlineLevel="4">
      <c r="A363"/>
      <c r="B363" s="93" t="str">
        <f t="shared" si="31"/>
        <v xml:space="preserve">                ПДУ для Daewoo R-59B01/R-59B02 ic (серия HDW064)</v>
      </c>
      <c r="C363" s="62" t="s">
        <v>589</v>
      </c>
      <c r="D363" s="94">
        <f t="shared" si="27"/>
        <v>9.24</v>
      </c>
      <c r="E363" s="95">
        <f t="shared" si="27"/>
        <v>7.7039999999999997</v>
      </c>
      <c r="F363" s="121" t="s">
        <v>39</v>
      </c>
      <c r="H363" s="113" t="s">
        <v>588</v>
      </c>
      <c r="I363" s="116">
        <v>7.7</v>
      </c>
      <c r="J363" s="116">
        <v>6.42</v>
      </c>
      <c r="K363" s="103">
        <v>6.42</v>
      </c>
      <c r="L363" s="199"/>
      <c r="M363" s="108" t="s">
        <v>38</v>
      </c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</row>
    <row r="364" spans="1:101" ht="11.85" customHeight="1" outlineLevel="4">
      <c r="A364"/>
      <c r="B364" s="93" t="str">
        <f t="shared" si="31"/>
        <v xml:space="preserve">                ПДУ для Daewoo R49C10 ic (серия HDW058)</v>
      </c>
      <c r="C364" s="62" t="s">
        <v>591</v>
      </c>
      <c r="D364" s="94">
        <f t="shared" si="27"/>
        <v>6.3479999999999999</v>
      </c>
      <c r="E364" s="95">
        <f t="shared" si="27"/>
        <v>5.2919999999999998</v>
      </c>
      <c r="F364" s="121" t="s">
        <v>39</v>
      </c>
      <c r="H364" s="113" t="s">
        <v>590</v>
      </c>
      <c r="I364" s="116">
        <v>5.29</v>
      </c>
      <c r="J364" s="116">
        <v>4.41</v>
      </c>
      <c r="K364" s="103">
        <v>4.41</v>
      </c>
      <c r="L364" s="199"/>
      <c r="M364" s="108" t="s">
        <v>38</v>
      </c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</row>
    <row r="365" spans="1:101" ht="22.35" customHeight="1" outlineLevel="4">
      <c r="A365"/>
      <c r="B365" s="93" t="str">
        <f t="shared" si="31"/>
        <v xml:space="preserve">                ПДУ для Daewoo RC-403BI ic LCD TV (серия HOB1970)</v>
      </c>
      <c r="C365" s="62" t="s">
        <v>593</v>
      </c>
      <c r="D365" s="94">
        <f t="shared" si="27"/>
        <v>13.824</v>
      </c>
      <c r="E365" s="95">
        <f t="shared" si="27"/>
        <v>11.52</v>
      </c>
      <c r="F365" s="121" t="s">
        <v>39</v>
      </c>
      <c r="H365" s="113" t="s">
        <v>592</v>
      </c>
      <c r="I365" s="116">
        <v>11.52</v>
      </c>
      <c r="J365" s="116">
        <v>9.6</v>
      </c>
      <c r="K365" s="103">
        <v>9.6</v>
      </c>
      <c r="L365" s="199"/>
      <c r="M365" s="108" t="s">
        <v>38</v>
      </c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</row>
    <row r="366" spans="1:101" ht="22.35" customHeight="1" outlineLevel="4">
      <c r="A366"/>
      <c r="B366" s="93" t="str">
        <f t="shared" si="31"/>
        <v xml:space="preserve">                ПДУ для Daewoo RC-530BS ic LCD TV (серия HOB1971)</v>
      </c>
      <c r="C366" s="62" t="s">
        <v>595</v>
      </c>
      <c r="D366" s="94">
        <f t="shared" si="27"/>
        <v>13.824</v>
      </c>
      <c r="E366" s="95">
        <f t="shared" si="27"/>
        <v>11.52</v>
      </c>
      <c r="F366" s="121" t="s">
        <v>39</v>
      </c>
      <c r="H366" s="113" t="s">
        <v>594</v>
      </c>
      <c r="I366" s="116">
        <v>11.52</v>
      </c>
      <c r="J366" s="116">
        <v>9.6</v>
      </c>
      <c r="K366" s="103">
        <v>9.6</v>
      </c>
      <c r="L366" s="199"/>
      <c r="M366" s="108" t="s">
        <v>38</v>
      </c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</row>
    <row r="367" spans="1:101" ht="22.35" customHeight="1" outlineLevel="4">
      <c r="A367"/>
      <c r="B367" s="93" t="str">
        <f t="shared" si="31"/>
        <v xml:space="preserve">                ПДУ для Daewoo RC-670PT (RC-670PN) ic LCD TV (серия HDW16123)</v>
      </c>
      <c r="C367" s="62" t="s">
        <v>597</v>
      </c>
      <c r="D367" s="94">
        <f t="shared" si="27"/>
        <v>13.824</v>
      </c>
      <c r="E367" s="95">
        <f t="shared" si="27"/>
        <v>11.52</v>
      </c>
      <c r="F367" s="121" t="s">
        <v>39</v>
      </c>
      <c r="H367" s="113" t="s">
        <v>596</v>
      </c>
      <c r="I367" s="116">
        <v>11.52</v>
      </c>
      <c r="J367" s="116">
        <v>9.6</v>
      </c>
      <c r="K367" s="103">
        <v>9.6</v>
      </c>
      <c r="L367" s="199"/>
      <c r="M367" s="108" t="s">
        <v>38</v>
      </c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</row>
    <row r="368" spans="1:101" ht="22.35" customHeight="1" outlineLevel="4">
      <c r="A368"/>
      <c r="B368" s="93" t="str">
        <f t="shared" si="31"/>
        <v xml:space="preserve">                ПДУ для Daewoo RC-803BA ic LCD SMAT TV (серия HOB2031)</v>
      </c>
      <c r="C368" s="62" t="s">
        <v>599</v>
      </c>
      <c r="D368" s="94">
        <f t="shared" si="27"/>
        <v>11.616</v>
      </c>
      <c r="E368" s="95">
        <f t="shared" si="27"/>
        <v>9.6839999999999993</v>
      </c>
      <c r="F368" s="121" t="s">
        <v>39</v>
      </c>
      <c r="H368" s="113" t="s">
        <v>598</v>
      </c>
      <c r="I368" s="116">
        <v>9.68</v>
      </c>
      <c r="J368" s="116">
        <v>8.07</v>
      </c>
      <c r="K368" s="103">
        <v>8.07</v>
      </c>
      <c r="L368" s="199"/>
      <c r="M368" s="108" t="s">
        <v>38</v>
      </c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</row>
    <row r="369" spans="1:101" ht="22.35" customHeight="1" outlineLevel="4">
      <c r="A369"/>
      <c r="B369" s="93" t="str">
        <f t="shared" si="31"/>
        <v xml:space="preserve">                ПДУ для Daewoo RC-863PK ic   LCD SMART TV (серия HOB2024)</v>
      </c>
      <c r="C369" s="62" t="s">
        <v>601</v>
      </c>
      <c r="D369" s="94">
        <f t="shared" si="27"/>
        <v>7.56</v>
      </c>
      <c r="E369" s="95">
        <f t="shared" si="27"/>
        <v>6.3</v>
      </c>
      <c r="F369" s="121" t="s">
        <v>39</v>
      </c>
      <c r="H369" s="113" t="s">
        <v>600</v>
      </c>
      <c r="I369" s="116">
        <v>6.3</v>
      </c>
      <c r="J369" s="116">
        <v>5.25</v>
      </c>
      <c r="K369" s="103">
        <v>5.25</v>
      </c>
      <c r="L369" s="199"/>
      <c r="M369" s="108" t="s">
        <v>38</v>
      </c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</row>
    <row r="370" spans="1:101" ht="12.6" customHeight="1" outlineLevel="2">
      <c r="A370"/>
      <c r="B370" s="58" t="s">
        <v>602</v>
      </c>
      <c r="C370" s="59"/>
      <c r="D370" s="59"/>
      <c r="E370" s="59"/>
      <c r="F370" s="59"/>
      <c r="G370" s="59"/>
      <c r="H370" s="115"/>
      <c r="I370" s="115"/>
      <c r="J370" s="115"/>
      <c r="K370" s="135"/>
      <c r="L370" s="59"/>
      <c r="M370" s="59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</row>
    <row r="371" spans="1:101" ht="22.35" customHeight="1" outlineLevel="3">
      <c r="A371"/>
      <c r="B371" s="93" t="str">
        <f t="shared" ref="B371:B378" si="32">HYPERLINK(CONCATENATE("http://belpult.by/site_search?search_term=",C371),H371)</f>
        <v xml:space="preserve">            Huayu for DEXP/DNS/DOFLER ClickPdu RM-L1325 универсальный пульт для тв (серия HOD1047)</v>
      </c>
      <c r="C371" s="62" t="s">
        <v>4575</v>
      </c>
      <c r="D371" s="94">
        <f t="shared" si="27"/>
        <v>10.799999999999999</v>
      </c>
      <c r="E371" s="95">
        <f t="shared" si="27"/>
        <v>9</v>
      </c>
      <c r="F371" s="121" t="s">
        <v>39</v>
      </c>
      <c r="H371" s="113" t="s">
        <v>4574</v>
      </c>
      <c r="I371" s="116">
        <v>9</v>
      </c>
      <c r="J371" s="116">
        <v>7.5</v>
      </c>
      <c r="K371" s="103">
        <v>7.5</v>
      </c>
      <c r="L371" s="199"/>
      <c r="M371" s="108" t="s">
        <v>38</v>
      </c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</row>
    <row r="372" spans="1:101" ht="22.35" customHeight="1" outlineLevel="3">
      <c r="A372"/>
      <c r="B372" s="93" t="str">
        <f t="shared" si="32"/>
        <v xml:space="preserve">            ПДУ для DEXP 16A3000, 19A3000 ic LCD TV c  функцией REC (серия HOB1179)</v>
      </c>
      <c r="C372" s="62" t="s">
        <v>604</v>
      </c>
      <c r="D372" s="94">
        <f t="shared" si="27"/>
        <v>10.931999999999999</v>
      </c>
      <c r="E372" s="95">
        <f t="shared" si="27"/>
        <v>9.1079999999999988</v>
      </c>
      <c r="F372" s="121" t="s">
        <v>39</v>
      </c>
      <c r="H372" s="113" t="s">
        <v>603</v>
      </c>
      <c r="I372" s="116">
        <v>9.11</v>
      </c>
      <c r="J372" s="116">
        <v>7.59</v>
      </c>
      <c r="K372" s="103">
        <v>7.59</v>
      </c>
      <c r="L372" s="199"/>
      <c r="M372" s="108" t="s">
        <v>38</v>
      </c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</row>
    <row r="373" spans="1:101" ht="11.85" customHeight="1" outlineLevel="3">
      <c r="A373"/>
      <c r="B373" s="93" t="str">
        <f t="shared" si="32"/>
        <v xml:space="preserve">            ПДУ для DEXP EN2S27D ic (серия HOB1363)</v>
      </c>
      <c r="C373" s="62" t="s">
        <v>606</v>
      </c>
      <c r="D373" s="94">
        <f t="shared" si="27"/>
        <v>11.183999999999999</v>
      </c>
      <c r="E373" s="95">
        <f t="shared" si="27"/>
        <v>9.3239999999999998</v>
      </c>
      <c r="F373" s="121" t="s">
        <v>39</v>
      </c>
      <c r="H373" s="113" t="s">
        <v>605</v>
      </c>
      <c r="I373" s="116">
        <v>9.32</v>
      </c>
      <c r="J373" s="116">
        <v>7.77</v>
      </c>
      <c r="K373" s="103">
        <v>7.77</v>
      </c>
      <c r="L373" s="199"/>
      <c r="M373" s="108" t="s">
        <v>38</v>
      </c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</row>
    <row r="374" spans="1:101" ht="22.35" customHeight="1" outlineLevel="3">
      <c r="A374"/>
      <c r="B374" s="93" t="str">
        <f t="shared" si="32"/>
        <v xml:space="preserve">            ПДУ для DEXP ER-22601A (F40B7000H) ic (серия HOB1331)</v>
      </c>
      <c r="C374" s="62" t="s">
        <v>608</v>
      </c>
      <c r="D374" s="94">
        <f t="shared" si="27"/>
        <v>9.5039999999999996</v>
      </c>
      <c r="E374" s="95">
        <f t="shared" si="27"/>
        <v>7.919999999999999</v>
      </c>
      <c r="F374" s="121" t="s">
        <v>39</v>
      </c>
      <c r="H374" s="113" t="s">
        <v>607</v>
      </c>
      <c r="I374" s="116">
        <v>7.92</v>
      </c>
      <c r="J374" s="116">
        <v>6.6</v>
      </c>
      <c r="K374" s="103">
        <v>6.6</v>
      </c>
      <c r="L374" s="199"/>
      <c r="M374" s="108" t="s">
        <v>38</v>
      </c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</row>
    <row r="375" spans="1:101" ht="22.35" customHeight="1" outlineLevel="3">
      <c r="A375"/>
      <c r="B375" s="93" t="str">
        <f t="shared" si="32"/>
        <v xml:space="preserve">            ПДУ для DEXP XHY918, 32A3000 ic 32A3100  ic (серия HOB1180)</v>
      </c>
      <c r="C375" s="62" t="s">
        <v>610</v>
      </c>
      <c r="D375" s="94">
        <f t="shared" si="27"/>
        <v>9.24</v>
      </c>
      <c r="E375" s="95">
        <f t="shared" si="27"/>
        <v>7.7039999999999997</v>
      </c>
      <c r="F375" s="121" t="s">
        <v>39</v>
      </c>
      <c r="H375" s="113" t="s">
        <v>609</v>
      </c>
      <c r="I375" s="116">
        <v>7.7</v>
      </c>
      <c r="J375" s="116">
        <v>6.42</v>
      </c>
      <c r="K375" s="103">
        <v>6.42</v>
      </c>
      <c r="L375" s="199"/>
      <c r="M375" s="108" t="s">
        <v>38</v>
      </c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</row>
    <row r="376" spans="1:101" ht="22.35" customHeight="1" outlineLevel="3">
      <c r="A376"/>
      <c r="B376" s="93" t="str">
        <f t="shared" si="32"/>
        <v xml:space="preserve">            ПДУ для DNS C39DC2000, C28DC2000  ic (серия HOB1181)</v>
      </c>
      <c r="C376" s="62" t="s">
        <v>612</v>
      </c>
      <c r="D376" s="94">
        <f t="shared" si="27"/>
        <v>11.183999999999999</v>
      </c>
      <c r="E376" s="95">
        <f t="shared" si="27"/>
        <v>9.3239999999999998</v>
      </c>
      <c r="F376" s="121" t="s">
        <v>39</v>
      </c>
      <c r="H376" s="113" t="s">
        <v>611</v>
      </c>
      <c r="I376" s="116">
        <v>9.32</v>
      </c>
      <c r="J376" s="116">
        <v>7.77</v>
      </c>
      <c r="K376" s="103">
        <v>7.77</v>
      </c>
      <c r="L376" s="199"/>
      <c r="M376" s="108" t="s">
        <v>38</v>
      </c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</row>
    <row r="377" spans="1:101" ht="11.85" customHeight="1" outlineLevel="3">
      <c r="A377"/>
      <c r="B377" s="93" t="str">
        <f t="shared" si="32"/>
        <v xml:space="preserve">            ПДУ для DNS M39DM8 ic rec (серия HOB1133)</v>
      </c>
      <c r="C377" s="62" t="s">
        <v>614</v>
      </c>
      <c r="D377" s="94">
        <f t="shared" si="27"/>
        <v>9.9359999999999982</v>
      </c>
      <c r="E377" s="95">
        <f t="shared" si="27"/>
        <v>8.2799999999999994</v>
      </c>
      <c r="F377" s="121" t="s">
        <v>39</v>
      </c>
      <c r="H377" s="113" t="s">
        <v>613</v>
      </c>
      <c r="I377" s="116">
        <v>8.2799999999999994</v>
      </c>
      <c r="J377" s="116">
        <v>6.9</v>
      </c>
      <c r="K377" s="103">
        <v>6.9</v>
      </c>
      <c r="L377" s="199"/>
      <c r="M377" s="108" t="s">
        <v>38</v>
      </c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</row>
    <row r="378" spans="1:101" ht="11.85" customHeight="1" outlineLevel="3">
      <c r="A378"/>
      <c r="B378" s="93" t="str">
        <f t="shared" si="32"/>
        <v xml:space="preserve">            ПДУ для DNS S19ASL1 ic (серия HOB1182)</v>
      </c>
      <c r="C378" s="62" t="s">
        <v>616</v>
      </c>
      <c r="D378" s="94">
        <f t="shared" si="27"/>
        <v>10.284000000000001</v>
      </c>
      <c r="E378" s="95">
        <f t="shared" si="27"/>
        <v>8.5679999999999996</v>
      </c>
      <c r="F378" s="121" t="s">
        <v>39</v>
      </c>
      <c r="H378" s="113" t="s">
        <v>615</v>
      </c>
      <c r="I378" s="116">
        <v>8.57</v>
      </c>
      <c r="J378" s="116">
        <v>7.14</v>
      </c>
      <c r="K378" s="103">
        <v>7.14</v>
      </c>
      <c r="L378" s="199"/>
      <c r="M378" s="108" t="s">
        <v>38</v>
      </c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</row>
    <row r="379" spans="1:101" ht="12.6" customHeight="1" outlineLevel="2">
      <c r="A379"/>
      <c r="B379" s="58" t="s">
        <v>617</v>
      </c>
      <c r="C379" s="59"/>
      <c r="D379" s="59"/>
      <c r="E379" s="59"/>
      <c r="F379" s="59"/>
      <c r="G379" s="59"/>
      <c r="H379" s="115"/>
      <c r="I379" s="115"/>
      <c r="J379" s="115"/>
      <c r="K379" s="135"/>
      <c r="L379" s="59"/>
      <c r="M379" s="5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</row>
    <row r="380" spans="1:101" ht="12.6" customHeight="1" outlineLevel="3">
      <c r="A380"/>
      <c r="B380" s="60" t="s">
        <v>618</v>
      </c>
      <c r="C380" s="61"/>
      <c r="D380" s="61"/>
      <c r="E380" s="61"/>
      <c r="F380" s="61"/>
      <c r="G380" s="61"/>
      <c r="H380" s="115"/>
      <c r="I380" s="115"/>
      <c r="J380" s="115"/>
      <c r="K380" s="136"/>
      <c r="L380" s="61"/>
      <c r="M380" s="61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</row>
    <row r="381" spans="1:101" ht="22.35" customHeight="1" outlineLevel="4">
      <c r="A381"/>
      <c r="B381" s="93" t="str">
        <f t="shared" ref="B381:B382" si="33">HYPERLINK(CONCATENATE("http://belpult.by/site_search?search_term=",C381),H381)</f>
        <v xml:space="preserve">                Huayu for Elenberg  RM-D699 универсальный пульт (серия HRM488)</v>
      </c>
      <c r="C381" s="62" t="s">
        <v>620</v>
      </c>
      <c r="D381" s="94">
        <f t="shared" si="27"/>
        <v>6.78</v>
      </c>
      <c r="E381" s="95">
        <f t="shared" si="27"/>
        <v>5.6520000000000001</v>
      </c>
      <c r="F381" s="121" t="s">
        <v>39</v>
      </c>
      <c r="H381" s="113" t="s">
        <v>619</v>
      </c>
      <c r="I381" s="116">
        <v>5.65</v>
      </c>
      <c r="J381" s="116">
        <v>4.71</v>
      </c>
      <c r="K381" s="103">
        <v>4.71</v>
      </c>
      <c r="L381" s="199"/>
      <c r="M381" s="108" t="s">
        <v>38</v>
      </c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</row>
    <row r="382" spans="1:101" ht="22.35" customHeight="1" outlineLevel="4">
      <c r="A382"/>
      <c r="B382" s="93" t="str">
        <f t="shared" si="33"/>
        <v xml:space="preserve">                Huayu for Elenberg  RM-D739 универсальный пульт (серия HRM489)</v>
      </c>
      <c r="C382" s="62" t="s">
        <v>622</v>
      </c>
      <c r="D382" s="94">
        <f t="shared" si="27"/>
        <v>6.78</v>
      </c>
      <c r="E382" s="95">
        <f t="shared" si="27"/>
        <v>5.6520000000000001</v>
      </c>
      <c r="F382" s="121" t="s">
        <v>39</v>
      </c>
      <c r="H382" s="113" t="s">
        <v>621</v>
      </c>
      <c r="I382" s="116">
        <v>5.65</v>
      </c>
      <c r="J382" s="116">
        <v>4.71</v>
      </c>
      <c r="K382" s="103">
        <v>4.71</v>
      </c>
      <c r="L382" s="199"/>
      <c r="M382" s="108" t="s">
        <v>38</v>
      </c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</row>
    <row r="383" spans="1:101" ht="12.6" customHeight="1" outlineLevel="3">
      <c r="A383"/>
      <c r="B383" s="60" t="s">
        <v>623</v>
      </c>
      <c r="C383" s="61"/>
      <c r="D383" s="61"/>
      <c r="E383" s="61"/>
      <c r="F383" s="61"/>
      <c r="G383" s="61"/>
      <c r="H383" s="115"/>
      <c r="I383" s="115"/>
      <c r="J383" s="115"/>
      <c r="K383" s="136"/>
      <c r="L383" s="61"/>
      <c r="M383" s="61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</row>
    <row r="384" spans="1:101" ht="32.85" customHeight="1" outlineLevel="4">
      <c r="A384"/>
      <c r="B384" s="93" t="str">
        <f t="shared" ref="B384:B393" si="34">HYPERLINK(CONCATENATE("http://belpult.by/site_search?search_term=",C384),H384)</f>
        <v xml:space="preserve">                ПДУ для Elenberg 2407/2406/7068/6050/united 6084DVX-6076 AKAI DV-P4797/4920/4795/ ic  (серия HVD160)</v>
      </c>
      <c r="C384" s="62" t="s">
        <v>625</v>
      </c>
      <c r="D384" s="94">
        <f t="shared" si="27"/>
        <v>3.8039999999999998</v>
      </c>
      <c r="E384" s="95">
        <f t="shared" si="27"/>
        <v>3.1680000000000001</v>
      </c>
      <c r="F384" s="121" t="s">
        <v>39</v>
      </c>
      <c r="H384" s="113" t="s">
        <v>624</v>
      </c>
      <c r="I384" s="116">
        <v>3.17</v>
      </c>
      <c r="J384" s="116">
        <v>2.64</v>
      </c>
      <c r="K384" s="103">
        <v>2.64</v>
      </c>
      <c r="L384" s="199"/>
      <c r="M384" s="108" t="s">
        <v>38</v>
      </c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</row>
    <row r="385" spans="1:101" ht="22.35" customHeight="1" outlineLevel="4">
      <c r="A385"/>
      <c r="B385" s="93" t="str">
        <f t="shared" si="34"/>
        <v xml:space="preserve">                ПДУ для Elenberg 35009268 (35009168/KK-Y294F) /Cameron 1403 ic (серия HOT852)</v>
      </c>
      <c r="C385" s="62" t="s">
        <v>627</v>
      </c>
      <c r="D385" s="94">
        <f t="shared" si="27"/>
        <v>7.56</v>
      </c>
      <c r="E385" s="95">
        <f t="shared" si="27"/>
        <v>6.3</v>
      </c>
      <c r="F385" s="121" t="s">
        <v>39</v>
      </c>
      <c r="H385" s="113" t="s">
        <v>626</v>
      </c>
      <c r="I385" s="116">
        <v>6.3</v>
      </c>
      <c r="J385" s="116">
        <v>5.25</v>
      </c>
      <c r="K385" s="103">
        <v>5.25</v>
      </c>
      <c r="L385" s="199"/>
      <c r="M385" s="108" t="s">
        <v>38</v>
      </c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</row>
    <row r="386" spans="1:101" ht="22.35" customHeight="1" outlineLevel="4">
      <c r="A386"/>
      <c r="B386" s="93" t="str">
        <f t="shared" si="34"/>
        <v xml:space="preserve">                ПДУ для Elenberg DVD R601E2 DVDP-2410 ic (серия HVD137)</v>
      </c>
      <c r="C386" s="62" t="s">
        <v>629</v>
      </c>
      <c r="D386" s="94">
        <f t="shared" si="27"/>
        <v>6.78</v>
      </c>
      <c r="E386" s="95">
        <f t="shared" si="27"/>
        <v>5.6520000000000001</v>
      </c>
      <c r="F386" s="121" t="s">
        <v>39</v>
      </c>
      <c r="H386" s="113" t="s">
        <v>628</v>
      </c>
      <c r="I386" s="116">
        <v>5.65</v>
      </c>
      <c r="J386" s="116">
        <v>4.71</v>
      </c>
      <c r="K386" s="103">
        <v>4.71</v>
      </c>
      <c r="L386" s="199"/>
      <c r="M386" s="108" t="s">
        <v>38</v>
      </c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</row>
    <row r="387" spans="1:101" ht="22.35" customHeight="1" outlineLevel="4">
      <c r="A387"/>
      <c r="B387" s="93" t="str">
        <f t="shared" si="34"/>
        <v xml:space="preserve">                ПДУ для Elenberg DVDP-2401( Cortland DVDP-2058) ic (серия HVD3844)</v>
      </c>
      <c r="C387" s="62" t="s">
        <v>631</v>
      </c>
      <c r="D387" s="94">
        <f t="shared" si="27"/>
        <v>6.78</v>
      </c>
      <c r="E387" s="95">
        <f t="shared" si="27"/>
        <v>5.6520000000000001</v>
      </c>
      <c r="F387" s="121" t="s">
        <v>39</v>
      </c>
      <c r="H387" s="113" t="s">
        <v>630</v>
      </c>
      <c r="I387" s="116">
        <v>5.65</v>
      </c>
      <c r="J387" s="116">
        <v>4.71</v>
      </c>
      <c r="K387" s="103">
        <v>4.71</v>
      </c>
      <c r="L387" s="199"/>
      <c r="M387" s="108" t="s">
        <v>38</v>
      </c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</row>
    <row r="388" spans="1:101" ht="22.35" customHeight="1" outlineLevel="4">
      <c r="A388"/>
      <c r="B388" s="93" t="str">
        <f t="shared" si="34"/>
        <v xml:space="preserve">                ПДУ для Elenberg HOF-54B1.3 ic LVD-2002 1902  LVD-1502  (серия HOB011)</v>
      </c>
      <c r="C388" s="62" t="s">
        <v>4448</v>
      </c>
      <c r="D388" s="94">
        <f t="shared" si="27"/>
        <v>10.799999999999999</v>
      </c>
      <c r="E388" s="95">
        <f t="shared" si="27"/>
        <v>9</v>
      </c>
      <c r="F388" s="121" t="s">
        <v>39</v>
      </c>
      <c r="H388" s="113" t="s">
        <v>4447</v>
      </c>
      <c r="I388" s="116">
        <v>9</v>
      </c>
      <c r="J388" s="116">
        <v>7.5</v>
      </c>
      <c r="K388" s="103">
        <v>7.5</v>
      </c>
      <c r="L388" s="199"/>
      <c r="M388" s="108" t="s">
        <v>38</v>
      </c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</row>
    <row r="389" spans="1:101" ht="11.85" customHeight="1" outlineLevel="4">
      <c r="A389"/>
      <c r="B389" s="93" t="str">
        <f t="shared" si="34"/>
        <v xml:space="preserve">                ПДУ для Elenberg HOF-54B1.4  ic (серия HOB013)</v>
      </c>
      <c r="C389" s="62" t="s">
        <v>4450</v>
      </c>
      <c r="D389" s="94">
        <f t="shared" si="27"/>
        <v>10.799999999999999</v>
      </c>
      <c r="E389" s="95">
        <f t="shared" si="27"/>
        <v>9</v>
      </c>
      <c r="F389" s="121" t="s">
        <v>39</v>
      </c>
      <c r="H389" s="113" t="s">
        <v>4449</v>
      </c>
      <c r="I389" s="116">
        <v>9</v>
      </c>
      <c r="J389" s="116">
        <v>7.5</v>
      </c>
      <c r="K389" s="103">
        <v>7.5</v>
      </c>
      <c r="L389" s="199"/>
      <c r="M389" s="108" t="s">
        <v>38</v>
      </c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</row>
    <row r="390" spans="1:101" ht="22.35" customHeight="1" outlineLevel="4">
      <c r="A390"/>
      <c r="B390" s="93" t="str">
        <f t="shared" si="34"/>
        <v xml:space="preserve">                ПДУ для Elenberg KK-Y261A/Funai FA1413H/Polar 54CTV3160 LCD/Avest ic (серия HOT2900)</v>
      </c>
      <c r="C390" s="62" t="s">
        <v>633</v>
      </c>
      <c r="D390" s="94">
        <f t="shared" si="27"/>
        <v>6.6959999999999997</v>
      </c>
      <c r="E390" s="95">
        <f t="shared" si="27"/>
        <v>5.58</v>
      </c>
      <c r="F390" s="121" t="s">
        <v>39</v>
      </c>
      <c r="H390" s="113" t="s">
        <v>632</v>
      </c>
      <c r="I390" s="116">
        <v>5.58</v>
      </c>
      <c r="J390" s="116">
        <v>4.6500000000000004</v>
      </c>
      <c r="K390" s="103">
        <v>4.6500000000000004</v>
      </c>
      <c r="L390" s="199"/>
      <c r="M390" s="108" t="s">
        <v>38</v>
      </c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</row>
    <row r="391" spans="1:101" ht="32.85" customHeight="1" outlineLevel="4">
      <c r="A391"/>
      <c r="B391" s="93" t="str">
        <f t="shared" si="34"/>
        <v xml:space="preserve">                ПДУ для Elenberg LTV-2231/SUPRA STV-LC1995WL/LCD TV (shivaki LCD-3262)  ic (серия HOB354)</v>
      </c>
      <c r="C391" s="62" t="s">
        <v>635</v>
      </c>
      <c r="D391" s="94">
        <f t="shared" si="27"/>
        <v>11.795999999999999</v>
      </c>
      <c r="E391" s="95">
        <f t="shared" si="27"/>
        <v>9.8279999999999994</v>
      </c>
      <c r="F391" s="121" t="s">
        <v>39</v>
      </c>
      <c r="H391" s="113" t="s">
        <v>634</v>
      </c>
      <c r="I391" s="116">
        <v>9.83</v>
      </c>
      <c r="J391" s="116">
        <v>8.19</v>
      </c>
      <c r="K391" s="103">
        <v>8.19</v>
      </c>
      <c r="L391" s="199"/>
      <c r="M391" s="108" t="s">
        <v>38</v>
      </c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</row>
    <row r="392" spans="1:101" ht="11.85" customHeight="1" outlineLevel="4">
      <c r="A392"/>
      <c r="B392" s="93" t="str">
        <f t="shared" si="34"/>
        <v xml:space="preserve">                ПДУ для Elenberg R707E  HT-120 ic (серия HVD200)</v>
      </c>
      <c r="C392" s="62" t="s">
        <v>637</v>
      </c>
      <c r="D392" s="94">
        <f t="shared" ref="D392:E455" si="35">I392*1.2</f>
        <v>3.6719999999999997</v>
      </c>
      <c r="E392" s="95">
        <f t="shared" si="35"/>
        <v>3.0599999999999996</v>
      </c>
      <c r="F392" s="121" t="s">
        <v>39</v>
      </c>
      <c r="H392" s="113" t="s">
        <v>636</v>
      </c>
      <c r="I392" s="116">
        <v>3.06</v>
      </c>
      <c r="J392" s="116">
        <v>2.5499999999999998</v>
      </c>
      <c r="K392" s="103">
        <v>2.5499999999999998</v>
      </c>
      <c r="L392" s="199"/>
      <c r="M392" s="108" t="s">
        <v>38</v>
      </c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</row>
    <row r="393" spans="1:101" ht="22.35" customHeight="1" outlineLevel="4">
      <c r="A393"/>
      <c r="B393" s="93" t="str">
        <f t="shared" si="34"/>
        <v xml:space="preserve">                ПДУ для Elenberg RC-D010E /Akai DV-P4760KDSM ic  (серия HVD124)</v>
      </c>
      <c r="C393" s="62" t="s">
        <v>639</v>
      </c>
      <c r="D393" s="94">
        <f t="shared" si="35"/>
        <v>6.78</v>
      </c>
      <c r="E393" s="95">
        <f t="shared" si="35"/>
        <v>5.6520000000000001</v>
      </c>
      <c r="F393" s="121" t="s">
        <v>39</v>
      </c>
      <c r="H393" s="113" t="s">
        <v>638</v>
      </c>
      <c r="I393" s="116">
        <v>5.65</v>
      </c>
      <c r="J393" s="116">
        <v>4.71</v>
      </c>
      <c r="K393" s="103">
        <v>4.71</v>
      </c>
      <c r="L393" s="199"/>
      <c r="M393" s="108" t="s">
        <v>38</v>
      </c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</row>
    <row r="394" spans="1:101" ht="12.6" customHeight="1" outlineLevel="2">
      <c r="A394"/>
      <c r="B394" s="58" t="s">
        <v>640</v>
      </c>
      <c r="C394" s="59"/>
      <c r="D394" s="59"/>
      <c r="E394" s="59"/>
      <c r="F394" s="59"/>
      <c r="G394" s="59"/>
      <c r="H394" s="115"/>
      <c r="I394" s="115"/>
      <c r="J394" s="115"/>
      <c r="K394" s="135"/>
      <c r="L394" s="59"/>
      <c r="M394" s="59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</row>
    <row r="395" spans="1:101" ht="12.6" customHeight="1" outlineLevel="3">
      <c r="A395"/>
      <c r="B395" s="60" t="s">
        <v>641</v>
      </c>
      <c r="C395" s="61"/>
      <c r="D395" s="61"/>
      <c r="E395" s="61"/>
      <c r="F395" s="61"/>
      <c r="G395" s="61"/>
      <c r="H395" s="115"/>
      <c r="I395" s="115"/>
      <c r="J395" s="115"/>
      <c r="K395" s="136"/>
      <c r="L395" s="61"/>
      <c r="M395" s="61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</row>
    <row r="396" spans="1:101" ht="11.85" customHeight="1" outlineLevel="4">
      <c r="A396"/>
      <c r="B396" s="93" t="str">
        <f t="shared" ref="B396:B400" si="36">HYPERLINK(CONCATENATE("http://belpult.by/site_search?search_term=",C396),H396)</f>
        <v xml:space="preserve">                ПДУ для Erison RC-5W63 ic (серия HOT382)</v>
      </c>
      <c r="C396" s="62" t="s">
        <v>643</v>
      </c>
      <c r="D396" s="94">
        <f t="shared" si="35"/>
        <v>6.6119999999999992</v>
      </c>
      <c r="E396" s="95">
        <f t="shared" si="35"/>
        <v>5.508</v>
      </c>
      <c r="F396" s="121" t="s">
        <v>39</v>
      </c>
      <c r="H396" s="113" t="s">
        <v>642</v>
      </c>
      <c r="I396" s="116">
        <v>5.51</v>
      </c>
      <c r="J396" s="116">
        <v>4.59</v>
      </c>
      <c r="K396" s="103">
        <v>4.59</v>
      </c>
      <c r="L396" s="199"/>
      <c r="M396" s="108" t="s">
        <v>38</v>
      </c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</row>
    <row r="397" spans="1:101" ht="11.85" customHeight="1" outlineLevel="4">
      <c r="A397"/>
      <c r="B397" s="93" t="str">
        <f t="shared" si="36"/>
        <v xml:space="preserve">                ПДУ для Erisson 21SF30 ic (серия HOB336)</v>
      </c>
      <c r="C397" s="62" t="s">
        <v>645</v>
      </c>
      <c r="D397" s="94">
        <f t="shared" si="35"/>
        <v>7.2119999999999997</v>
      </c>
      <c r="E397" s="95">
        <f t="shared" si="35"/>
        <v>6.0119999999999996</v>
      </c>
      <c r="F397" s="121" t="s">
        <v>39</v>
      </c>
      <c r="H397" s="113" t="s">
        <v>644</v>
      </c>
      <c r="I397" s="116">
        <v>6.01</v>
      </c>
      <c r="J397" s="116">
        <v>5.01</v>
      </c>
      <c r="K397" s="103">
        <v>5.01</v>
      </c>
      <c r="L397" s="199"/>
      <c r="M397" s="108" t="s">
        <v>38</v>
      </c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</row>
    <row r="398" spans="1:101" ht="22.35" customHeight="1" outlineLevel="4">
      <c r="A398"/>
      <c r="B398" s="93" t="str">
        <f t="shared" si="36"/>
        <v xml:space="preserve">                ПДУ для Erisson 28/32/39/42LEN52 ic (серия HOB1106)</v>
      </c>
      <c r="C398" s="62" t="s">
        <v>647</v>
      </c>
      <c r="D398" s="94">
        <f t="shared" si="35"/>
        <v>11.795999999999999</v>
      </c>
      <c r="E398" s="95">
        <f t="shared" si="35"/>
        <v>9.8279999999999994</v>
      </c>
      <c r="F398" s="121" t="s">
        <v>39</v>
      </c>
      <c r="H398" s="113" t="s">
        <v>646</v>
      </c>
      <c r="I398" s="116">
        <v>9.83</v>
      </c>
      <c r="J398" s="116">
        <v>8.19</v>
      </c>
      <c r="K398" s="103">
        <v>8.19</v>
      </c>
      <c r="L398" s="199"/>
      <c r="M398" s="108" t="s">
        <v>38</v>
      </c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</row>
    <row r="399" spans="1:101" ht="22.35" customHeight="1" outlineLevel="4">
      <c r="A399"/>
      <c r="B399" s="93" t="str">
        <f t="shared" si="36"/>
        <v xml:space="preserve">                ПДУ для Erisson BC-1202 (SV-21N03) ic (серия HOT537)</v>
      </c>
      <c r="C399" s="62" t="s">
        <v>649</v>
      </c>
      <c r="D399" s="94">
        <f t="shared" si="35"/>
        <v>5.8319999999999999</v>
      </c>
      <c r="E399" s="95">
        <f t="shared" si="35"/>
        <v>4.8599999999999994</v>
      </c>
      <c r="F399" s="121" t="s">
        <v>39</v>
      </c>
      <c r="H399" s="113" t="s">
        <v>648</v>
      </c>
      <c r="I399" s="116">
        <v>4.8600000000000003</v>
      </c>
      <c r="J399" s="116">
        <v>4.05</v>
      </c>
      <c r="K399" s="103">
        <v>4.05</v>
      </c>
      <c r="L399" s="199"/>
      <c r="M399" s="108" t="s">
        <v>38</v>
      </c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</row>
    <row r="400" spans="1:101" ht="11.85" customHeight="1" outlineLevel="4">
      <c r="A400"/>
      <c r="B400" s="93" t="str">
        <f t="shared" si="36"/>
        <v xml:space="preserve">                ПДУ для Erisson E3743  ic (серия HOB012)</v>
      </c>
      <c r="C400" s="62" t="s">
        <v>651</v>
      </c>
      <c r="D400" s="94">
        <f t="shared" si="35"/>
        <v>6.4320000000000004</v>
      </c>
      <c r="E400" s="95">
        <f t="shared" si="35"/>
        <v>5.3639999999999999</v>
      </c>
      <c r="F400" s="121" t="s">
        <v>39</v>
      </c>
      <c r="H400" s="113" t="s">
        <v>650</v>
      </c>
      <c r="I400" s="116">
        <v>5.36</v>
      </c>
      <c r="J400" s="116">
        <v>4.47</v>
      </c>
      <c r="K400" s="103">
        <v>4.47</v>
      </c>
      <c r="L400" s="199"/>
      <c r="M400" s="108" t="s">
        <v>38</v>
      </c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</row>
    <row r="401" spans="1:101" ht="12.6" customHeight="1" outlineLevel="2">
      <c r="A401"/>
      <c r="B401" s="58" t="s">
        <v>652</v>
      </c>
      <c r="C401" s="59"/>
      <c r="D401" s="59"/>
      <c r="E401" s="59"/>
      <c r="F401" s="59"/>
      <c r="G401" s="59"/>
      <c r="H401" s="115"/>
      <c r="I401" s="115"/>
      <c r="J401" s="115"/>
      <c r="K401" s="135"/>
      <c r="L401" s="59"/>
      <c r="M401" s="59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</row>
    <row r="402" spans="1:101" ht="12.6" customHeight="1" outlineLevel="3">
      <c r="A402"/>
      <c r="B402" s="60" t="s">
        <v>653</v>
      </c>
      <c r="C402" s="61"/>
      <c r="D402" s="61"/>
      <c r="E402" s="61"/>
      <c r="F402" s="61"/>
      <c r="G402" s="61"/>
      <c r="H402" s="115"/>
      <c r="I402" s="115"/>
      <c r="J402" s="115"/>
      <c r="K402" s="136"/>
      <c r="L402" s="61"/>
      <c r="M402" s="61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</row>
    <row r="403" spans="1:101" ht="22.35" customHeight="1" outlineLevel="4">
      <c r="A403"/>
      <c r="B403" s="93" t="str">
        <f t="shared" ref="B403" si="37">HYPERLINK(CONCATENATE("http://belpult.by/site_search?search_term=",C403),H403)</f>
        <v xml:space="preserve">                Huayu for Funai RM-014F универсальный пульт (серия HRM585)</v>
      </c>
      <c r="C403" s="62" t="s">
        <v>655</v>
      </c>
      <c r="D403" s="94">
        <f t="shared" si="35"/>
        <v>6.6959999999999997</v>
      </c>
      <c r="E403" s="95">
        <f t="shared" si="35"/>
        <v>5.58</v>
      </c>
      <c r="F403" s="121" t="s">
        <v>39</v>
      </c>
      <c r="H403" s="113" t="s">
        <v>654</v>
      </c>
      <c r="I403" s="116">
        <v>5.58</v>
      </c>
      <c r="J403" s="116">
        <v>4.6500000000000004</v>
      </c>
      <c r="K403" s="103">
        <v>4.6500000000000004</v>
      </c>
      <c r="L403" s="199"/>
      <c r="M403" s="108" t="s">
        <v>38</v>
      </c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</row>
    <row r="404" spans="1:101" ht="12.6" customHeight="1" outlineLevel="3">
      <c r="A404"/>
      <c r="B404" s="60" t="s">
        <v>656</v>
      </c>
      <c r="C404" s="61"/>
      <c r="D404" s="61"/>
      <c r="E404" s="61"/>
      <c r="F404" s="61"/>
      <c r="G404" s="61"/>
      <c r="H404" s="115"/>
      <c r="I404" s="115"/>
      <c r="J404" s="115"/>
      <c r="K404" s="136"/>
      <c r="L404" s="61"/>
      <c r="M404" s="61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</row>
    <row r="405" spans="1:101" ht="11.85" customHeight="1" outlineLevel="4">
      <c r="A405"/>
      <c r="B405" s="93" t="str">
        <f t="shared" ref="B405" si="38">HYPERLINK(CONCATENATE("http://belpult.by/site_search?search_term=",C405),H405)</f>
        <v xml:space="preserve">                ПДУ для Funai 2000 MK7,8 ic  (серия HOT058)</v>
      </c>
      <c r="C405" s="62" t="s">
        <v>658</v>
      </c>
      <c r="D405" s="94">
        <f t="shared" si="35"/>
        <v>5.3999999999999995</v>
      </c>
      <c r="E405" s="95">
        <f t="shared" si="35"/>
        <v>4.5</v>
      </c>
      <c r="F405" s="121" t="s">
        <v>39</v>
      </c>
      <c r="H405" s="113" t="s">
        <v>657</v>
      </c>
      <c r="I405" s="116">
        <v>4.5</v>
      </c>
      <c r="J405" s="116">
        <v>3.75</v>
      </c>
      <c r="K405" s="103">
        <v>3.75</v>
      </c>
      <c r="L405" s="199"/>
      <c r="M405" s="108" t="s">
        <v>38</v>
      </c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</row>
    <row r="406" spans="1:101" ht="12.6" customHeight="1" outlineLevel="2">
      <c r="A406"/>
      <c r="B406" s="58" t="s">
        <v>659</v>
      </c>
      <c r="C406" s="59"/>
      <c r="D406" s="59"/>
      <c r="E406" s="59"/>
      <c r="F406" s="59"/>
      <c r="G406" s="59"/>
      <c r="H406" s="115"/>
      <c r="I406" s="115"/>
      <c r="J406" s="115"/>
      <c r="K406" s="135"/>
      <c r="L406" s="59"/>
      <c r="M406" s="59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</row>
    <row r="407" spans="1:101" ht="22.35" customHeight="1" outlineLevel="3">
      <c r="A407"/>
      <c r="B407" s="93" t="str">
        <f t="shared" ref="B407:B408" si="39">HYPERLINK(CONCATENATE("http://belpult.by/site_search?search_term=",C407),H407)</f>
        <v xml:space="preserve">            ПДУ для General JX-2008B /ERISSON DVD 1130 ic (серия  RS62)</v>
      </c>
      <c r="C407" s="62" t="s">
        <v>661</v>
      </c>
      <c r="D407" s="94">
        <f t="shared" si="35"/>
        <v>4.2359999999999998</v>
      </c>
      <c r="E407" s="95">
        <f t="shared" si="35"/>
        <v>3.528</v>
      </c>
      <c r="F407" s="121" t="s">
        <v>39</v>
      </c>
      <c r="H407" s="113" t="s">
        <v>660</v>
      </c>
      <c r="I407" s="116">
        <v>3.53</v>
      </c>
      <c r="J407" s="116">
        <v>2.94</v>
      </c>
      <c r="K407" s="103">
        <v>2.94</v>
      </c>
      <c r="L407" s="199"/>
      <c r="M407" s="108" t="s">
        <v>38</v>
      </c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</row>
    <row r="408" spans="1:101" ht="22.35" customHeight="1" outlineLevel="3">
      <c r="A408"/>
      <c r="B408" s="93" t="str">
        <f t="shared" si="39"/>
        <v xml:space="preserve">            ПДУ для General/Elekta/Trony/Record  RC02-51 Super KR-14 ic(серия  HOB188)</v>
      </c>
      <c r="C408" s="62" t="s">
        <v>663</v>
      </c>
      <c r="D408" s="94">
        <f t="shared" si="35"/>
        <v>6.2639999999999993</v>
      </c>
      <c r="E408" s="95">
        <f t="shared" si="35"/>
        <v>5.22</v>
      </c>
      <c r="F408" s="121" t="s">
        <v>39</v>
      </c>
      <c r="H408" s="113" t="s">
        <v>662</v>
      </c>
      <c r="I408" s="116">
        <v>5.22</v>
      </c>
      <c r="J408" s="116">
        <v>4.3499999999999996</v>
      </c>
      <c r="K408" s="103">
        <v>4.3499999999999996</v>
      </c>
      <c r="L408" s="199"/>
      <c r="M408" s="108" t="s">
        <v>38</v>
      </c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</row>
    <row r="409" spans="1:101" ht="12.6" customHeight="1" outlineLevel="2">
      <c r="A409"/>
      <c r="B409" s="58" t="s">
        <v>664</v>
      </c>
      <c r="C409" s="59"/>
      <c r="D409" s="59"/>
      <c r="E409" s="59"/>
      <c r="F409" s="59"/>
      <c r="G409" s="59"/>
      <c r="H409" s="115"/>
      <c r="I409" s="115"/>
      <c r="J409" s="115"/>
      <c r="K409" s="135"/>
      <c r="L409" s="59"/>
      <c r="M409" s="5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</row>
    <row r="410" spans="1:101" ht="12.6" customHeight="1" outlineLevel="3">
      <c r="A410"/>
      <c r="B410" s="60" t="s">
        <v>665</v>
      </c>
      <c r="C410" s="61"/>
      <c r="D410" s="61"/>
      <c r="E410" s="61"/>
      <c r="F410" s="61"/>
      <c r="G410" s="61"/>
      <c r="H410" s="115"/>
      <c r="I410" s="115"/>
      <c r="J410" s="115"/>
      <c r="K410" s="136"/>
      <c r="L410" s="61"/>
      <c r="M410" s="61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</row>
    <row r="411" spans="1:101" ht="22.35" customHeight="1" outlineLevel="4">
      <c r="A411"/>
      <c r="B411" s="93" t="str">
        <f t="shared" ref="B411" si="40">HYPERLINK(CONCATENATE("http://belpult.by/site_search?search_term=",C411),H411)</f>
        <v xml:space="preserve">                Huayu for GRUNDIC RM-L1383 универсальный корпус TP-7 ( серия HRM1494)</v>
      </c>
      <c r="C411" s="62" t="s">
        <v>667</v>
      </c>
      <c r="D411" s="94">
        <f t="shared" si="35"/>
        <v>13.991999999999999</v>
      </c>
      <c r="E411" s="95">
        <f t="shared" si="35"/>
        <v>11.664</v>
      </c>
      <c r="F411" s="121" t="s">
        <v>39</v>
      </c>
      <c r="H411" s="113" t="s">
        <v>666</v>
      </c>
      <c r="I411" s="116">
        <v>11.66</v>
      </c>
      <c r="J411" s="116">
        <v>9.7200000000000006</v>
      </c>
      <c r="K411" s="103">
        <v>9.7200000000000006</v>
      </c>
      <c r="L411" s="199"/>
      <c r="M411" s="108" t="s">
        <v>38</v>
      </c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</row>
    <row r="412" spans="1:101" ht="12.6" customHeight="1" outlineLevel="3">
      <c r="A412"/>
      <c r="B412" s="60" t="s">
        <v>668</v>
      </c>
      <c r="C412" s="61"/>
      <c r="D412" s="61"/>
      <c r="E412" s="61"/>
      <c r="F412" s="61"/>
      <c r="G412" s="61"/>
      <c r="H412" s="115"/>
      <c r="I412" s="115"/>
      <c r="J412" s="115"/>
      <c r="K412" s="136"/>
      <c r="L412" s="61"/>
      <c r="M412" s="61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</row>
    <row r="413" spans="1:101" ht="11.85" customHeight="1" outlineLevel="4">
      <c r="A413"/>
      <c r="B413" s="93" t="str">
        <f t="shared" ref="B413:B422" si="41">HYPERLINK(CONCATENATE("http://belpult.by/site_search?search_term=",C413),H413)</f>
        <v xml:space="preserve">                ПДУ для Grundig RC-GD1 ic (серия HGR040)</v>
      </c>
      <c r="C413" s="62" t="s">
        <v>670</v>
      </c>
      <c r="D413" s="94">
        <f t="shared" si="35"/>
        <v>12.612</v>
      </c>
      <c r="E413" s="95">
        <f t="shared" si="35"/>
        <v>10.511999999999999</v>
      </c>
      <c r="F413" s="121" t="s">
        <v>39</v>
      </c>
      <c r="H413" s="113" t="s">
        <v>669</v>
      </c>
      <c r="I413" s="116">
        <v>10.51</v>
      </c>
      <c r="J413" s="116">
        <v>8.76</v>
      </c>
      <c r="K413" s="103">
        <v>8.76</v>
      </c>
      <c r="L413" s="199"/>
      <c r="M413" s="108" t="s">
        <v>38</v>
      </c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</row>
    <row r="414" spans="1:101" ht="11.85" customHeight="1" outlineLevel="4">
      <c r="A414"/>
      <c r="B414" s="93" t="str">
        <f t="shared" si="41"/>
        <v xml:space="preserve">                ПДУ для Grundig RC2134602 ic (серия HGR043)</v>
      </c>
      <c r="C414" s="62" t="s">
        <v>672</v>
      </c>
      <c r="D414" s="94">
        <f t="shared" si="35"/>
        <v>20.436</v>
      </c>
      <c r="E414" s="95">
        <f t="shared" si="35"/>
        <v>17.027999999999999</v>
      </c>
      <c r="F414" s="121" t="s">
        <v>39</v>
      </c>
      <c r="H414" s="113" t="s">
        <v>671</v>
      </c>
      <c r="I414" s="116">
        <v>17.03</v>
      </c>
      <c r="J414" s="116">
        <v>14.19</v>
      </c>
      <c r="K414" s="103">
        <v>14.19</v>
      </c>
      <c r="L414" s="199"/>
      <c r="M414" s="108" t="s">
        <v>38</v>
      </c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</row>
    <row r="415" spans="1:101" ht="22.35" customHeight="1" outlineLevel="4">
      <c r="A415"/>
      <c r="B415" s="93" t="str">
        <f t="shared" si="41"/>
        <v xml:space="preserve">                ПДУ для Grundig TP-150C  ic  черный (серия HGR023)</v>
      </c>
      <c r="C415" s="62" t="s">
        <v>674</v>
      </c>
      <c r="D415" s="94">
        <f t="shared" si="35"/>
        <v>11.447999999999999</v>
      </c>
      <c r="E415" s="95">
        <f t="shared" si="35"/>
        <v>9.5399999999999991</v>
      </c>
      <c r="F415" s="121" t="s">
        <v>39</v>
      </c>
      <c r="H415" s="113" t="s">
        <v>673</v>
      </c>
      <c r="I415" s="116">
        <v>9.5399999999999991</v>
      </c>
      <c r="J415" s="116">
        <v>7.95</v>
      </c>
      <c r="K415" s="103">
        <v>7.95</v>
      </c>
      <c r="L415" s="199"/>
      <c r="M415" s="108" t="s">
        <v>38</v>
      </c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</row>
    <row r="416" spans="1:101" ht="11.85" customHeight="1" outlineLevel="4">
      <c r="A416"/>
      <c r="B416" s="93" t="str">
        <f t="shared" si="41"/>
        <v xml:space="preserve">                ПДУ для Grundig TP-711  (серия HGR006)</v>
      </c>
      <c r="C416" s="62" t="s">
        <v>4834</v>
      </c>
      <c r="D416" s="94">
        <f t="shared" si="35"/>
        <v>37.847999999999999</v>
      </c>
      <c r="E416" s="95">
        <f t="shared" si="35"/>
        <v>31.536000000000001</v>
      </c>
      <c r="F416" s="121" t="s">
        <v>39</v>
      </c>
      <c r="H416" s="113" t="s">
        <v>4833</v>
      </c>
      <c r="I416" s="116">
        <v>31.54</v>
      </c>
      <c r="J416" s="116">
        <v>26.28</v>
      </c>
      <c r="K416" s="103">
        <v>26.28</v>
      </c>
      <c r="L416" s="199"/>
      <c r="M416" s="108" t="s">
        <v>38</v>
      </c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</row>
    <row r="417" spans="1:101" ht="11.85" customHeight="1" outlineLevel="4">
      <c r="A417"/>
      <c r="B417" s="93" t="str">
        <f t="shared" si="41"/>
        <v xml:space="preserve">                ПДУ для Grundig TP-715 ic  (серия HGR012)</v>
      </c>
      <c r="C417" s="62" t="s">
        <v>676</v>
      </c>
      <c r="D417" s="94">
        <f t="shared" si="35"/>
        <v>5.0999999999999996</v>
      </c>
      <c r="E417" s="95">
        <f t="shared" si="35"/>
        <v>4.2480000000000002</v>
      </c>
      <c r="F417" s="121" t="s">
        <v>39</v>
      </c>
      <c r="H417" s="113" t="s">
        <v>675</v>
      </c>
      <c r="I417" s="116">
        <v>4.25</v>
      </c>
      <c r="J417" s="116">
        <v>3.54</v>
      </c>
      <c r="K417" s="103">
        <v>3.54</v>
      </c>
      <c r="L417" s="199"/>
      <c r="M417" s="108" t="s">
        <v>38</v>
      </c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</row>
    <row r="418" spans="1:101" ht="11.85" customHeight="1" outlineLevel="4">
      <c r="A418"/>
      <c r="B418" s="93" t="str">
        <f t="shared" si="41"/>
        <v xml:space="preserve">                ПДУ для Grundig TP-720  ic  (серия HGR008)</v>
      </c>
      <c r="C418" s="62" t="s">
        <v>678</v>
      </c>
      <c r="D418" s="94">
        <f t="shared" si="35"/>
        <v>7.823999999999999</v>
      </c>
      <c r="E418" s="95">
        <f t="shared" si="35"/>
        <v>6.5159999999999991</v>
      </c>
      <c r="F418" s="121" t="s">
        <v>39</v>
      </c>
      <c r="H418" s="113" t="s">
        <v>677</v>
      </c>
      <c r="I418" s="116">
        <v>6.52</v>
      </c>
      <c r="J418" s="116">
        <v>5.43</v>
      </c>
      <c r="K418" s="103">
        <v>5.43</v>
      </c>
      <c r="L418" s="199"/>
      <c r="M418" s="108" t="s">
        <v>38</v>
      </c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</row>
    <row r="419" spans="1:101" ht="11.85" customHeight="1" outlineLevel="4">
      <c r="A419"/>
      <c r="B419" s="93" t="str">
        <f t="shared" si="41"/>
        <v xml:space="preserve">                ПДУ для Grundig TP-760 ic  (серия HGR010)</v>
      </c>
      <c r="C419" s="62" t="s">
        <v>680</v>
      </c>
      <c r="D419" s="94">
        <f t="shared" si="35"/>
        <v>8.5920000000000005</v>
      </c>
      <c r="E419" s="95">
        <f t="shared" si="35"/>
        <v>7.1639999999999997</v>
      </c>
      <c r="F419" s="121" t="s">
        <v>39</v>
      </c>
      <c r="H419" s="113" t="s">
        <v>679</v>
      </c>
      <c r="I419" s="116">
        <v>7.16</v>
      </c>
      <c r="J419" s="116">
        <v>5.97</v>
      </c>
      <c r="K419" s="103">
        <v>5.97</v>
      </c>
      <c r="L419" s="199"/>
      <c r="M419" s="108" t="s">
        <v>38</v>
      </c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</row>
    <row r="420" spans="1:101" ht="22.35" customHeight="1" outlineLevel="4">
      <c r="A420"/>
      <c r="B420" s="93" t="str">
        <f t="shared" si="41"/>
        <v xml:space="preserve">                ПДУ для Grundig TP6 (TP-6) ic LCD TV (серия HGR041)</v>
      </c>
      <c r="C420" s="62" t="s">
        <v>682</v>
      </c>
      <c r="D420" s="94">
        <f t="shared" si="35"/>
        <v>16.152000000000001</v>
      </c>
      <c r="E420" s="95">
        <f t="shared" si="35"/>
        <v>13.464</v>
      </c>
      <c r="F420" s="121" t="s">
        <v>39</v>
      </c>
      <c r="H420" s="113" t="s">
        <v>681</v>
      </c>
      <c r="I420" s="116">
        <v>13.46</v>
      </c>
      <c r="J420" s="116">
        <v>11.22</v>
      </c>
      <c r="K420" s="103">
        <v>11.22</v>
      </c>
      <c r="L420" s="199"/>
      <c r="M420" s="108" t="s">
        <v>38</v>
      </c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</row>
    <row r="421" spans="1:101" ht="22.35" customHeight="1" outlineLevel="4">
      <c r="A421"/>
      <c r="B421" s="93" t="str">
        <f t="shared" si="41"/>
        <v xml:space="preserve">                ПДУ для Grundig TP7187R (TP7) ic как оригинал LCD TV 3D (серия HOB1238)</v>
      </c>
      <c r="C421" s="62" t="s">
        <v>684</v>
      </c>
      <c r="D421" s="94">
        <f t="shared" si="35"/>
        <v>16.032</v>
      </c>
      <c r="E421" s="95">
        <f t="shared" si="35"/>
        <v>13.356</v>
      </c>
      <c r="F421" s="121" t="s">
        <v>39</v>
      </c>
      <c r="H421" s="113" t="s">
        <v>683</v>
      </c>
      <c r="I421" s="116">
        <v>13.36</v>
      </c>
      <c r="J421" s="116">
        <v>11.13</v>
      </c>
      <c r="K421" s="103">
        <v>11.13</v>
      </c>
      <c r="L421" s="199"/>
      <c r="M421" s="108" t="s">
        <v>38</v>
      </c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</row>
    <row r="422" spans="1:101" ht="22.35" customHeight="1" outlineLevel="4">
      <c r="A422"/>
      <c r="B422" s="93" t="str">
        <f t="shared" si="41"/>
        <v xml:space="preserve">                ПДУ для Grundig TS4 NETFLIX ic как оригинал LCD TV 3D (серия HGR046)</v>
      </c>
      <c r="C422" s="62" t="s">
        <v>686</v>
      </c>
      <c r="D422" s="94">
        <f t="shared" si="35"/>
        <v>15.683999999999999</v>
      </c>
      <c r="E422" s="95">
        <f t="shared" si="35"/>
        <v>13.068</v>
      </c>
      <c r="F422" s="121" t="s">
        <v>39</v>
      </c>
      <c r="H422" s="113" t="s">
        <v>685</v>
      </c>
      <c r="I422" s="116">
        <v>13.07</v>
      </c>
      <c r="J422" s="116">
        <v>10.89</v>
      </c>
      <c r="K422" s="103">
        <v>10.89</v>
      </c>
      <c r="L422" s="199"/>
      <c r="M422" s="108" t="s">
        <v>38</v>
      </c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</row>
    <row r="423" spans="1:101" ht="12.6" customHeight="1" outlineLevel="2">
      <c r="A423"/>
      <c r="B423" s="58" t="s">
        <v>687</v>
      </c>
      <c r="C423" s="59"/>
      <c r="D423" s="59"/>
      <c r="E423" s="59"/>
      <c r="F423" s="59"/>
      <c r="G423" s="59"/>
      <c r="H423" s="115"/>
      <c r="I423" s="115"/>
      <c r="J423" s="115"/>
      <c r="K423" s="135"/>
      <c r="L423" s="59"/>
      <c r="M423" s="59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</row>
    <row r="424" spans="1:101" ht="12.6" customHeight="1" outlineLevel="3">
      <c r="A424"/>
      <c r="B424" s="60" t="s">
        <v>688</v>
      </c>
      <c r="C424" s="61"/>
      <c r="D424" s="61"/>
      <c r="E424" s="61"/>
      <c r="F424" s="61"/>
      <c r="G424" s="61"/>
      <c r="H424" s="115"/>
      <c r="I424" s="115"/>
      <c r="J424" s="115"/>
      <c r="K424" s="136"/>
      <c r="L424" s="61"/>
      <c r="M424" s="61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</row>
    <row r="425" spans="1:101" ht="22.35" customHeight="1" outlineLevel="4">
      <c r="A425"/>
      <c r="B425" s="93" t="str">
        <f t="shared" ref="B425:B427" si="42">HYPERLINK(CONCATENATE("http://belpult.by/site_search?search_term=",C425),H425)</f>
        <v xml:space="preserve">                Huayu for  HISENSE RM-L1575 универсальный (серияHRM1605)</v>
      </c>
      <c r="C425" s="62" t="s">
        <v>4210</v>
      </c>
      <c r="D425" s="94">
        <f t="shared" si="35"/>
        <v>17.28</v>
      </c>
      <c r="E425" s="95">
        <f t="shared" si="35"/>
        <v>14.399999999999999</v>
      </c>
      <c r="F425" s="121" t="s">
        <v>39</v>
      </c>
      <c r="H425" s="113" t="s">
        <v>4209</v>
      </c>
      <c r="I425" s="116">
        <v>14.4</v>
      </c>
      <c r="J425" s="116">
        <v>12</v>
      </c>
      <c r="K425" s="103">
        <v>12</v>
      </c>
      <c r="L425" s="199"/>
      <c r="M425" s="108" t="s">
        <v>38</v>
      </c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</row>
    <row r="426" spans="1:101" ht="22.35" customHeight="1" outlineLevel="4">
      <c r="A426"/>
      <c r="B426" s="93" t="str">
        <f t="shared" si="42"/>
        <v xml:space="preserve">                Huayu for Haier LCD TV  RM-L1313 корпус пульта как HTR-A18EN с кнопкой Youtube и  3D (серия HRM1374)</v>
      </c>
      <c r="C426" s="62" t="s">
        <v>690</v>
      </c>
      <c r="D426" s="94">
        <f t="shared" si="35"/>
        <v>10.452</v>
      </c>
      <c r="E426" s="95">
        <f t="shared" si="35"/>
        <v>8.7119999999999997</v>
      </c>
      <c r="F426" s="121" t="s">
        <v>39</v>
      </c>
      <c r="H426" s="113" t="s">
        <v>689</v>
      </c>
      <c r="I426" s="116">
        <v>8.7100000000000009</v>
      </c>
      <c r="J426" s="116">
        <v>7.26</v>
      </c>
      <c r="K426" s="103">
        <v>7.26</v>
      </c>
      <c r="L426" s="199"/>
      <c r="M426" s="108" t="s">
        <v>38</v>
      </c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</row>
    <row r="427" spans="1:101" ht="32.85" customHeight="1" outlineLevel="4">
      <c r="A427"/>
      <c r="B427" s="93" t="str">
        <f t="shared" si="42"/>
        <v xml:space="preserve">                Huayu для HISENSE DEXP/DNS RM-L1335 универсальный корпус пульта как EN2S27D(серия HRM1413)</v>
      </c>
      <c r="C427" s="62" t="s">
        <v>692</v>
      </c>
      <c r="D427" s="94">
        <f t="shared" si="35"/>
        <v>11.964</v>
      </c>
      <c r="E427" s="95">
        <f t="shared" si="35"/>
        <v>9.9719999999999995</v>
      </c>
      <c r="F427" s="121" t="s">
        <v>39</v>
      </c>
      <c r="H427" s="113" t="s">
        <v>691</v>
      </c>
      <c r="I427" s="116">
        <v>9.9700000000000006</v>
      </c>
      <c r="J427" s="116">
        <v>8.31</v>
      </c>
      <c r="K427" s="103">
        <v>8.31</v>
      </c>
      <c r="L427" s="199"/>
      <c r="M427" s="108" t="s">
        <v>38</v>
      </c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</row>
    <row r="428" spans="1:101" ht="12.6" customHeight="1" outlineLevel="3">
      <c r="A428"/>
      <c r="B428" s="60" t="s">
        <v>693</v>
      </c>
      <c r="C428" s="61"/>
      <c r="D428" s="61"/>
      <c r="E428" s="61"/>
      <c r="F428" s="61"/>
      <c r="G428" s="61"/>
      <c r="H428" s="115"/>
      <c r="I428" s="115"/>
      <c r="J428" s="115"/>
      <c r="K428" s="136"/>
      <c r="L428" s="61"/>
      <c r="M428" s="61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</row>
    <row r="429" spans="1:101" ht="22.35" customHeight="1" outlineLevel="4">
      <c r="A429"/>
      <c r="B429" s="93" t="str">
        <f t="shared" ref="B429:B433" si="43">HYPERLINK(CONCATENATE("http://belpult.by/site_search?search_term=",C429),H429)</f>
        <v xml:space="preserve">                ПДУ для Haier HTR-A18E ic LCD TV  (серия HOB1084)</v>
      </c>
      <c r="C429" s="62" t="s">
        <v>695</v>
      </c>
      <c r="D429" s="94">
        <f t="shared" si="35"/>
        <v>8.8079999999999998</v>
      </c>
      <c r="E429" s="95">
        <f t="shared" si="35"/>
        <v>7.3439999999999994</v>
      </c>
      <c r="F429" s="121" t="s">
        <v>39</v>
      </c>
      <c r="H429" s="113" t="s">
        <v>694</v>
      </c>
      <c r="I429" s="116">
        <v>7.34</v>
      </c>
      <c r="J429" s="116">
        <v>6.12</v>
      </c>
      <c r="K429" s="103">
        <v>6.12</v>
      </c>
      <c r="L429" s="199"/>
      <c r="M429" s="108" t="s">
        <v>38</v>
      </c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</row>
    <row r="430" spans="1:101" ht="22.35" customHeight="1" outlineLevel="4">
      <c r="A430"/>
      <c r="B430" s="93" t="str">
        <f t="shared" si="43"/>
        <v xml:space="preserve">                ПДУ для Haier HTR-A18EN ic с кнокой youtube  (серия HOB1187)</v>
      </c>
      <c r="C430" s="62" t="s">
        <v>697</v>
      </c>
      <c r="D430" s="94">
        <f t="shared" si="35"/>
        <v>8.8079999999999998</v>
      </c>
      <c r="E430" s="95">
        <f t="shared" si="35"/>
        <v>7.3439999999999994</v>
      </c>
      <c r="F430" s="121" t="s">
        <v>39</v>
      </c>
      <c r="H430" s="113" t="s">
        <v>696</v>
      </c>
      <c r="I430" s="116">
        <v>7.34</v>
      </c>
      <c r="J430" s="116">
        <v>6.12</v>
      </c>
      <c r="K430" s="103">
        <v>6.12</v>
      </c>
      <c r="L430" s="199"/>
      <c r="M430" s="108" t="s">
        <v>38</v>
      </c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</row>
    <row r="431" spans="1:101" ht="22.35" customHeight="1" outlineLevel="4">
      <c r="A431"/>
      <c r="B431" s="93" t="str">
        <f t="shared" si="43"/>
        <v xml:space="preserve">                ПДУ для Haier HTR-A18H, HTR-A18HA ic LCD TV  (серия HOB1186)</v>
      </c>
      <c r="C431" s="62" t="s">
        <v>699</v>
      </c>
      <c r="D431" s="94">
        <f t="shared" si="35"/>
        <v>8.8079999999999998</v>
      </c>
      <c r="E431" s="95">
        <f t="shared" si="35"/>
        <v>7.3439999999999994</v>
      </c>
      <c r="F431" s="121" t="s">
        <v>39</v>
      </c>
      <c r="H431" s="113" t="s">
        <v>698</v>
      </c>
      <c r="I431" s="116">
        <v>7.34</v>
      </c>
      <c r="J431" s="116">
        <v>6.12</v>
      </c>
      <c r="K431" s="103">
        <v>6.12</v>
      </c>
      <c r="L431" s="199"/>
      <c r="M431" s="108" t="s">
        <v>38</v>
      </c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</row>
    <row r="432" spans="1:101" ht="22.35" customHeight="1" outlineLevel="4">
      <c r="A432"/>
      <c r="B432" s="93" t="str">
        <f t="shared" si="43"/>
        <v xml:space="preserve">                ПДУ для Hisense EN-32961HS ic 3D (серия HOB1136)</v>
      </c>
      <c r="C432" s="62" t="s">
        <v>701</v>
      </c>
      <c r="D432" s="94">
        <f t="shared" si="35"/>
        <v>13.308</v>
      </c>
      <c r="E432" s="95">
        <f t="shared" si="35"/>
        <v>11.087999999999999</v>
      </c>
      <c r="F432" s="121" t="s">
        <v>39</v>
      </c>
      <c r="H432" s="113" t="s">
        <v>700</v>
      </c>
      <c r="I432" s="116">
        <v>11.09</v>
      </c>
      <c r="J432" s="116">
        <v>9.24</v>
      </c>
      <c r="K432" s="103">
        <v>9.24</v>
      </c>
      <c r="L432" s="199"/>
      <c r="M432" s="108" t="s">
        <v>38</v>
      </c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</row>
    <row r="433" spans="1:101" ht="22.35" customHeight="1" outlineLevel="4">
      <c r="A433"/>
      <c r="B433" s="93" t="str">
        <f t="shared" si="43"/>
        <v xml:space="preserve">                ПДУ для Hisense ER-22655HS ic как оригинал (серия HOB1332)</v>
      </c>
      <c r="C433" s="62" t="s">
        <v>703</v>
      </c>
      <c r="D433" s="94">
        <f t="shared" si="35"/>
        <v>8.3759999999999994</v>
      </c>
      <c r="E433" s="95">
        <f t="shared" si="35"/>
        <v>6.984</v>
      </c>
      <c r="F433" s="121" t="s">
        <v>39</v>
      </c>
      <c r="H433" s="113" t="s">
        <v>702</v>
      </c>
      <c r="I433" s="116">
        <v>6.98</v>
      </c>
      <c r="J433" s="116">
        <v>5.82</v>
      </c>
      <c r="K433" s="103">
        <v>5.82</v>
      </c>
      <c r="L433" s="199"/>
      <c r="M433" s="108" t="s">
        <v>38</v>
      </c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</row>
    <row r="434" spans="1:101" ht="12.6" customHeight="1" outlineLevel="2">
      <c r="A434"/>
      <c r="B434" s="58" t="s">
        <v>704</v>
      </c>
      <c r="C434" s="59"/>
      <c r="D434" s="59"/>
      <c r="E434" s="59"/>
      <c r="F434" s="59"/>
      <c r="G434" s="59"/>
      <c r="H434" s="115"/>
      <c r="I434" s="115"/>
      <c r="J434" s="115"/>
      <c r="K434" s="135"/>
      <c r="L434" s="59"/>
      <c r="M434" s="59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</row>
    <row r="435" spans="1:101" ht="12.6" customHeight="1" outlineLevel="3">
      <c r="A435"/>
      <c r="B435" s="60" t="s">
        <v>705</v>
      </c>
      <c r="C435" s="61"/>
      <c r="D435" s="61"/>
      <c r="E435" s="61"/>
      <c r="F435" s="61"/>
      <c r="G435" s="61"/>
      <c r="H435" s="115"/>
      <c r="I435" s="115"/>
      <c r="J435" s="115"/>
      <c r="K435" s="136"/>
      <c r="L435" s="61"/>
      <c r="M435" s="61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</row>
    <row r="436" spans="1:101" ht="22.35" customHeight="1" outlineLevel="4">
      <c r="A436"/>
      <c r="B436" s="93" t="str">
        <f t="shared" ref="B436:B439" si="44">HYPERLINK(CONCATENATE("http://belpult.by/site_search?search_term=",C436),H436)</f>
        <v xml:space="preserve">                Huayu for Hitachi RM-791B  универсальный пульт (серия HRM584)</v>
      </c>
      <c r="C436" s="62" t="s">
        <v>707</v>
      </c>
      <c r="D436" s="94">
        <f t="shared" si="35"/>
        <v>6.96</v>
      </c>
      <c r="E436" s="95">
        <f t="shared" si="35"/>
        <v>5.7960000000000003</v>
      </c>
      <c r="F436" s="121" t="s">
        <v>39</v>
      </c>
      <c r="H436" s="113" t="s">
        <v>706</v>
      </c>
      <c r="I436" s="116">
        <v>5.8</v>
      </c>
      <c r="J436" s="116">
        <v>4.83</v>
      </c>
      <c r="K436" s="103">
        <v>4.83</v>
      </c>
      <c r="L436" s="199"/>
      <c r="M436" s="108" t="s">
        <v>38</v>
      </c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</row>
    <row r="437" spans="1:101" ht="22.35" customHeight="1" outlineLevel="4">
      <c r="A437"/>
      <c r="B437" s="93" t="str">
        <f t="shared" si="44"/>
        <v xml:space="preserve">                Huayu for Hitachi RM-D875  универсальный пульт (серия HRM887)</v>
      </c>
      <c r="C437" s="62" t="s">
        <v>709</v>
      </c>
      <c r="D437" s="94">
        <f t="shared" si="35"/>
        <v>13.44</v>
      </c>
      <c r="E437" s="95">
        <f t="shared" si="35"/>
        <v>11.196</v>
      </c>
      <c r="F437" s="121" t="s">
        <v>39</v>
      </c>
      <c r="H437" s="113" t="s">
        <v>708</v>
      </c>
      <c r="I437" s="116">
        <v>11.2</v>
      </c>
      <c r="J437" s="116">
        <v>9.33</v>
      </c>
      <c r="K437" s="103">
        <v>9.33</v>
      </c>
      <c r="L437" s="199"/>
      <c r="M437" s="108" t="s">
        <v>38</v>
      </c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</row>
    <row r="438" spans="1:101" ht="22.35" customHeight="1" outlineLevel="4">
      <c r="A438"/>
      <c r="B438" s="93" t="str">
        <f t="shared" si="44"/>
        <v xml:space="preserve">                Huayu for Hitachi RM-L956  LCD TV универсальный пульт (серия HRM748)</v>
      </c>
      <c r="C438" s="62" t="s">
        <v>711</v>
      </c>
      <c r="D438" s="94">
        <f t="shared" si="35"/>
        <v>11.795999999999999</v>
      </c>
      <c r="E438" s="95">
        <f t="shared" si="35"/>
        <v>9.8279999999999994</v>
      </c>
      <c r="F438" s="121" t="s">
        <v>39</v>
      </c>
      <c r="H438" s="113" t="s">
        <v>710</v>
      </c>
      <c r="I438" s="116">
        <v>9.83</v>
      </c>
      <c r="J438" s="116">
        <v>8.19</v>
      </c>
      <c r="K438" s="103">
        <v>8.19</v>
      </c>
      <c r="L438" s="199"/>
      <c r="M438" s="108" t="s">
        <v>38</v>
      </c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</row>
    <row r="439" spans="1:101" ht="22.35" customHeight="1" outlineLevel="4">
      <c r="A439"/>
      <c r="B439" s="93" t="str">
        <f t="shared" si="44"/>
        <v xml:space="preserve">                Huayu for Huayu для Hitachi RM-D626 LCD универсальный пульт (серия HRM287)</v>
      </c>
      <c r="C439" s="62" t="s">
        <v>713</v>
      </c>
      <c r="D439" s="94">
        <f t="shared" si="35"/>
        <v>10.452</v>
      </c>
      <c r="E439" s="95">
        <f t="shared" si="35"/>
        <v>8.7119999999999997</v>
      </c>
      <c r="F439" s="121" t="s">
        <v>39</v>
      </c>
      <c r="H439" s="113" t="s">
        <v>712</v>
      </c>
      <c r="I439" s="116">
        <v>8.7100000000000009</v>
      </c>
      <c r="J439" s="116">
        <v>7.26</v>
      </c>
      <c r="K439" s="103">
        <v>7.26</v>
      </c>
      <c r="L439" s="199"/>
      <c r="M439" s="108" t="s">
        <v>38</v>
      </c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</row>
    <row r="440" spans="1:101" ht="12.6" customHeight="1" outlineLevel="3">
      <c r="A440"/>
      <c r="B440" s="60" t="s">
        <v>714</v>
      </c>
      <c r="C440" s="61"/>
      <c r="D440" s="61"/>
      <c r="E440" s="61"/>
      <c r="F440" s="61"/>
      <c r="G440" s="61"/>
      <c r="H440" s="115"/>
      <c r="I440" s="115"/>
      <c r="J440" s="115"/>
      <c r="K440" s="136"/>
      <c r="L440" s="61"/>
      <c r="M440" s="61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</row>
    <row r="441" spans="1:101" ht="11.85" customHeight="1" outlineLevel="4">
      <c r="A441"/>
      <c r="B441" s="93" t="str">
        <f t="shared" ref="B441:B444" si="45">HYPERLINK(CONCATENATE("http://belpult.by/site_search?search_term=",C441),H441)</f>
        <v xml:space="preserve">                ПДУ для Hitachi CLE-865A ic  (серия HHT004)</v>
      </c>
      <c r="C441" s="62" t="s">
        <v>716</v>
      </c>
      <c r="D441" s="94">
        <f t="shared" si="35"/>
        <v>6.78</v>
      </c>
      <c r="E441" s="95">
        <f t="shared" si="35"/>
        <v>5.6520000000000001</v>
      </c>
      <c r="F441" s="121" t="s">
        <v>39</v>
      </c>
      <c r="H441" s="113" t="s">
        <v>715</v>
      </c>
      <c r="I441" s="116">
        <v>5.65</v>
      </c>
      <c r="J441" s="116">
        <v>4.71</v>
      </c>
      <c r="K441" s="103">
        <v>4.71</v>
      </c>
      <c r="L441" s="199"/>
      <c r="M441" s="108" t="s">
        <v>38</v>
      </c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</row>
    <row r="442" spans="1:101" ht="11.85" customHeight="1" outlineLevel="4">
      <c r="A442"/>
      <c r="B442" s="93" t="str">
        <f t="shared" si="45"/>
        <v xml:space="preserve">                ПДУ для Hitachi CLE-898 ic  (серия HHT010)</v>
      </c>
      <c r="C442" s="62" t="s">
        <v>718</v>
      </c>
      <c r="D442" s="94">
        <f t="shared" si="35"/>
        <v>5.7</v>
      </c>
      <c r="E442" s="95">
        <f t="shared" si="35"/>
        <v>4.7519999999999998</v>
      </c>
      <c r="F442" s="121" t="s">
        <v>39</v>
      </c>
      <c r="H442" s="113" t="s">
        <v>717</v>
      </c>
      <c r="I442" s="116">
        <v>4.75</v>
      </c>
      <c r="J442" s="116">
        <v>3.96</v>
      </c>
      <c r="K442" s="103">
        <v>3.96</v>
      </c>
      <c r="L442" s="199"/>
      <c r="M442" s="108" t="s">
        <v>38</v>
      </c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</row>
    <row r="443" spans="1:101" ht="11.85" customHeight="1" outlineLevel="4">
      <c r="A443"/>
      <c r="B443" s="93" t="str">
        <f t="shared" si="45"/>
        <v xml:space="preserve">                ПДУ для Hitachi CLE-937 ic  (серия HHT023)</v>
      </c>
      <c r="C443" s="62" t="s">
        <v>720</v>
      </c>
      <c r="D443" s="94">
        <f t="shared" si="35"/>
        <v>5.8319999999999999</v>
      </c>
      <c r="E443" s="95">
        <f t="shared" si="35"/>
        <v>4.8599999999999994</v>
      </c>
      <c r="F443" s="121" t="s">
        <v>39</v>
      </c>
      <c r="H443" s="113" t="s">
        <v>719</v>
      </c>
      <c r="I443" s="116">
        <v>4.8600000000000003</v>
      </c>
      <c r="J443" s="116">
        <v>4.05</v>
      </c>
      <c r="K443" s="103">
        <v>4.05</v>
      </c>
      <c r="L443" s="199"/>
      <c r="M443" s="108" t="s">
        <v>38</v>
      </c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</row>
    <row r="444" spans="1:101" ht="22.35" customHeight="1" outlineLevel="4">
      <c r="A444"/>
      <c r="B444" s="93" t="str">
        <f t="shared" si="45"/>
        <v xml:space="preserve">                ПДУ для Hitachi CLE-999  CLE-994 LCD TV ic (серия HHT066)</v>
      </c>
      <c r="C444" s="62" t="s">
        <v>722</v>
      </c>
      <c r="D444" s="94">
        <f t="shared" si="35"/>
        <v>14.339999999999998</v>
      </c>
      <c r="E444" s="95">
        <f t="shared" si="35"/>
        <v>11.952</v>
      </c>
      <c r="F444" s="121" t="s">
        <v>39</v>
      </c>
      <c r="H444" s="113" t="s">
        <v>721</v>
      </c>
      <c r="I444" s="116">
        <v>11.95</v>
      </c>
      <c r="J444" s="116">
        <v>9.9600000000000009</v>
      </c>
      <c r="K444" s="103">
        <v>9.9600000000000009</v>
      </c>
      <c r="L444" s="199"/>
      <c r="M444" s="108" t="s">
        <v>38</v>
      </c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</row>
    <row r="445" spans="1:101" ht="12.6" customHeight="1" outlineLevel="2">
      <c r="A445"/>
      <c r="B445" s="58" t="s">
        <v>723</v>
      </c>
      <c r="C445" s="59"/>
      <c r="D445" s="59"/>
      <c r="E445" s="59"/>
      <c r="F445" s="59"/>
      <c r="G445" s="59"/>
      <c r="H445" s="115"/>
      <c r="I445" s="115"/>
      <c r="J445" s="115"/>
      <c r="K445" s="135"/>
      <c r="L445" s="59"/>
      <c r="M445" s="59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</row>
    <row r="446" spans="1:101" ht="22.35" customHeight="1" outlineLevel="3">
      <c r="A446"/>
      <c r="B446" s="93" t="str">
        <f t="shared" ref="B446:B451" si="46">HYPERLINK(CONCATENATE("http://belpult.by/site_search?search_term=",C446),H446)</f>
        <v xml:space="preserve">            ПДУ для Hyundai  H-DVD5062-N/Mystery MDV-835U ic  (серия HDV5495)</v>
      </c>
      <c r="C446" s="63">
        <v>5495</v>
      </c>
      <c r="D446" s="94">
        <f t="shared" si="35"/>
        <v>4.2359999999999998</v>
      </c>
      <c r="E446" s="95">
        <f t="shared" si="35"/>
        <v>3.528</v>
      </c>
      <c r="F446" s="121" t="s">
        <v>39</v>
      </c>
      <c r="H446" s="113" t="s">
        <v>724</v>
      </c>
      <c r="I446" s="116">
        <v>3.53</v>
      </c>
      <c r="J446" s="116">
        <v>2.94</v>
      </c>
      <c r="K446" s="103">
        <v>2.94</v>
      </c>
      <c r="L446" s="199"/>
      <c r="M446" s="108" t="s">
        <v>38</v>
      </c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</row>
    <row r="447" spans="1:101" ht="22.35" customHeight="1" outlineLevel="3">
      <c r="A447"/>
      <c r="B447" s="93" t="str">
        <f t="shared" si="46"/>
        <v xml:space="preserve">            ПДУ для Hyundai / Supra  H-DVD5041-N ic  (серия HVD086)</v>
      </c>
      <c r="C447" s="62" t="s">
        <v>726</v>
      </c>
      <c r="D447" s="94">
        <f t="shared" si="35"/>
        <v>3.6719999999999997</v>
      </c>
      <c r="E447" s="95">
        <f t="shared" si="35"/>
        <v>3.0599999999999996</v>
      </c>
      <c r="F447" s="121" t="s">
        <v>39</v>
      </c>
      <c r="H447" s="113" t="s">
        <v>725</v>
      </c>
      <c r="I447" s="116">
        <v>3.06</v>
      </c>
      <c r="J447" s="116">
        <v>2.5499999999999998</v>
      </c>
      <c r="K447" s="103">
        <v>2.5499999999999998</v>
      </c>
      <c r="L447" s="199"/>
      <c r="M447" s="108" t="s">
        <v>38</v>
      </c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</row>
    <row r="448" spans="1:101" ht="22.35" customHeight="1" outlineLevel="3">
      <c r="A448"/>
      <c r="B448" s="93" t="str">
        <f t="shared" si="46"/>
        <v xml:space="preserve">            ПДУ для Hyundai H-DVD5028/ Soundmax TT6011A  ic  (серия HVD252)</v>
      </c>
      <c r="C448" s="62" t="s">
        <v>728</v>
      </c>
      <c r="D448" s="94">
        <f t="shared" si="35"/>
        <v>5.7839999999999998</v>
      </c>
      <c r="E448" s="95">
        <f t="shared" si="35"/>
        <v>4.823999999999999</v>
      </c>
      <c r="F448" s="121" t="s">
        <v>39</v>
      </c>
      <c r="H448" s="113" t="s">
        <v>727</v>
      </c>
      <c r="I448" s="116">
        <v>4.82</v>
      </c>
      <c r="J448" s="116">
        <v>4.0199999999999996</v>
      </c>
      <c r="K448" s="103">
        <v>4.0199999999999996</v>
      </c>
      <c r="L448" s="199"/>
      <c r="M448" s="108" t="s">
        <v>38</v>
      </c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</row>
    <row r="449" spans="1:101" ht="22.35" customHeight="1" outlineLevel="3">
      <c r="A449"/>
      <c r="B449" s="93" t="str">
        <f t="shared" si="46"/>
        <v xml:space="preserve">            ПДУ для Hyundai H-DVD5049-N / H-DVD5050  ic  (серия HVD156)</v>
      </c>
      <c r="C449" s="62" t="s">
        <v>730</v>
      </c>
      <c r="D449" s="94">
        <f t="shared" si="35"/>
        <v>3.6719999999999997</v>
      </c>
      <c r="E449" s="95">
        <f t="shared" si="35"/>
        <v>3.0599999999999996</v>
      </c>
      <c r="F449" s="121" t="s">
        <v>39</v>
      </c>
      <c r="H449" s="113" t="s">
        <v>729</v>
      </c>
      <c r="I449" s="116">
        <v>3.06</v>
      </c>
      <c r="J449" s="116">
        <v>2.5499999999999998</v>
      </c>
      <c r="K449" s="103">
        <v>2.5499999999999998</v>
      </c>
      <c r="L449" s="199"/>
      <c r="M449" s="108" t="s">
        <v>38</v>
      </c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</row>
    <row r="450" spans="1:101" ht="22.35" customHeight="1" outlineLevel="3">
      <c r="A450"/>
      <c r="B450" s="93" t="str">
        <f t="shared" si="46"/>
        <v xml:space="preserve">            ПДУ для Hyundai RC44F H-LED22V1/H-LED24V5 ic (серия HOB606)</v>
      </c>
      <c r="C450" s="62" t="s">
        <v>4667</v>
      </c>
      <c r="D450" s="94">
        <f t="shared" si="35"/>
        <v>8.9879999999999995</v>
      </c>
      <c r="E450" s="95">
        <f t="shared" si="35"/>
        <v>7.4879999999999995</v>
      </c>
      <c r="F450" s="121" t="s">
        <v>39</v>
      </c>
      <c r="H450" s="113" t="s">
        <v>4666</v>
      </c>
      <c r="I450" s="116">
        <v>7.49</v>
      </c>
      <c r="J450" s="116">
        <v>6.24</v>
      </c>
      <c r="K450" s="103">
        <v>6.24</v>
      </c>
      <c r="L450" s="199"/>
      <c r="M450" s="108" t="s">
        <v>38</v>
      </c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</row>
    <row r="451" spans="1:101" ht="11.85" customHeight="1" outlineLevel="3">
      <c r="A451"/>
      <c r="B451" s="93" t="str">
        <f t="shared" si="46"/>
        <v xml:space="preserve">            ПДУ для Hyundai/Soundmax  JX3055B ic  (серия RS63)</v>
      </c>
      <c r="C451" s="62" t="s">
        <v>4042</v>
      </c>
      <c r="D451" s="94">
        <f t="shared" si="35"/>
        <v>3.5880000000000001</v>
      </c>
      <c r="E451" s="95">
        <f t="shared" si="35"/>
        <v>2.988</v>
      </c>
      <c r="F451" s="121" t="s">
        <v>39</v>
      </c>
      <c r="H451" s="113" t="s">
        <v>4041</v>
      </c>
      <c r="I451" s="116">
        <v>2.99</v>
      </c>
      <c r="J451" s="116">
        <v>2.4900000000000002</v>
      </c>
      <c r="K451" s="103">
        <v>2.4900000000000002</v>
      </c>
      <c r="L451" s="199"/>
      <c r="M451" s="108" t="s">
        <v>38</v>
      </c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</row>
    <row r="452" spans="1:101" ht="12.6" customHeight="1" outlineLevel="2">
      <c r="A452"/>
      <c r="B452" s="58" t="s">
        <v>731</v>
      </c>
      <c r="C452" s="59"/>
      <c r="D452" s="59"/>
      <c r="E452" s="59"/>
      <c r="F452" s="59"/>
      <c r="G452" s="59"/>
      <c r="H452" s="115"/>
      <c r="I452" s="115"/>
      <c r="J452" s="115"/>
      <c r="K452" s="135"/>
      <c r="L452" s="59"/>
      <c r="M452" s="59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</row>
    <row r="453" spans="1:101" ht="12.6" customHeight="1" outlineLevel="3">
      <c r="A453"/>
      <c r="B453" s="60" t="s">
        <v>732</v>
      </c>
      <c r="C453" s="61"/>
      <c r="D453" s="61"/>
      <c r="E453" s="61"/>
      <c r="F453" s="61"/>
      <c r="G453" s="61"/>
      <c r="H453" s="115"/>
      <c r="I453" s="115"/>
      <c r="J453" s="115"/>
      <c r="K453" s="136"/>
      <c r="L453" s="61"/>
      <c r="M453" s="61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</row>
    <row r="454" spans="1:101" ht="22.35" customHeight="1" outlineLevel="4">
      <c r="A454"/>
      <c r="B454" s="93" t="str">
        <f t="shared" ref="B454:B456" si="47">HYPERLINK(CONCATENATE("http://belpult.by/site_search?search_term=",C454),H454)</f>
        <v xml:space="preserve">                Huayu for JVC RM-1011R универсальный пульт (серия HRM825)</v>
      </c>
      <c r="C454" s="62" t="s">
        <v>734</v>
      </c>
      <c r="D454" s="94">
        <f t="shared" si="35"/>
        <v>6.4320000000000004</v>
      </c>
      <c r="E454" s="95">
        <f t="shared" si="35"/>
        <v>5.3639999999999999</v>
      </c>
      <c r="F454" s="121" t="s">
        <v>39</v>
      </c>
      <c r="H454" s="113" t="s">
        <v>733</v>
      </c>
      <c r="I454" s="116">
        <v>5.36</v>
      </c>
      <c r="J454" s="116">
        <v>4.47</v>
      </c>
      <c r="K454" s="103">
        <v>4.47</v>
      </c>
      <c r="L454" s="199"/>
      <c r="M454" s="108" t="s">
        <v>38</v>
      </c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</row>
    <row r="455" spans="1:101" ht="22.35" customHeight="1" outlineLevel="4">
      <c r="A455"/>
      <c r="B455" s="93" t="str">
        <f t="shared" si="47"/>
        <v xml:space="preserve">                Huayu for JVC RM-530F универсальный пульт (серия HJC063)</v>
      </c>
      <c r="C455" s="62" t="s">
        <v>736</v>
      </c>
      <c r="D455" s="94">
        <f t="shared" si="35"/>
        <v>7.1280000000000001</v>
      </c>
      <c r="E455" s="95">
        <f t="shared" si="35"/>
        <v>5.94</v>
      </c>
      <c r="F455" s="121" t="s">
        <v>39</v>
      </c>
      <c r="H455" s="113" t="s">
        <v>735</v>
      </c>
      <c r="I455" s="116">
        <v>5.94</v>
      </c>
      <c r="J455" s="116">
        <v>4.95</v>
      </c>
      <c r="K455" s="103">
        <v>4.95</v>
      </c>
      <c r="L455" s="199"/>
      <c r="M455" s="108" t="s">
        <v>38</v>
      </c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</row>
    <row r="456" spans="1:101" ht="22.35" customHeight="1" outlineLevel="4">
      <c r="A456"/>
      <c r="B456" s="93" t="str">
        <f t="shared" si="47"/>
        <v xml:space="preserve">                Huayu for JVC RM-710R универсальный пульт (серия HRM442)</v>
      </c>
      <c r="C456" s="62" t="s">
        <v>738</v>
      </c>
      <c r="D456" s="94">
        <f t="shared" ref="D456:E519" si="48">I456*1.2</f>
        <v>9.3360000000000003</v>
      </c>
      <c r="E456" s="95">
        <f t="shared" si="48"/>
        <v>7.7759999999999998</v>
      </c>
      <c r="F456" s="121" t="s">
        <v>39</v>
      </c>
      <c r="H456" s="113" t="s">
        <v>737</v>
      </c>
      <c r="I456" s="116">
        <v>7.78</v>
      </c>
      <c r="J456" s="116">
        <v>6.48</v>
      </c>
      <c r="K456" s="103">
        <v>6.48</v>
      </c>
      <c r="L456" s="199"/>
      <c r="M456" s="108" t="s">
        <v>38</v>
      </c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</row>
    <row r="457" spans="1:101" ht="12.6" customHeight="1" outlineLevel="3">
      <c r="A457"/>
      <c r="B457" s="60" t="s">
        <v>739</v>
      </c>
      <c r="C457" s="61"/>
      <c r="D457" s="61"/>
      <c r="E457" s="61"/>
      <c r="F457" s="61"/>
      <c r="G457" s="61"/>
      <c r="H457" s="115"/>
      <c r="I457" s="115"/>
      <c r="J457" s="115"/>
      <c r="K457" s="136"/>
      <c r="L457" s="61"/>
      <c r="M457" s="61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</row>
    <row r="458" spans="1:101" ht="22.35" customHeight="1" outlineLevel="4">
      <c r="A458"/>
      <c r="B458" s="93" t="str">
        <f t="shared" ref="B458:B464" si="49">HYPERLINK(CONCATENATE("http://belpult.by/site_search?search_term=",C458),H458)</f>
        <v xml:space="preserve">                ПДУ для JVC KT1157-HH (LT-32M550) ic (серия HJC102)</v>
      </c>
      <c r="C458" s="62" t="s">
        <v>741</v>
      </c>
      <c r="D458" s="94">
        <f t="shared" si="48"/>
        <v>13.991999999999999</v>
      </c>
      <c r="E458" s="95">
        <f t="shared" si="48"/>
        <v>11.664</v>
      </c>
      <c r="F458" s="121" t="s">
        <v>39</v>
      </c>
      <c r="H458" s="113" t="s">
        <v>740</v>
      </c>
      <c r="I458" s="116">
        <v>11.66</v>
      </c>
      <c r="J458" s="116">
        <v>9.7200000000000006</v>
      </c>
      <c r="K458" s="103">
        <v>9.7200000000000006</v>
      </c>
      <c r="L458" s="199"/>
      <c r="M458" s="108" t="s">
        <v>38</v>
      </c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</row>
    <row r="459" spans="1:101" ht="11.85" customHeight="1" outlineLevel="4">
      <c r="A459"/>
      <c r="B459" s="93" t="str">
        <f t="shared" si="49"/>
        <v xml:space="preserve">                ПДУ для JVC RM-C2020 ic (серия HJC084)</v>
      </c>
      <c r="C459" s="62" t="s">
        <v>743</v>
      </c>
      <c r="D459" s="94">
        <f t="shared" si="48"/>
        <v>7.1280000000000001</v>
      </c>
      <c r="E459" s="95">
        <f t="shared" si="48"/>
        <v>5.94</v>
      </c>
      <c r="F459" s="121" t="s">
        <v>39</v>
      </c>
      <c r="H459" s="113" t="s">
        <v>742</v>
      </c>
      <c r="I459" s="116">
        <v>5.94</v>
      </c>
      <c r="J459" s="116">
        <v>4.95</v>
      </c>
      <c r="K459" s="103">
        <v>4.95</v>
      </c>
      <c r="L459" s="199"/>
      <c r="M459" s="108" t="s">
        <v>38</v>
      </c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</row>
    <row r="460" spans="1:101" ht="11.85" customHeight="1" outlineLevel="4">
      <c r="A460"/>
      <c r="B460" s="93" t="str">
        <f t="shared" si="49"/>
        <v xml:space="preserve">                ПДУ для JVC RM-C364GY ic (серия HJC062)</v>
      </c>
      <c r="C460" s="62" t="s">
        <v>745</v>
      </c>
      <c r="D460" s="94">
        <f t="shared" si="48"/>
        <v>5.9159999999999995</v>
      </c>
      <c r="E460" s="95">
        <f t="shared" si="48"/>
        <v>4.9320000000000004</v>
      </c>
      <c r="F460" s="121" t="s">
        <v>39</v>
      </c>
      <c r="H460" s="113" t="s">
        <v>744</v>
      </c>
      <c r="I460" s="116">
        <v>4.93</v>
      </c>
      <c r="J460" s="116">
        <v>4.1100000000000003</v>
      </c>
      <c r="K460" s="103">
        <v>4.1100000000000003</v>
      </c>
      <c r="L460" s="199"/>
      <c r="M460" s="108" t="s">
        <v>38</v>
      </c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</row>
    <row r="461" spans="1:101" ht="11.85" customHeight="1" outlineLevel="4">
      <c r="A461"/>
      <c r="B461" s="93" t="str">
        <f t="shared" si="49"/>
        <v xml:space="preserve">                ПДУ для JVC RM-C462  ic (серия HJC020) </v>
      </c>
      <c r="C461" s="62" t="s">
        <v>747</v>
      </c>
      <c r="D461" s="94">
        <f t="shared" si="48"/>
        <v>6.3479999999999999</v>
      </c>
      <c r="E461" s="95">
        <f t="shared" si="48"/>
        <v>5.2919999999999998</v>
      </c>
      <c r="F461" s="121" t="s">
        <v>39</v>
      </c>
      <c r="H461" s="113" t="s">
        <v>746</v>
      </c>
      <c r="I461" s="116">
        <v>5.29</v>
      </c>
      <c r="J461" s="116">
        <v>4.41</v>
      </c>
      <c r="K461" s="103">
        <v>4.41</v>
      </c>
      <c r="L461" s="199"/>
      <c r="M461" s="108" t="s">
        <v>38</v>
      </c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</row>
    <row r="462" spans="1:101" ht="11.85" customHeight="1" outlineLevel="4">
      <c r="A462"/>
      <c r="B462" s="93" t="str">
        <f t="shared" si="49"/>
        <v xml:space="preserve">                ПДУ для JVC RM-C470 ic (серия HJC036) </v>
      </c>
      <c r="C462" s="62" t="s">
        <v>749</v>
      </c>
      <c r="D462" s="94">
        <f t="shared" si="48"/>
        <v>6.78</v>
      </c>
      <c r="E462" s="95">
        <f t="shared" si="48"/>
        <v>5.6520000000000001</v>
      </c>
      <c r="F462" s="121" t="s">
        <v>39</v>
      </c>
      <c r="H462" s="113" t="s">
        <v>748</v>
      </c>
      <c r="I462" s="116">
        <v>5.65</v>
      </c>
      <c r="J462" s="116">
        <v>4.71</v>
      </c>
      <c r="K462" s="103">
        <v>4.71</v>
      </c>
      <c r="L462" s="199"/>
      <c r="M462" s="108" t="s">
        <v>38</v>
      </c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</row>
    <row r="463" spans="1:101" ht="11.85" customHeight="1" outlineLevel="4">
      <c r="A463"/>
      <c r="B463" s="93" t="str">
        <f t="shared" si="49"/>
        <v xml:space="preserve">                ПДУ для JVC RM-C530/RM-C531 ic (серия HJC043)</v>
      </c>
      <c r="C463" s="62" t="s">
        <v>751</v>
      </c>
      <c r="D463" s="94">
        <f t="shared" si="48"/>
        <v>6.78</v>
      </c>
      <c r="E463" s="95">
        <f t="shared" si="48"/>
        <v>5.6520000000000001</v>
      </c>
      <c r="F463" s="121" t="s">
        <v>39</v>
      </c>
      <c r="H463" s="113" t="s">
        <v>750</v>
      </c>
      <c r="I463" s="116">
        <v>5.65</v>
      </c>
      <c r="J463" s="116">
        <v>4.71</v>
      </c>
      <c r="K463" s="103">
        <v>4.71</v>
      </c>
      <c r="L463" s="199"/>
      <c r="M463" s="108" t="s">
        <v>38</v>
      </c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</row>
    <row r="464" spans="1:101" ht="11.85" customHeight="1" outlineLevel="4">
      <c r="A464"/>
      <c r="B464" s="93" t="str">
        <f t="shared" si="49"/>
        <v xml:space="preserve">                ПДУ для JVC RM-C565 ic (серия HJC013) </v>
      </c>
      <c r="C464" s="62" t="s">
        <v>753</v>
      </c>
      <c r="D464" s="94">
        <f t="shared" si="48"/>
        <v>5.532</v>
      </c>
      <c r="E464" s="95">
        <f t="shared" si="48"/>
        <v>4.6079999999999997</v>
      </c>
      <c r="F464" s="121" t="s">
        <v>39</v>
      </c>
      <c r="H464" s="113" t="s">
        <v>752</v>
      </c>
      <c r="I464" s="116">
        <v>4.6100000000000003</v>
      </c>
      <c r="J464" s="116">
        <v>3.84</v>
      </c>
      <c r="K464" s="103">
        <v>3.84</v>
      </c>
      <c r="L464" s="199"/>
      <c r="M464" s="108" t="s">
        <v>38</v>
      </c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</row>
    <row r="465" spans="1:101" ht="12.6" customHeight="1" outlineLevel="2">
      <c r="A465"/>
      <c r="B465" s="58" t="s">
        <v>4835</v>
      </c>
      <c r="C465" s="59"/>
      <c r="D465" s="59"/>
      <c r="E465" s="59"/>
      <c r="F465" s="59"/>
      <c r="G465" s="59"/>
      <c r="H465" s="115"/>
      <c r="I465" s="115"/>
      <c r="J465" s="115"/>
      <c r="K465" s="135"/>
      <c r="L465" s="59"/>
      <c r="M465" s="59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</row>
    <row r="466" spans="1:101" ht="22.35" customHeight="1" outlineLevel="3">
      <c r="A466"/>
      <c r="B466" s="93" t="str">
        <f t="shared" ref="B466:B468" si="50">HYPERLINK(CONCATENATE("http://belpult.by/site_search?search_term=",C466),H466)</f>
        <v xml:space="preserve">            ПДУ KIVI KT1712 ( K504Q4350108) Инфракрасный пульт дистанционного управления KT1157-HH, KT1157-SX</v>
      </c>
      <c r="C466" s="63">
        <v>18730</v>
      </c>
      <c r="D466" s="94">
        <f t="shared" si="48"/>
        <v>38.879999999999995</v>
      </c>
      <c r="E466" s="95">
        <f t="shared" si="48"/>
        <v>32.4</v>
      </c>
      <c r="F466" s="121" t="s">
        <v>39</v>
      </c>
      <c r="H466" s="113" t="s">
        <v>4836</v>
      </c>
      <c r="I466" s="116">
        <v>32.4</v>
      </c>
      <c r="J466" s="116">
        <v>27</v>
      </c>
      <c r="K466" s="103">
        <v>27</v>
      </c>
      <c r="L466" s="199"/>
      <c r="M466" s="108" t="s">
        <v>38</v>
      </c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</row>
    <row r="467" spans="1:101" ht="22.35" customHeight="1" outlineLevel="3">
      <c r="A467"/>
      <c r="B467" s="93" t="str">
        <f t="shared" si="50"/>
        <v xml:space="preserve">            ПДУ Xiaomi mi D4B8FFE67E3B ориг.LCD TV L55M5-AD с голосовым управлением</v>
      </c>
      <c r="C467" s="63">
        <v>18152</v>
      </c>
      <c r="D467" s="94">
        <f t="shared" si="48"/>
        <v>88.823999999999998</v>
      </c>
      <c r="E467" s="95">
        <f t="shared" si="48"/>
        <v>74.015999999999991</v>
      </c>
      <c r="F467" s="121" t="s">
        <v>39</v>
      </c>
      <c r="H467" s="113" t="s">
        <v>457</v>
      </c>
      <c r="I467" s="116">
        <v>74.02</v>
      </c>
      <c r="J467" s="116">
        <v>61.68</v>
      </c>
      <c r="K467" s="103">
        <v>61.68</v>
      </c>
      <c r="L467" s="199"/>
      <c r="M467" s="108" t="s">
        <v>38</v>
      </c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</row>
    <row r="468" spans="1:101" ht="11.85" customHeight="1" outlineLevel="3">
      <c r="A468"/>
      <c r="B468" s="93" t="str">
        <f t="shared" si="50"/>
        <v xml:space="preserve">            ПДУ Xiaomi XMRM-OOA (D79C100139A50) TV 4S</v>
      </c>
      <c r="C468" s="63">
        <v>19522</v>
      </c>
      <c r="D468" s="94">
        <f t="shared" si="48"/>
        <v>73.44</v>
      </c>
      <c r="E468" s="95">
        <f t="shared" si="48"/>
        <v>61.199999999999996</v>
      </c>
      <c r="F468" s="121" t="s">
        <v>39</v>
      </c>
      <c r="H468" s="113" t="s">
        <v>4837</v>
      </c>
      <c r="I468" s="116">
        <v>61.2</v>
      </c>
      <c r="J468" s="116">
        <v>51</v>
      </c>
      <c r="K468" s="103">
        <v>51</v>
      </c>
      <c r="L468" s="199"/>
      <c r="M468" s="108" t="s">
        <v>38</v>
      </c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</row>
    <row r="469" spans="1:101" ht="12.6" customHeight="1" outlineLevel="2">
      <c r="A469"/>
      <c r="B469" s="58" t="s">
        <v>754</v>
      </c>
      <c r="C469" s="59"/>
      <c r="D469" s="59"/>
      <c r="E469" s="59"/>
      <c r="F469" s="59"/>
      <c r="G469" s="59"/>
      <c r="H469" s="115"/>
      <c r="I469" s="115"/>
      <c r="J469" s="115"/>
      <c r="K469" s="135"/>
      <c r="L469" s="59"/>
      <c r="M469" s="5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</row>
    <row r="470" spans="1:101" ht="12.6" customHeight="1" outlineLevel="3">
      <c r="A470"/>
      <c r="B470" s="60" t="s">
        <v>755</v>
      </c>
      <c r="C470" s="61"/>
      <c r="D470" s="61"/>
      <c r="E470" s="61"/>
      <c r="F470" s="61"/>
      <c r="G470" s="61"/>
      <c r="H470" s="115"/>
      <c r="I470" s="115"/>
      <c r="J470" s="115"/>
      <c r="K470" s="136"/>
      <c r="L470" s="61"/>
      <c r="M470" s="61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</row>
    <row r="471" spans="1:101" ht="22.35" customHeight="1" outlineLevel="4">
      <c r="A471"/>
      <c r="B471" s="93" t="str">
        <f t="shared" ref="B471:B494" si="51">HYPERLINK(CONCATENATE("http://belpult.by/site_search?search_term=",C471),H471)</f>
        <v xml:space="preserve">                ClickPdu для LG AN-MR19BA-IR работает по ик сигналу, универсальный пульт  (серия HOD1036)</v>
      </c>
      <c r="C471" s="62" t="s">
        <v>4839</v>
      </c>
      <c r="D471" s="94">
        <f t="shared" si="48"/>
        <v>34.56</v>
      </c>
      <c r="E471" s="95">
        <f t="shared" si="48"/>
        <v>28.799999999999997</v>
      </c>
      <c r="F471" s="121" t="s">
        <v>39</v>
      </c>
      <c r="H471" s="113" t="s">
        <v>4838</v>
      </c>
      <c r="I471" s="116">
        <v>28.8</v>
      </c>
      <c r="J471" s="116">
        <v>24</v>
      </c>
      <c r="K471" s="103">
        <v>24</v>
      </c>
      <c r="L471" s="199"/>
      <c r="M471" s="108" t="s">
        <v>38</v>
      </c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</row>
    <row r="472" spans="1:101" ht="22.35" customHeight="1" outlineLevel="4">
      <c r="A472"/>
      <c r="B472" s="93" t="str">
        <f t="shared" si="51"/>
        <v xml:space="preserve">                Huayu for LG "ClickPdu RM-L931 универсальный пульт с кнопкой IVI под LCD SMART TV (серия HOD1005)</v>
      </c>
      <c r="C472" s="62" t="s">
        <v>4576</v>
      </c>
      <c r="D472" s="94">
        <f t="shared" si="48"/>
        <v>13.824</v>
      </c>
      <c r="E472" s="95">
        <f t="shared" si="48"/>
        <v>11.52</v>
      </c>
      <c r="F472" s="121" t="s">
        <v>39</v>
      </c>
      <c r="H472" s="113" t="s">
        <v>4668</v>
      </c>
      <c r="I472" s="116">
        <v>11.52</v>
      </c>
      <c r="J472" s="116">
        <v>9.6</v>
      </c>
      <c r="K472" s="103">
        <v>9.6</v>
      </c>
      <c r="L472" s="199"/>
      <c r="M472" s="108" t="s">
        <v>38</v>
      </c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</row>
    <row r="473" spans="1:101" ht="22.35" customHeight="1" outlineLevel="4">
      <c r="A473"/>
      <c r="B473" s="93" t="str">
        <f t="shared" si="51"/>
        <v xml:space="preserve">                Huayu for LG CLICKPDU RM-L1162 3D LED TV с функцией SMART  универсальный пульт  (серия HOD814)</v>
      </c>
      <c r="C473" s="62" t="s">
        <v>4841</v>
      </c>
      <c r="D473" s="94">
        <f t="shared" si="48"/>
        <v>6.48</v>
      </c>
      <c r="E473" s="95">
        <f t="shared" si="48"/>
        <v>5.3999999999999995</v>
      </c>
      <c r="F473" s="121" t="s">
        <v>39</v>
      </c>
      <c r="H473" s="113" t="s">
        <v>4840</v>
      </c>
      <c r="I473" s="116">
        <v>5.4</v>
      </c>
      <c r="J473" s="116">
        <v>4.5</v>
      </c>
      <c r="K473" s="103">
        <v>4.5</v>
      </c>
      <c r="L473" s="199"/>
      <c r="M473" s="108" t="s">
        <v>158</v>
      </c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</row>
    <row r="474" spans="1:101" ht="22.35" customHeight="1" outlineLevel="4">
      <c r="A474"/>
      <c r="B474" s="93" t="str">
        <f t="shared" si="51"/>
        <v xml:space="preserve">                Huayu for LG RM-002CB универсальный пульт (серия HRM260) </v>
      </c>
      <c r="C474" s="62" t="s">
        <v>757</v>
      </c>
      <c r="D474" s="94">
        <f t="shared" si="48"/>
        <v>6.2639999999999993</v>
      </c>
      <c r="E474" s="95">
        <f t="shared" si="48"/>
        <v>5.22</v>
      </c>
      <c r="F474" s="121" t="s">
        <v>39</v>
      </c>
      <c r="H474" s="113" t="s">
        <v>756</v>
      </c>
      <c r="I474" s="116">
        <v>5.22</v>
      </c>
      <c r="J474" s="116">
        <v>4.3499999999999996</v>
      </c>
      <c r="K474" s="103">
        <v>4.3499999999999996</v>
      </c>
      <c r="L474" s="199"/>
      <c r="M474" s="108" t="s">
        <v>38</v>
      </c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</row>
    <row r="475" spans="1:101" ht="22.35" customHeight="1" outlineLevel="4">
      <c r="A475"/>
      <c r="B475" s="93" t="str">
        <f t="shared" si="51"/>
        <v xml:space="preserve">                Huayu for LG RM-158CB  универсальный пульт (серия HRM264)</v>
      </c>
      <c r="C475" s="62" t="s">
        <v>759</v>
      </c>
      <c r="D475" s="94">
        <f t="shared" si="48"/>
        <v>8.4719999999999995</v>
      </c>
      <c r="E475" s="95">
        <f t="shared" si="48"/>
        <v>7.056</v>
      </c>
      <c r="F475" s="121" t="s">
        <v>39</v>
      </c>
      <c r="H475" s="113" t="s">
        <v>758</v>
      </c>
      <c r="I475" s="116">
        <v>7.06</v>
      </c>
      <c r="J475" s="116">
        <v>5.88</v>
      </c>
      <c r="K475" s="103">
        <v>5.88</v>
      </c>
      <c r="L475" s="199"/>
      <c r="M475" s="108" t="s">
        <v>38</v>
      </c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</row>
    <row r="476" spans="1:101" ht="22.35" customHeight="1" outlineLevel="4">
      <c r="A476"/>
      <c r="B476" s="93" t="str">
        <f t="shared" si="51"/>
        <v xml:space="preserve">                Huayu for LG RM-406CB LCD универсальный пульт(серия HRM272)</v>
      </c>
      <c r="C476" s="62" t="s">
        <v>761</v>
      </c>
      <c r="D476" s="94">
        <f t="shared" si="48"/>
        <v>9.7680000000000007</v>
      </c>
      <c r="E476" s="95">
        <f t="shared" si="48"/>
        <v>8.1359999999999992</v>
      </c>
      <c r="F476" s="121" t="s">
        <v>39</v>
      </c>
      <c r="H476" s="113" t="s">
        <v>760</v>
      </c>
      <c r="I476" s="116">
        <v>8.14</v>
      </c>
      <c r="J476" s="116">
        <v>6.78</v>
      </c>
      <c r="K476" s="103">
        <v>6.78</v>
      </c>
      <c r="L476" s="199"/>
      <c r="M476" s="108" t="s">
        <v>38</v>
      </c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</row>
    <row r="477" spans="1:101" ht="22.35" customHeight="1" outlineLevel="4">
      <c r="A477"/>
      <c r="B477" s="93" t="str">
        <f t="shared" si="51"/>
        <v xml:space="preserve">                Huayu for LG RM-609CB+ универсальный пульт (серия HRM648) </v>
      </c>
      <c r="C477" s="62" t="s">
        <v>763</v>
      </c>
      <c r="D477" s="94">
        <f t="shared" si="48"/>
        <v>6.0960000000000001</v>
      </c>
      <c r="E477" s="95">
        <f t="shared" si="48"/>
        <v>5.0760000000000005</v>
      </c>
      <c r="F477" s="121" t="s">
        <v>39</v>
      </c>
      <c r="H477" s="113" t="s">
        <v>762</v>
      </c>
      <c r="I477" s="116">
        <v>5.08</v>
      </c>
      <c r="J477" s="116">
        <v>4.2300000000000004</v>
      </c>
      <c r="K477" s="103">
        <v>4.2300000000000004</v>
      </c>
      <c r="L477" s="199"/>
      <c r="M477" s="108" t="s">
        <v>38</v>
      </c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</row>
    <row r="478" spans="1:101" ht="22.35" customHeight="1" outlineLevel="4">
      <c r="A478"/>
      <c r="B478" s="93" t="str">
        <f t="shared" si="51"/>
        <v xml:space="preserve">                Huayu for LG RM-B938 BLU-RAY универсальный пульт (серия HRM874)</v>
      </c>
      <c r="C478" s="62" t="s">
        <v>765</v>
      </c>
      <c r="D478" s="94">
        <f t="shared" si="48"/>
        <v>13.656000000000001</v>
      </c>
      <c r="E478" s="95">
        <f t="shared" si="48"/>
        <v>11.375999999999999</v>
      </c>
      <c r="F478" s="121" t="s">
        <v>39</v>
      </c>
      <c r="H478" s="113" t="s">
        <v>764</v>
      </c>
      <c r="I478" s="116">
        <v>11.38</v>
      </c>
      <c r="J478" s="116">
        <v>9.48</v>
      </c>
      <c r="K478" s="103">
        <v>9.48</v>
      </c>
      <c r="L478" s="199"/>
      <c r="M478" s="108" t="s">
        <v>38</v>
      </c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</row>
    <row r="479" spans="1:101" ht="22.35" customHeight="1" outlineLevel="4">
      <c r="A479"/>
      <c r="B479" s="93" t="str">
        <f t="shared" si="51"/>
        <v xml:space="preserve">                Huayu for LG RM-D1296 универсальный пульт  (серия  HRM1367)</v>
      </c>
      <c r="C479" s="62" t="s">
        <v>767</v>
      </c>
      <c r="D479" s="94">
        <f t="shared" si="48"/>
        <v>13.44</v>
      </c>
      <c r="E479" s="95">
        <f t="shared" si="48"/>
        <v>11.196</v>
      </c>
      <c r="F479" s="121" t="s">
        <v>39</v>
      </c>
      <c r="H479" s="113" t="s">
        <v>766</v>
      </c>
      <c r="I479" s="116">
        <v>11.2</v>
      </c>
      <c r="J479" s="116">
        <v>9.33</v>
      </c>
      <c r="K479" s="103">
        <v>9.33</v>
      </c>
      <c r="L479" s="199"/>
      <c r="M479" s="108" t="s">
        <v>38</v>
      </c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</row>
    <row r="480" spans="1:101" ht="22.35" customHeight="1" outlineLevel="4">
      <c r="A480"/>
      <c r="B480" s="93" t="str">
        <f t="shared" si="51"/>
        <v xml:space="preserve">                Huayu for LG RM-D1318 для музыкальных центров универсальный пульт  (серия  HRM1387)</v>
      </c>
      <c r="C480" s="62" t="s">
        <v>769</v>
      </c>
      <c r="D480" s="94">
        <f t="shared" si="48"/>
        <v>11.964</v>
      </c>
      <c r="E480" s="95">
        <f t="shared" si="48"/>
        <v>9.9719999999999995</v>
      </c>
      <c r="F480" s="121" t="s">
        <v>39</v>
      </c>
      <c r="H480" s="113" t="s">
        <v>768</v>
      </c>
      <c r="I480" s="116">
        <v>9.9700000000000006</v>
      </c>
      <c r="J480" s="116">
        <v>8.31</v>
      </c>
      <c r="K480" s="103">
        <v>8.31</v>
      </c>
      <c r="L480" s="199"/>
      <c r="M480" s="108" t="s">
        <v>38</v>
      </c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</row>
    <row r="481" spans="1:101" ht="22.35" customHeight="1" outlineLevel="4">
      <c r="A481"/>
      <c r="B481" s="93" t="str">
        <f t="shared" si="51"/>
        <v xml:space="preserve">                Huayu for LG RM-D646 DVD универсальный пульт (серия HRM358)</v>
      </c>
      <c r="C481" s="62" t="s">
        <v>771</v>
      </c>
      <c r="D481" s="94">
        <f t="shared" si="48"/>
        <v>7.476</v>
      </c>
      <c r="E481" s="95">
        <f t="shared" si="48"/>
        <v>6.2280000000000006</v>
      </c>
      <c r="F481" s="121" t="s">
        <v>39</v>
      </c>
      <c r="H481" s="113" t="s">
        <v>770</v>
      </c>
      <c r="I481" s="116">
        <v>6.23</v>
      </c>
      <c r="J481" s="116">
        <v>5.19</v>
      </c>
      <c r="K481" s="103">
        <v>5.19</v>
      </c>
      <c r="L481" s="199"/>
      <c r="M481" s="108" t="s">
        <v>38</v>
      </c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</row>
    <row r="482" spans="1:101" ht="22.35" customHeight="1" outlineLevel="4">
      <c r="A482"/>
      <c r="B482" s="93" t="str">
        <f t="shared" si="51"/>
        <v xml:space="preserve">                Huayu for LG RM-D757 универсальный пульт (серия HRM526)</v>
      </c>
      <c r="C482" s="62" t="s">
        <v>773</v>
      </c>
      <c r="D482" s="94">
        <f t="shared" si="48"/>
        <v>10.284000000000001</v>
      </c>
      <c r="E482" s="95">
        <f t="shared" si="48"/>
        <v>8.5679999999999996</v>
      </c>
      <c r="F482" s="121" t="s">
        <v>39</v>
      </c>
      <c r="H482" s="113" t="s">
        <v>772</v>
      </c>
      <c r="I482" s="116">
        <v>8.57</v>
      </c>
      <c r="J482" s="116">
        <v>7.14</v>
      </c>
      <c r="K482" s="103">
        <v>7.14</v>
      </c>
      <c r="L482" s="199"/>
      <c r="M482" s="108" t="s">
        <v>38</v>
      </c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</row>
    <row r="483" spans="1:101" ht="22.35" customHeight="1" outlineLevel="4">
      <c r="A483"/>
      <c r="B483" s="93" t="str">
        <f t="shared" si="51"/>
        <v xml:space="preserve">                Huayu for LG RM-G3900 Magic Motion для серии (MR), корпус MR650A  SMART TV (серия HRM1487)</v>
      </c>
      <c r="C483" s="62" t="s">
        <v>775</v>
      </c>
      <c r="D483" s="94">
        <f t="shared" si="48"/>
        <v>81.432000000000002</v>
      </c>
      <c r="E483" s="95">
        <f t="shared" si="48"/>
        <v>67.86</v>
      </c>
      <c r="F483" s="121" t="s">
        <v>39</v>
      </c>
      <c r="H483" s="113" t="s">
        <v>774</v>
      </c>
      <c r="I483" s="116">
        <v>67.86</v>
      </c>
      <c r="J483" s="116">
        <v>56.55</v>
      </c>
      <c r="K483" s="103">
        <v>56.55</v>
      </c>
      <c r="L483" s="199"/>
      <c r="M483" s="108" t="s">
        <v>38</v>
      </c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</row>
    <row r="484" spans="1:101" ht="22.35" customHeight="1" outlineLevel="4">
      <c r="A484"/>
      <c r="B484" s="93" t="str">
        <f t="shared" si="51"/>
        <v xml:space="preserve">                Huayu for LG RM-L1162 3D LED TV с функцией SMART  универсальный пульт  (серия HRM1005)</v>
      </c>
      <c r="C484" s="62" t="s">
        <v>777</v>
      </c>
      <c r="D484" s="94">
        <f t="shared" si="48"/>
        <v>5.8319999999999999</v>
      </c>
      <c r="E484" s="95">
        <f t="shared" si="48"/>
        <v>4.8599999999999994</v>
      </c>
      <c r="F484" s="121" t="s">
        <v>39</v>
      </c>
      <c r="H484" s="113" t="s">
        <v>776</v>
      </c>
      <c r="I484" s="116">
        <v>4.8600000000000003</v>
      </c>
      <c r="J484" s="116">
        <v>4.05</v>
      </c>
      <c r="K484" s="103">
        <v>4.05</v>
      </c>
      <c r="L484" s="199"/>
      <c r="M484" s="108" t="s">
        <v>38</v>
      </c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</row>
    <row r="485" spans="1:101" ht="22.35" customHeight="1" outlineLevel="4">
      <c r="A485"/>
      <c r="B485" s="93" t="str">
        <f t="shared" si="51"/>
        <v xml:space="preserve">                Huayu for LG RM-L1162W БЕЛЫЙ LED TV с функцией SMART  универсальный пульт  (серия HRM1078)</v>
      </c>
      <c r="C485" s="62" t="s">
        <v>779</v>
      </c>
      <c r="D485" s="94">
        <f t="shared" si="48"/>
        <v>8.0760000000000005</v>
      </c>
      <c r="E485" s="95">
        <f t="shared" si="48"/>
        <v>6.7320000000000002</v>
      </c>
      <c r="F485" s="121" t="s">
        <v>39</v>
      </c>
      <c r="H485" s="113" t="s">
        <v>778</v>
      </c>
      <c r="I485" s="116">
        <v>6.73</v>
      </c>
      <c r="J485" s="116">
        <v>5.61</v>
      </c>
      <c r="K485" s="103">
        <v>5.61</v>
      </c>
      <c r="L485" s="199"/>
      <c r="M485" s="108" t="s">
        <v>38</v>
      </c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</row>
    <row r="486" spans="1:101" ht="22.35" customHeight="1" outlineLevel="4">
      <c r="A486"/>
      <c r="B486" s="93" t="str">
        <f t="shared" si="51"/>
        <v xml:space="preserve">                Huayu for LG RM-L1379 LED TV с функцией NETFLIX / AMAZON  универсальный пульт  (серия HRM1476)</v>
      </c>
      <c r="C486" s="62" t="s">
        <v>781</v>
      </c>
      <c r="D486" s="94">
        <f t="shared" si="48"/>
        <v>8.64</v>
      </c>
      <c r="E486" s="95">
        <f t="shared" si="48"/>
        <v>7.1999999999999993</v>
      </c>
      <c r="F486" s="121" t="s">
        <v>39</v>
      </c>
      <c r="H486" s="113" t="s">
        <v>780</v>
      </c>
      <c r="I486" s="116">
        <v>7.2</v>
      </c>
      <c r="J486" s="116">
        <v>6</v>
      </c>
      <c r="K486" s="103">
        <v>6</v>
      </c>
      <c r="L486" s="199"/>
      <c r="M486" s="108" t="s">
        <v>38</v>
      </c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</row>
    <row r="487" spans="1:101" ht="22.35" customHeight="1" outlineLevel="4">
      <c r="A487"/>
      <c r="B487" s="93" t="str">
        <f t="shared" si="51"/>
        <v xml:space="preserve">                Huayu for LG RM-L810  универсальный пульт (серия HRM607)</v>
      </c>
      <c r="C487" s="62" t="s">
        <v>783</v>
      </c>
      <c r="D487" s="94">
        <f t="shared" si="48"/>
        <v>8.9039999999999999</v>
      </c>
      <c r="E487" s="95">
        <f t="shared" si="48"/>
        <v>7.4159999999999995</v>
      </c>
      <c r="F487" s="121" t="s">
        <v>39</v>
      </c>
      <c r="H487" s="113" t="s">
        <v>782</v>
      </c>
      <c r="I487" s="116">
        <v>7.42</v>
      </c>
      <c r="J487" s="116">
        <v>6.18</v>
      </c>
      <c r="K487" s="103">
        <v>6.18</v>
      </c>
      <c r="L487" s="199"/>
      <c r="M487" s="108" t="s">
        <v>38</v>
      </c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</row>
    <row r="488" spans="1:101" ht="22.35" customHeight="1" outlineLevel="4">
      <c r="A488"/>
      <c r="B488" s="93" t="str">
        <f t="shared" si="51"/>
        <v xml:space="preserve">                Huayu for LG RM-L859  универсальный пульт  (серия  HRM679)</v>
      </c>
      <c r="C488" s="62" t="s">
        <v>785</v>
      </c>
      <c r="D488" s="94">
        <f t="shared" si="48"/>
        <v>7.3439999999999994</v>
      </c>
      <c r="E488" s="95">
        <f t="shared" si="48"/>
        <v>6.1199999999999992</v>
      </c>
      <c r="F488" s="121" t="s">
        <v>39</v>
      </c>
      <c r="H488" s="113" t="s">
        <v>784</v>
      </c>
      <c r="I488" s="116">
        <v>6.12</v>
      </c>
      <c r="J488" s="116">
        <v>5.0999999999999996</v>
      </c>
      <c r="K488" s="103">
        <v>5.0999999999999996</v>
      </c>
      <c r="L488" s="199"/>
      <c r="M488" s="108" t="s">
        <v>38</v>
      </c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</row>
    <row r="489" spans="1:101" ht="22.35" customHeight="1" outlineLevel="4">
      <c r="A489"/>
      <c r="B489" s="93" t="str">
        <f t="shared" si="51"/>
        <v xml:space="preserve">                Huayu for LG RM-L915+ универсальный пульт  (серия  HRM768)</v>
      </c>
      <c r="C489" s="62" t="s">
        <v>787</v>
      </c>
      <c r="D489" s="94">
        <f t="shared" si="48"/>
        <v>8.64</v>
      </c>
      <c r="E489" s="95">
        <f t="shared" si="48"/>
        <v>7.1999999999999993</v>
      </c>
      <c r="F489" s="121" t="s">
        <v>39</v>
      </c>
      <c r="H489" s="113" t="s">
        <v>786</v>
      </c>
      <c r="I489" s="116">
        <v>7.2</v>
      </c>
      <c r="J489" s="116">
        <v>6</v>
      </c>
      <c r="K489" s="103">
        <v>6</v>
      </c>
      <c r="L489" s="199"/>
      <c r="M489" s="108" t="s">
        <v>38</v>
      </c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</row>
    <row r="490" spans="1:101" ht="22.35" customHeight="1" outlineLevel="4">
      <c r="A490"/>
      <c r="B490" s="93" t="str">
        <f t="shared" si="51"/>
        <v xml:space="preserve">                Huayu for LG RM-L915W (белого цвета) универсальный пульт  (серия  HRM973)</v>
      </c>
      <c r="C490" s="62" t="s">
        <v>789</v>
      </c>
      <c r="D490" s="94">
        <f t="shared" si="48"/>
        <v>9.0719999999999992</v>
      </c>
      <c r="E490" s="95">
        <f t="shared" si="48"/>
        <v>7.56</v>
      </c>
      <c r="F490" s="121" t="s">
        <v>39</v>
      </c>
      <c r="H490" s="113" t="s">
        <v>788</v>
      </c>
      <c r="I490" s="116">
        <v>7.56</v>
      </c>
      <c r="J490" s="116">
        <v>6.3</v>
      </c>
      <c r="K490" s="103">
        <v>6.3</v>
      </c>
      <c r="L490" s="199"/>
      <c r="M490" s="108" t="s">
        <v>38</v>
      </c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</row>
    <row r="491" spans="1:101" ht="22.35" customHeight="1" outlineLevel="4">
      <c r="A491"/>
      <c r="B491" s="93" t="str">
        <f t="shared" si="51"/>
        <v xml:space="preserve">                Huayu for LG RM-L930+ 3D универсальный пульт(серия HRM824)</v>
      </c>
      <c r="C491" s="62" t="s">
        <v>791</v>
      </c>
      <c r="D491" s="94">
        <f t="shared" si="48"/>
        <v>10.584</v>
      </c>
      <c r="E491" s="95">
        <f t="shared" si="48"/>
        <v>8.8199999999999985</v>
      </c>
      <c r="F491" s="121" t="s">
        <v>39</v>
      </c>
      <c r="H491" s="113" t="s">
        <v>790</v>
      </c>
      <c r="I491" s="116">
        <v>8.82</v>
      </c>
      <c r="J491" s="116">
        <v>7.35</v>
      </c>
      <c r="K491" s="103">
        <v>7.35</v>
      </c>
      <c r="L491" s="199"/>
      <c r="M491" s="108" t="s">
        <v>38</v>
      </c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</row>
    <row r="492" spans="1:101" ht="22.35" customHeight="1" outlineLevel="4">
      <c r="A492"/>
      <c r="B492" s="93" t="str">
        <f t="shared" si="51"/>
        <v xml:space="preserve">                Huayu for LG RM-L999+1 LCD TV 3D универсальный пульт  (серия  HRM1237)</v>
      </c>
      <c r="C492" s="62" t="s">
        <v>793</v>
      </c>
      <c r="D492" s="94">
        <f t="shared" si="48"/>
        <v>9.2880000000000003</v>
      </c>
      <c r="E492" s="95">
        <f t="shared" si="48"/>
        <v>7.74</v>
      </c>
      <c r="F492" s="121" t="s">
        <v>39</v>
      </c>
      <c r="H492" s="113" t="s">
        <v>792</v>
      </c>
      <c r="I492" s="116">
        <v>7.74</v>
      </c>
      <c r="J492" s="116">
        <v>6.45</v>
      </c>
      <c r="K492" s="103">
        <v>6.45</v>
      </c>
      <c r="L492" s="199"/>
      <c r="M492" s="108" t="s">
        <v>38</v>
      </c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</row>
    <row r="493" spans="1:101" ht="22.35" customHeight="1" outlineLevel="4">
      <c r="A493"/>
      <c r="B493" s="93" t="str">
        <f t="shared" si="51"/>
        <v xml:space="preserve">                Huayu MR-18B (MR18B) для LG Magic Motion IVI универсальный пульт под LG SMART LCD TV  (серия 18957)</v>
      </c>
      <c r="C493" s="63">
        <v>18957</v>
      </c>
      <c r="D493" s="94">
        <f t="shared" si="48"/>
        <v>83.112000000000009</v>
      </c>
      <c r="E493" s="95">
        <f t="shared" si="48"/>
        <v>69.263999999999996</v>
      </c>
      <c r="F493" s="121" t="s">
        <v>39</v>
      </c>
      <c r="H493" s="113" t="s">
        <v>794</v>
      </c>
      <c r="I493" s="116">
        <v>69.260000000000005</v>
      </c>
      <c r="J493" s="116">
        <v>57.72</v>
      </c>
      <c r="K493" s="103">
        <v>57.72</v>
      </c>
      <c r="L493" s="199"/>
      <c r="M493" s="108" t="s">
        <v>38</v>
      </c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</row>
    <row r="494" spans="1:101" ht="22.35" customHeight="1" outlineLevel="4">
      <c r="A494"/>
      <c r="B494" s="93" t="str">
        <f t="shared" si="51"/>
        <v xml:space="preserve">                Huayu MR700i для LG Magic Motion IVI универсальный пульт под LG SMART LCD TV  (серия 18956)</v>
      </c>
      <c r="C494" s="63">
        <v>18956</v>
      </c>
      <c r="D494" s="94">
        <f t="shared" si="48"/>
        <v>100.95599999999999</v>
      </c>
      <c r="E494" s="95">
        <f t="shared" si="48"/>
        <v>84.131999999999991</v>
      </c>
      <c r="F494" s="121" t="s">
        <v>39</v>
      </c>
      <c r="H494" s="113" t="s">
        <v>795</v>
      </c>
      <c r="I494" s="116">
        <v>84.13</v>
      </c>
      <c r="J494" s="116">
        <v>70.11</v>
      </c>
      <c r="K494" s="103">
        <v>70.11</v>
      </c>
      <c r="L494" s="199"/>
      <c r="M494" s="108" t="s">
        <v>38</v>
      </c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</row>
    <row r="495" spans="1:101" ht="12.6" customHeight="1" outlineLevel="3">
      <c r="A495"/>
      <c r="B495" s="60" t="s">
        <v>796</v>
      </c>
      <c r="C495" s="61"/>
      <c r="D495" s="61"/>
      <c r="E495" s="61"/>
      <c r="F495" s="61"/>
      <c r="G495" s="61"/>
      <c r="H495" s="115"/>
      <c r="I495" s="115"/>
      <c r="J495" s="115"/>
      <c r="K495" s="136"/>
      <c r="L495" s="61"/>
      <c r="M495" s="61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</row>
    <row r="496" spans="1:101" ht="22.35" customHeight="1" outlineLevel="4">
      <c r="A496"/>
      <c r="B496" s="93" t="str">
        <f t="shared" ref="B496:B559" si="52">HYPERLINK(CONCATENATE("http://belpult.by/site_search?search_term=",C496),H496)</f>
        <v xml:space="preserve">                LG AN-MR19BA(IVI)  AKB75635302 Magic  ЗАМЕНЯЕТ пульт AN-MR18BA (IVI) , AN-MR650A</v>
      </c>
      <c r="C496" s="63">
        <v>18829</v>
      </c>
      <c r="D496" s="94">
        <f t="shared" si="48"/>
        <v>203.04</v>
      </c>
      <c r="E496" s="95">
        <f t="shared" si="48"/>
        <v>169.2</v>
      </c>
      <c r="F496" s="121" t="s">
        <v>39</v>
      </c>
      <c r="H496" s="113" t="s">
        <v>4842</v>
      </c>
      <c r="I496" s="116">
        <v>169.2</v>
      </c>
      <c r="J496" s="116">
        <v>141</v>
      </c>
      <c r="K496" s="103">
        <v>141</v>
      </c>
      <c r="L496" s="198"/>
      <c r="M496" s="108" t="s">
        <v>38</v>
      </c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</row>
    <row r="497" spans="1:101" ht="22.35" customHeight="1" outlineLevel="4">
      <c r="A497"/>
      <c r="B497" s="93" t="str">
        <f t="shared" si="52"/>
        <v xml:space="preserve">                ПДУ для Goldstar 105-230A (105-210)ic (серия HLG008)</v>
      </c>
      <c r="C497" s="62" t="s">
        <v>798</v>
      </c>
      <c r="D497" s="94">
        <f t="shared" si="48"/>
        <v>5.532</v>
      </c>
      <c r="E497" s="95">
        <f t="shared" si="48"/>
        <v>4.6079999999999997</v>
      </c>
      <c r="F497" s="121" t="s">
        <v>39</v>
      </c>
      <c r="H497" s="113" t="s">
        <v>797</v>
      </c>
      <c r="I497" s="116">
        <v>4.6100000000000003</v>
      </c>
      <c r="J497" s="116">
        <v>3.84</v>
      </c>
      <c r="K497" s="103">
        <v>3.84</v>
      </c>
      <c r="L497" s="199"/>
      <c r="M497" s="108" t="s">
        <v>38</v>
      </c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</row>
    <row r="498" spans="1:101" ht="22.35" customHeight="1" outlineLevel="4">
      <c r="A498"/>
      <c r="B498" s="93" t="str">
        <f t="shared" si="52"/>
        <v xml:space="preserve">                ПДУ для Goldstar RC200  (Hyundai RC2000C) ic (Supra STV-LC16850WL, Erisson 19LET21)(серия HOB756)</v>
      </c>
      <c r="C498" s="62" t="s">
        <v>800</v>
      </c>
      <c r="D498" s="94">
        <f t="shared" si="48"/>
        <v>8.3759999999999994</v>
      </c>
      <c r="E498" s="95">
        <f t="shared" si="48"/>
        <v>6.984</v>
      </c>
      <c r="F498" s="121" t="s">
        <v>39</v>
      </c>
      <c r="H498" s="113" t="s">
        <v>799</v>
      </c>
      <c r="I498" s="116">
        <v>6.98</v>
      </c>
      <c r="J498" s="116">
        <v>5.82</v>
      </c>
      <c r="K498" s="103">
        <v>5.82</v>
      </c>
      <c r="L498" s="199"/>
      <c r="M498" s="108" t="s">
        <v>38</v>
      </c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</row>
    <row r="499" spans="1:101" ht="11.85" customHeight="1" outlineLevel="4">
      <c r="A499"/>
      <c r="B499" s="93" t="str">
        <f t="shared" si="52"/>
        <v xml:space="preserve">                ПДУ для LG 105-230M ic CF-20E60 (серия HLG011)</v>
      </c>
      <c r="C499" s="62" t="s">
        <v>802</v>
      </c>
      <c r="D499" s="94">
        <f t="shared" si="48"/>
        <v>5.7</v>
      </c>
      <c r="E499" s="95">
        <f t="shared" si="48"/>
        <v>4.7519999999999998</v>
      </c>
      <c r="F499" s="121" t="s">
        <v>39</v>
      </c>
      <c r="H499" s="113" t="s">
        <v>801</v>
      </c>
      <c r="I499" s="116">
        <v>4.75</v>
      </c>
      <c r="J499" s="116">
        <v>3.96</v>
      </c>
      <c r="K499" s="103">
        <v>3.96</v>
      </c>
      <c r="L499" s="199"/>
      <c r="M499" s="108" t="s">
        <v>38</v>
      </c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</row>
    <row r="500" spans="1:101" ht="11.85" customHeight="1" outlineLevel="4">
      <c r="A500"/>
      <c r="B500" s="93" t="str">
        <f t="shared" si="52"/>
        <v xml:space="preserve">                ПДУ для LG 6710CDAK09D ic (серия HLG202)</v>
      </c>
      <c r="C500" s="62" t="s">
        <v>804</v>
      </c>
      <c r="D500" s="94">
        <f t="shared" si="48"/>
        <v>9.7680000000000007</v>
      </c>
      <c r="E500" s="95">
        <f t="shared" si="48"/>
        <v>8.1359999999999992</v>
      </c>
      <c r="F500" s="121" t="s">
        <v>39</v>
      </c>
      <c r="H500" s="113" t="s">
        <v>803</v>
      </c>
      <c r="I500" s="116">
        <v>8.14</v>
      </c>
      <c r="J500" s="116">
        <v>6.78</v>
      </c>
      <c r="K500" s="103">
        <v>6.78</v>
      </c>
      <c r="L500" s="199"/>
      <c r="M500" s="108" t="s">
        <v>38</v>
      </c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</row>
    <row r="501" spans="1:101" ht="11.85" customHeight="1" outlineLevel="4">
      <c r="A501"/>
      <c r="B501" s="93" t="str">
        <f t="shared" si="52"/>
        <v xml:space="preserve">                ПДУ для LG 6710CDAT04E ic (серия HLG2994)</v>
      </c>
      <c r="C501" s="63">
        <v>2994</v>
      </c>
      <c r="D501" s="94">
        <f t="shared" si="48"/>
        <v>8.0760000000000005</v>
      </c>
      <c r="E501" s="95">
        <f t="shared" si="48"/>
        <v>6.7320000000000002</v>
      </c>
      <c r="F501" s="121" t="s">
        <v>39</v>
      </c>
      <c r="H501" s="113" t="s">
        <v>805</v>
      </c>
      <c r="I501" s="116">
        <v>6.73</v>
      </c>
      <c r="J501" s="116">
        <v>5.61</v>
      </c>
      <c r="K501" s="103">
        <v>5.61</v>
      </c>
      <c r="L501" s="199"/>
      <c r="M501" s="108" t="s">
        <v>38</v>
      </c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</row>
    <row r="502" spans="1:101" ht="11.85" customHeight="1" outlineLevel="4">
      <c r="A502"/>
      <c r="B502" s="93" t="str">
        <f t="shared" si="52"/>
        <v xml:space="preserve">                ПДУ для LG 6710V00008A  ic (серия HLG023)</v>
      </c>
      <c r="C502" s="62" t="s">
        <v>807</v>
      </c>
      <c r="D502" s="94">
        <f t="shared" si="48"/>
        <v>7.1280000000000001</v>
      </c>
      <c r="E502" s="95">
        <f t="shared" si="48"/>
        <v>5.94</v>
      </c>
      <c r="F502" s="121" t="s">
        <v>39</v>
      </c>
      <c r="H502" s="113" t="s">
        <v>806</v>
      </c>
      <c r="I502" s="116">
        <v>5.94</v>
      </c>
      <c r="J502" s="116">
        <v>4.95</v>
      </c>
      <c r="K502" s="103">
        <v>4.95</v>
      </c>
      <c r="L502" s="199"/>
      <c r="M502" s="108" t="s">
        <v>38</v>
      </c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</row>
    <row r="503" spans="1:101" ht="11.85" customHeight="1" outlineLevel="4">
      <c r="A503"/>
      <c r="B503" s="93" t="str">
        <f t="shared" si="52"/>
        <v xml:space="preserve">                ПДУ для LG 6710V00017H ic (серия HLG016)</v>
      </c>
      <c r="C503" s="62" t="s">
        <v>809</v>
      </c>
      <c r="D503" s="94">
        <f t="shared" si="48"/>
        <v>5.7</v>
      </c>
      <c r="E503" s="95">
        <f t="shared" si="48"/>
        <v>4.7519999999999998</v>
      </c>
      <c r="F503" s="121" t="s">
        <v>39</v>
      </c>
      <c r="H503" s="113" t="s">
        <v>808</v>
      </c>
      <c r="I503" s="116">
        <v>4.75</v>
      </c>
      <c r="J503" s="116">
        <v>3.96</v>
      </c>
      <c r="K503" s="103">
        <v>3.96</v>
      </c>
      <c r="L503" s="199"/>
      <c r="M503" s="108" t="s">
        <v>38</v>
      </c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</row>
    <row r="504" spans="1:101" ht="22.35" customHeight="1" outlineLevel="4">
      <c r="A504"/>
      <c r="B504" s="93" t="str">
        <f t="shared" si="52"/>
        <v xml:space="preserve">                ПДУ для LG 6710V00070A/ROLSEN ic (серия HLG047)</v>
      </c>
      <c r="C504" s="62" t="s">
        <v>811</v>
      </c>
      <c r="D504" s="94">
        <f t="shared" si="48"/>
        <v>6.2639999999999993</v>
      </c>
      <c r="E504" s="95">
        <f t="shared" si="48"/>
        <v>5.22</v>
      </c>
      <c r="F504" s="121" t="s">
        <v>39</v>
      </c>
      <c r="H504" s="113" t="s">
        <v>810</v>
      </c>
      <c r="I504" s="116">
        <v>5.22</v>
      </c>
      <c r="J504" s="116">
        <v>4.3499999999999996</v>
      </c>
      <c r="K504" s="103">
        <v>4.3499999999999996</v>
      </c>
      <c r="L504" s="199"/>
      <c r="M504" s="108" t="s">
        <v>38</v>
      </c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</row>
    <row r="505" spans="1:101" ht="11.85" customHeight="1" outlineLevel="4">
      <c r="A505"/>
      <c r="B505" s="93" t="str">
        <f t="shared" si="52"/>
        <v xml:space="preserve">                ПДУ для LG 6710V00077V ic (серия HLG111)</v>
      </c>
      <c r="C505" s="62" t="s">
        <v>813</v>
      </c>
      <c r="D505" s="94">
        <f t="shared" si="48"/>
        <v>7.7279999999999998</v>
      </c>
      <c r="E505" s="95">
        <f t="shared" si="48"/>
        <v>6.444</v>
      </c>
      <c r="F505" s="121" t="s">
        <v>39</v>
      </c>
      <c r="H505" s="113" t="s">
        <v>812</v>
      </c>
      <c r="I505" s="116">
        <v>6.44</v>
      </c>
      <c r="J505" s="116">
        <v>5.37</v>
      </c>
      <c r="K505" s="103">
        <v>5.37</v>
      </c>
      <c r="L505" s="199"/>
      <c r="M505" s="108" t="s">
        <v>38</v>
      </c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</row>
    <row r="506" spans="1:101" ht="11.85" customHeight="1" outlineLevel="4">
      <c r="A506"/>
      <c r="B506" s="93" t="str">
        <f t="shared" si="52"/>
        <v xml:space="preserve">                ПДУ для LG 6710V00077Z JAVA (серия HLG066)</v>
      </c>
      <c r="C506" s="62" t="s">
        <v>815</v>
      </c>
      <c r="D506" s="94">
        <f t="shared" si="48"/>
        <v>7.823999999999999</v>
      </c>
      <c r="E506" s="95">
        <f t="shared" si="48"/>
        <v>6.5159999999999991</v>
      </c>
      <c r="F506" s="121" t="s">
        <v>39</v>
      </c>
      <c r="H506" s="113" t="s">
        <v>814</v>
      </c>
      <c r="I506" s="116">
        <v>6.52</v>
      </c>
      <c r="J506" s="116">
        <v>5.43</v>
      </c>
      <c r="K506" s="103">
        <v>5.43</v>
      </c>
      <c r="L506" s="199"/>
      <c r="M506" s="108" t="s">
        <v>38</v>
      </c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</row>
    <row r="507" spans="1:101" ht="11.85" customHeight="1" outlineLevel="4">
      <c r="A507"/>
      <c r="B507" s="93" t="str">
        <f t="shared" si="52"/>
        <v xml:space="preserve">                ПДУ для LG 6710V00090A ic (серия HLG042)</v>
      </c>
      <c r="C507" s="62" t="s">
        <v>817</v>
      </c>
      <c r="D507" s="94">
        <f t="shared" si="48"/>
        <v>5.9159999999999995</v>
      </c>
      <c r="E507" s="95">
        <f t="shared" si="48"/>
        <v>4.9320000000000004</v>
      </c>
      <c r="F507" s="121" t="s">
        <v>39</v>
      </c>
      <c r="H507" s="113" t="s">
        <v>816</v>
      </c>
      <c r="I507" s="116">
        <v>4.93</v>
      </c>
      <c r="J507" s="116">
        <v>4.1100000000000003</v>
      </c>
      <c r="K507" s="103">
        <v>4.1100000000000003</v>
      </c>
      <c r="L507" s="199"/>
      <c r="M507" s="108" t="s">
        <v>38</v>
      </c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</row>
    <row r="508" spans="1:101" ht="11.85" customHeight="1" outlineLevel="4">
      <c r="A508"/>
      <c r="B508" s="93" t="str">
        <f t="shared" si="52"/>
        <v xml:space="preserve">                ПДУ для LG 6710V00112V  ic (серия HLG096)</v>
      </c>
      <c r="C508" s="62" t="s">
        <v>819</v>
      </c>
      <c r="D508" s="94">
        <f t="shared" si="48"/>
        <v>7.2959999999999994</v>
      </c>
      <c r="E508" s="95">
        <f t="shared" si="48"/>
        <v>6.0840000000000005</v>
      </c>
      <c r="F508" s="121" t="s">
        <v>39</v>
      </c>
      <c r="H508" s="113" t="s">
        <v>818</v>
      </c>
      <c r="I508" s="116">
        <v>6.08</v>
      </c>
      <c r="J508" s="116">
        <v>5.07</v>
      </c>
      <c r="K508" s="103">
        <v>5.07</v>
      </c>
      <c r="L508" s="199"/>
      <c r="M508" s="108" t="s">
        <v>38</v>
      </c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</row>
    <row r="509" spans="1:101" ht="11.85" customHeight="1" outlineLevel="4">
      <c r="A509"/>
      <c r="B509" s="93" t="str">
        <f t="shared" si="52"/>
        <v xml:space="preserve">                ПДУ для LG 6710V00124D ic (серия HLG069)</v>
      </c>
      <c r="C509" s="62" t="s">
        <v>821</v>
      </c>
      <c r="D509" s="94">
        <f t="shared" si="48"/>
        <v>5.9159999999999995</v>
      </c>
      <c r="E509" s="95">
        <f t="shared" si="48"/>
        <v>4.9320000000000004</v>
      </c>
      <c r="F509" s="121" t="s">
        <v>39</v>
      </c>
      <c r="H509" s="113" t="s">
        <v>820</v>
      </c>
      <c r="I509" s="116">
        <v>4.93</v>
      </c>
      <c r="J509" s="116">
        <v>4.1100000000000003</v>
      </c>
      <c r="K509" s="103">
        <v>4.1100000000000003</v>
      </c>
      <c r="L509" s="199"/>
      <c r="M509" s="108" t="s">
        <v>38</v>
      </c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</row>
    <row r="510" spans="1:101" ht="11.85" customHeight="1" outlineLevel="4">
      <c r="A510"/>
      <c r="B510" s="93" t="str">
        <f t="shared" si="52"/>
        <v xml:space="preserve">                ПДУ для LG 6710V00124E ic (серия HLG110)</v>
      </c>
      <c r="C510" s="62" t="s">
        <v>823</v>
      </c>
      <c r="D510" s="94">
        <f t="shared" si="48"/>
        <v>5.9159999999999995</v>
      </c>
      <c r="E510" s="95">
        <f t="shared" si="48"/>
        <v>4.9320000000000004</v>
      </c>
      <c r="F510" s="121" t="s">
        <v>39</v>
      </c>
      <c r="H510" s="113" t="s">
        <v>822</v>
      </c>
      <c r="I510" s="116">
        <v>4.93</v>
      </c>
      <c r="J510" s="116">
        <v>4.1100000000000003</v>
      </c>
      <c r="K510" s="103">
        <v>4.1100000000000003</v>
      </c>
      <c r="L510" s="199"/>
      <c r="M510" s="108" t="s">
        <v>38</v>
      </c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</row>
    <row r="511" spans="1:101" ht="11.85" customHeight="1" outlineLevel="4">
      <c r="A511"/>
      <c r="B511" s="93" t="str">
        <f t="shared" si="52"/>
        <v xml:space="preserve">                ПДУ для LG 6710V00126R ic (серия HLG125)</v>
      </c>
      <c r="C511" s="62" t="s">
        <v>825</v>
      </c>
      <c r="D511" s="94">
        <f t="shared" si="48"/>
        <v>8.2560000000000002</v>
      </c>
      <c r="E511" s="95">
        <f t="shared" si="48"/>
        <v>6.8760000000000003</v>
      </c>
      <c r="F511" s="121" t="s">
        <v>39</v>
      </c>
      <c r="H511" s="113" t="s">
        <v>824</v>
      </c>
      <c r="I511" s="116">
        <v>6.88</v>
      </c>
      <c r="J511" s="116">
        <v>5.73</v>
      </c>
      <c r="K511" s="103">
        <v>5.73</v>
      </c>
      <c r="L511" s="199"/>
      <c r="M511" s="108" t="s">
        <v>38</v>
      </c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</row>
    <row r="512" spans="1:101" ht="11.85" customHeight="1" outlineLevel="4">
      <c r="A512"/>
      <c r="B512" s="93" t="str">
        <f t="shared" si="52"/>
        <v xml:space="preserve">                ПДУ для LG 6710V00145J  ic (серия HLG259)</v>
      </c>
      <c r="C512" s="62" t="s">
        <v>827</v>
      </c>
      <c r="D512" s="94">
        <f t="shared" si="48"/>
        <v>7.6440000000000001</v>
      </c>
      <c r="E512" s="95">
        <f t="shared" si="48"/>
        <v>6.371999999999999</v>
      </c>
      <c r="F512" s="121" t="s">
        <v>39</v>
      </c>
      <c r="H512" s="113" t="s">
        <v>826</v>
      </c>
      <c r="I512" s="116">
        <v>6.37</v>
      </c>
      <c r="J512" s="116">
        <v>5.31</v>
      </c>
      <c r="K512" s="103">
        <v>5.31</v>
      </c>
      <c r="L512" s="199"/>
      <c r="M512" s="108" t="s">
        <v>38</v>
      </c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</row>
    <row r="513" spans="1:101" ht="11.85" customHeight="1" outlineLevel="4">
      <c r="A513"/>
      <c r="B513" s="93" t="str">
        <f t="shared" si="52"/>
        <v xml:space="preserve">                ПДУ для LG 6711R1P070C ic (серия HLG144)</v>
      </c>
      <c r="C513" s="62" t="s">
        <v>829</v>
      </c>
      <c r="D513" s="94">
        <f t="shared" si="48"/>
        <v>8.34</v>
      </c>
      <c r="E513" s="95">
        <f t="shared" si="48"/>
        <v>6.9479999999999995</v>
      </c>
      <c r="F513" s="121" t="s">
        <v>39</v>
      </c>
      <c r="H513" s="113" t="s">
        <v>828</v>
      </c>
      <c r="I513" s="116">
        <v>6.95</v>
      </c>
      <c r="J513" s="116">
        <v>5.79</v>
      </c>
      <c r="K513" s="103">
        <v>5.79</v>
      </c>
      <c r="L513" s="199"/>
      <c r="M513" s="108" t="s">
        <v>38</v>
      </c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</row>
    <row r="514" spans="1:101" ht="11.85" customHeight="1" outlineLevel="4">
      <c r="A514"/>
      <c r="B514" s="93" t="str">
        <f t="shared" si="52"/>
        <v xml:space="preserve">                ПДУ для LG 6711R1P089B ic  (серия HLG112)</v>
      </c>
      <c r="C514" s="62" t="s">
        <v>831</v>
      </c>
      <c r="D514" s="94">
        <f t="shared" si="48"/>
        <v>5.7839999999999998</v>
      </c>
      <c r="E514" s="95">
        <f t="shared" si="48"/>
        <v>4.823999999999999</v>
      </c>
      <c r="F514" s="121" t="s">
        <v>39</v>
      </c>
      <c r="H514" s="113" t="s">
        <v>830</v>
      </c>
      <c r="I514" s="116">
        <v>4.82</v>
      </c>
      <c r="J514" s="116">
        <v>4.0199999999999996</v>
      </c>
      <c r="K514" s="103">
        <v>4.0199999999999996</v>
      </c>
      <c r="L514" s="199"/>
      <c r="M514" s="108" t="s">
        <v>38</v>
      </c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</row>
    <row r="515" spans="1:101" ht="22.35" customHeight="1" outlineLevel="4">
      <c r="A515"/>
      <c r="B515" s="93" t="str">
        <f t="shared" si="52"/>
        <v xml:space="preserve">                ПДУ для LG AKB33871408 PLASMA ic (серия HLG279)</v>
      </c>
      <c r="C515" s="62" t="s">
        <v>833</v>
      </c>
      <c r="D515" s="94">
        <f t="shared" si="48"/>
        <v>9.5039999999999996</v>
      </c>
      <c r="E515" s="95">
        <f t="shared" si="48"/>
        <v>7.919999999999999</v>
      </c>
      <c r="F515" s="121" t="s">
        <v>39</v>
      </c>
      <c r="H515" s="113" t="s">
        <v>832</v>
      </c>
      <c r="I515" s="116">
        <v>7.92</v>
      </c>
      <c r="J515" s="116">
        <v>6.6</v>
      </c>
      <c r="K515" s="103">
        <v>6.6</v>
      </c>
      <c r="L515" s="199"/>
      <c r="M515" s="108" t="s">
        <v>38</v>
      </c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</row>
    <row r="516" spans="1:101" ht="11.85" customHeight="1" outlineLevel="4">
      <c r="A516"/>
      <c r="B516" s="93" t="str">
        <f t="shared" si="52"/>
        <v xml:space="preserve">                ПДУ для LG AKB33871409 ic (серия HLG200)</v>
      </c>
      <c r="C516" s="62" t="s">
        <v>835</v>
      </c>
      <c r="D516" s="94">
        <f t="shared" si="48"/>
        <v>10.931999999999999</v>
      </c>
      <c r="E516" s="95">
        <f t="shared" si="48"/>
        <v>9.1079999999999988</v>
      </c>
      <c r="F516" s="121" t="s">
        <v>39</v>
      </c>
      <c r="H516" s="113" t="s">
        <v>834</v>
      </c>
      <c r="I516" s="116">
        <v>9.11</v>
      </c>
      <c r="J516" s="116">
        <v>7.59</v>
      </c>
      <c r="K516" s="103">
        <v>7.59</v>
      </c>
      <c r="L516" s="199"/>
      <c r="M516" s="108" t="s">
        <v>38</v>
      </c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</row>
    <row r="517" spans="1:101" ht="11.85" customHeight="1" outlineLevel="4">
      <c r="A517"/>
      <c r="B517" s="93" t="str">
        <f t="shared" si="52"/>
        <v xml:space="preserve">                ПДУ для LG AKB34907202 ic (серия HLG314)</v>
      </c>
      <c r="C517" s="62" t="s">
        <v>837</v>
      </c>
      <c r="D517" s="94">
        <f t="shared" si="48"/>
        <v>8.0760000000000005</v>
      </c>
      <c r="E517" s="95">
        <f t="shared" si="48"/>
        <v>6.7320000000000002</v>
      </c>
      <c r="F517" s="121" t="s">
        <v>39</v>
      </c>
      <c r="H517" s="113" t="s">
        <v>836</v>
      </c>
      <c r="I517" s="116">
        <v>6.73</v>
      </c>
      <c r="J517" s="116">
        <v>5.61</v>
      </c>
      <c r="K517" s="103">
        <v>5.61</v>
      </c>
      <c r="L517" s="199"/>
      <c r="M517" s="108" t="s">
        <v>38</v>
      </c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</row>
    <row r="518" spans="1:101" ht="11.85" customHeight="1" outlineLevel="4">
      <c r="A518"/>
      <c r="B518" s="93" t="str">
        <f t="shared" si="52"/>
        <v xml:space="preserve">                ПДУ для LG AKB37026832 ic  (серия HLG391)</v>
      </c>
      <c r="C518" s="62" t="s">
        <v>839</v>
      </c>
      <c r="D518" s="94">
        <f t="shared" si="48"/>
        <v>13.476000000000001</v>
      </c>
      <c r="E518" s="95">
        <f t="shared" si="48"/>
        <v>11.231999999999999</v>
      </c>
      <c r="F518" s="121" t="s">
        <v>39</v>
      </c>
      <c r="H518" s="113" t="s">
        <v>838</v>
      </c>
      <c r="I518" s="116">
        <v>11.23</v>
      </c>
      <c r="J518" s="116">
        <v>9.36</v>
      </c>
      <c r="K518" s="103">
        <v>9.36</v>
      </c>
      <c r="L518" s="199"/>
      <c r="M518" s="108" t="s">
        <v>38</v>
      </c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</row>
    <row r="519" spans="1:101" ht="22.35" customHeight="1" outlineLevel="4">
      <c r="A519"/>
      <c r="B519" s="93" t="str">
        <f t="shared" si="52"/>
        <v xml:space="preserve">                ПДУ для LG AKB37026852 ic AUX  DVD HOME THEATER (серия HLG392)</v>
      </c>
      <c r="C519" s="62" t="s">
        <v>841</v>
      </c>
      <c r="D519" s="94">
        <f t="shared" si="48"/>
        <v>13.476000000000001</v>
      </c>
      <c r="E519" s="95">
        <f t="shared" si="48"/>
        <v>11.231999999999999</v>
      </c>
      <c r="F519" s="121" t="s">
        <v>39</v>
      </c>
      <c r="H519" s="113" t="s">
        <v>840</v>
      </c>
      <c r="I519" s="116">
        <v>11.23</v>
      </c>
      <c r="J519" s="116">
        <v>9.36</v>
      </c>
      <c r="K519" s="103">
        <v>9.36</v>
      </c>
      <c r="L519" s="199"/>
      <c r="M519" s="108" t="s">
        <v>38</v>
      </c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</row>
    <row r="520" spans="1:101" ht="11.85" customHeight="1" outlineLevel="4">
      <c r="A520"/>
      <c r="B520" s="93" t="str">
        <f t="shared" si="52"/>
        <v xml:space="preserve">                ПДУ для LG AKB69680403 ic (серия HLG189)</v>
      </c>
      <c r="C520" s="62" t="s">
        <v>843</v>
      </c>
      <c r="D520" s="94">
        <f t="shared" ref="D520:E583" si="53">I520*1.2</f>
        <v>7.0439999999999996</v>
      </c>
      <c r="E520" s="95">
        <f t="shared" si="53"/>
        <v>5.8679999999999994</v>
      </c>
      <c r="F520" s="121" t="s">
        <v>39</v>
      </c>
      <c r="H520" s="113" t="s">
        <v>842</v>
      </c>
      <c r="I520" s="116">
        <v>5.87</v>
      </c>
      <c r="J520" s="116">
        <v>4.8899999999999997</v>
      </c>
      <c r="K520" s="103">
        <v>4.8899999999999997</v>
      </c>
      <c r="L520" s="199"/>
      <c r="M520" s="108" t="s">
        <v>38</v>
      </c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</row>
    <row r="521" spans="1:101" ht="11.85" customHeight="1" outlineLevel="4">
      <c r="A521"/>
      <c r="B521" s="93" t="str">
        <f t="shared" si="52"/>
        <v xml:space="preserve">                ПДУ для LG AKB72216901 ic (серия HLG393)</v>
      </c>
      <c r="C521" s="62" t="s">
        <v>845</v>
      </c>
      <c r="D521" s="94">
        <f t="shared" si="53"/>
        <v>13.476000000000001</v>
      </c>
      <c r="E521" s="95">
        <f t="shared" si="53"/>
        <v>11.231999999999999</v>
      </c>
      <c r="F521" s="121" t="s">
        <v>39</v>
      </c>
      <c r="H521" s="113" t="s">
        <v>844</v>
      </c>
      <c r="I521" s="116">
        <v>11.23</v>
      </c>
      <c r="J521" s="116">
        <v>9.36</v>
      </c>
      <c r="K521" s="103">
        <v>9.36</v>
      </c>
      <c r="L521" s="199"/>
      <c r="M521" s="108" t="s">
        <v>38</v>
      </c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</row>
    <row r="522" spans="1:101" ht="11.85" customHeight="1" outlineLevel="4">
      <c r="A522"/>
      <c r="B522" s="93" t="str">
        <f t="shared" si="52"/>
        <v xml:space="preserve">                ПДУ для LG AKB72216902 (серия HLG394)</v>
      </c>
      <c r="C522" s="62" t="s">
        <v>847</v>
      </c>
      <c r="D522" s="94">
        <f t="shared" si="53"/>
        <v>13.476000000000001</v>
      </c>
      <c r="E522" s="95">
        <f t="shared" si="53"/>
        <v>11.231999999999999</v>
      </c>
      <c r="F522" s="121" t="s">
        <v>39</v>
      </c>
      <c r="H522" s="113" t="s">
        <v>846</v>
      </c>
      <c r="I522" s="116">
        <v>11.23</v>
      </c>
      <c r="J522" s="116">
        <v>9.36</v>
      </c>
      <c r="K522" s="103">
        <v>9.36</v>
      </c>
      <c r="L522" s="199"/>
      <c r="M522" s="108" t="s">
        <v>38</v>
      </c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</row>
    <row r="523" spans="1:101" ht="11.85" customHeight="1" outlineLevel="4">
      <c r="A523"/>
      <c r="B523" s="93" t="str">
        <f t="shared" si="52"/>
        <v xml:space="preserve">                ПДУ для LG AKB72914018 ic (серия HLG292)</v>
      </c>
      <c r="C523" s="62" t="s">
        <v>849</v>
      </c>
      <c r="D523" s="94">
        <f t="shared" si="53"/>
        <v>13.476000000000001</v>
      </c>
      <c r="E523" s="95">
        <f t="shared" si="53"/>
        <v>11.231999999999999</v>
      </c>
      <c r="F523" s="121" t="s">
        <v>39</v>
      </c>
      <c r="H523" s="113" t="s">
        <v>848</v>
      </c>
      <c r="I523" s="116">
        <v>11.23</v>
      </c>
      <c r="J523" s="116">
        <v>9.36</v>
      </c>
      <c r="K523" s="103">
        <v>9.36</v>
      </c>
      <c r="L523" s="199"/>
      <c r="M523" s="108" t="s">
        <v>38</v>
      </c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</row>
    <row r="524" spans="1:101" ht="11.85" customHeight="1" outlineLevel="4">
      <c r="A524"/>
      <c r="B524" s="93" t="str">
        <f t="shared" si="52"/>
        <v xml:space="preserve">                ПДУ для LG AKB72914208 ic (серия HLG270)</v>
      </c>
      <c r="C524" s="62" t="s">
        <v>851</v>
      </c>
      <c r="D524" s="94">
        <f t="shared" si="53"/>
        <v>11.964</v>
      </c>
      <c r="E524" s="95">
        <f t="shared" si="53"/>
        <v>9.9719999999999995</v>
      </c>
      <c r="F524" s="121" t="s">
        <v>39</v>
      </c>
      <c r="H524" s="113" t="s">
        <v>850</v>
      </c>
      <c r="I524" s="116">
        <v>9.9700000000000006</v>
      </c>
      <c r="J524" s="116">
        <v>8.31</v>
      </c>
      <c r="K524" s="103">
        <v>8.31</v>
      </c>
      <c r="L524" s="199"/>
      <c r="M524" s="108" t="s">
        <v>38</v>
      </c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</row>
    <row r="525" spans="1:101" ht="11.85" customHeight="1" outlineLevel="4">
      <c r="A525"/>
      <c r="B525" s="93" t="str">
        <f t="shared" si="52"/>
        <v xml:space="preserve">                ПДУ для LG AKB72914265 ic (серия HLG269)</v>
      </c>
      <c r="C525" s="62" t="s">
        <v>853</v>
      </c>
      <c r="D525" s="94">
        <f t="shared" si="53"/>
        <v>12.311999999999999</v>
      </c>
      <c r="E525" s="95">
        <f t="shared" si="53"/>
        <v>10.26</v>
      </c>
      <c r="F525" s="121" t="s">
        <v>39</v>
      </c>
      <c r="H525" s="113" t="s">
        <v>852</v>
      </c>
      <c r="I525" s="116">
        <v>10.26</v>
      </c>
      <c r="J525" s="116">
        <v>8.5500000000000007</v>
      </c>
      <c r="K525" s="103">
        <v>8.5500000000000007</v>
      </c>
      <c r="L525" s="199"/>
      <c r="M525" s="108" t="s">
        <v>38</v>
      </c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</row>
    <row r="526" spans="1:101" ht="11.85" customHeight="1" outlineLevel="4">
      <c r="A526"/>
      <c r="B526" s="93" t="str">
        <f t="shared" si="52"/>
        <v xml:space="preserve">                ПДУ для LG AKB72915202 ic (серия HLG281)</v>
      </c>
      <c r="C526" s="62" t="s">
        <v>855</v>
      </c>
      <c r="D526" s="94">
        <f t="shared" si="53"/>
        <v>8.7719999999999985</v>
      </c>
      <c r="E526" s="95">
        <f t="shared" si="53"/>
        <v>7.3079999999999998</v>
      </c>
      <c r="F526" s="121" t="s">
        <v>39</v>
      </c>
      <c r="H526" s="113" t="s">
        <v>854</v>
      </c>
      <c r="I526" s="116">
        <v>7.31</v>
      </c>
      <c r="J526" s="116">
        <v>6.09</v>
      </c>
      <c r="K526" s="103">
        <v>6.09</v>
      </c>
      <c r="L526" s="199"/>
      <c r="M526" s="108" t="s">
        <v>38</v>
      </c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</row>
    <row r="527" spans="1:101" ht="11.85" customHeight="1" outlineLevel="4">
      <c r="A527"/>
      <c r="B527" s="93" t="str">
        <f t="shared" si="52"/>
        <v xml:space="preserve">                ПДУ для LG AKB72915207 ic (серия HLG260)</v>
      </c>
      <c r="C527" s="62" t="s">
        <v>857</v>
      </c>
      <c r="D527" s="94">
        <f t="shared" si="53"/>
        <v>8.7719999999999985</v>
      </c>
      <c r="E527" s="95">
        <f t="shared" si="53"/>
        <v>7.3079999999999998</v>
      </c>
      <c r="F527" s="121" t="s">
        <v>39</v>
      </c>
      <c r="H527" s="113" t="s">
        <v>856</v>
      </c>
      <c r="I527" s="116">
        <v>7.31</v>
      </c>
      <c r="J527" s="116">
        <v>6.09</v>
      </c>
      <c r="K527" s="103">
        <v>6.09</v>
      </c>
      <c r="L527" s="199"/>
      <c r="M527" s="108" t="s">
        <v>38</v>
      </c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</row>
    <row r="528" spans="1:101" ht="22.35" customHeight="1" outlineLevel="4">
      <c r="A528"/>
      <c r="B528" s="93" t="str">
        <f t="shared" si="52"/>
        <v xml:space="preserve">                ПДУ для LG AKB72915210 LED TV   ic (серия HLG280)</v>
      </c>
      <c r="C528" s="62" t="s">
        <v>859</v>
      </c>
      <c r="D528" s="94">
        <f t="shared" si="53"/>
        <v>8.9039999999999999</v>
      </c>
      <c r="E528" s="95">
        <f t="shared" si="53"/>
        <v>7.4159999999999995</v>
      </c>
      <c r="F528" s="121" t="s">
        <v>39</v>
      </c>
      <c r="H528" s="113" t="s">
        <v>858</v>
      </c>
      <c r="I528" s="116">
        <v>7.42</v>
      </c>
      <c r="J528" s="116">
        <v>6.18</v>
      </c>
      <c r="K528" s="103">
        <v>6.18</v>
      </c>
      <c r="L528" s="199"/>
      <c r="M528" s="108" t="s">
        <v>38</v>
      </c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</row>
    <row r="529" spans="1:101" ht="11.85" customHeight="1" outlineLevel="4">
      <c r="A529"/>
      <c r="B529" s="93" t="str">
        <f t="shared" si="52"/>
        <v xml:space="preserve">                ПДУ для LG AKB72915244 ic (серия HLG280)</v>
      </c>
      <c r="C529" s="62" t="s">
        <v>861</v>
      </c>
      <c r="D529" s="94">
        <f t="shared" si="53"/>
        <v>8.9879999999999995</v>
      </c>
      <c r="E529" s="95">
        <f t="shared" si="53"/>
        <v>7.4879999999999995</v>
      </c>
      <c r="F529" s="121" t="s">
        <v>39</v>
      </c>
      <c r="H529" s="113" t="s">
        <v>860</v>
      </c>
      <c r="I529" s="116">
        <v>7.49</v>
      </c>
      <c r="J529" s="116">
        <v>6.24</v>
      </c>
      <c r="K529" s="103">
        <v>6.24</v>
      </c>
      <c r="L529" s="199"/>
      <c r="M529" s="108" t="s">
        <v>38</v>
      </c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</row>
    <row r="530" spans="1:101" ht="11.85" customHeight="1" outlineLevel="4">
      <c r="A530"/>
      <c r="B530" s="93" t="str">
        <f t="shared" si="52"/>
        <v xml:space="preserve">                ПДУ для LG AKB72915269 ic (серия HLG302)</v>
      </c>
      <c r="C530" s="62" t="s">
        <v>863</v>
      </c>
      <c r="D530" s="94">
        <f t="shared" si="53"/>
        <v>8.7719999999999985</v>
      </c>
      <c r="E530" s="95">
        <f t="shared" si="53"/>
        <v>7.3079999999999998</v>
      </c>
      <c r="F530" s="121" t="s">
        <v>39</v>
      </c>
      <c r="H530" s="113" t="s">
        <v>862</v>
      </c>
      <c r="I530" s="116">
        <v>7.31</v>
      </c>
      <c r="J530" s="116">
        <v>6.09</v>
      </c>
      <c r="K530" s="103">
        <v>6.09</v>
      </c>
      <c r="L530" s="199"/>
      <c r="M530" s="108" t="s">
        <v>38</v>
      </c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</row>
    <row r="531" spans="1:101" ht="11.85" customHeight="1" outlineLevel="4">
      <c r="A531"/>
      <c r="B531" s="93" t="str">
        <f t="shared" si="52"/>
        <v xml:space="preserve">                ПДУ для LG AKB72976002 ic AUX (серия HLG289)</v>
      </c>
      <c r="C531" s="62" t="s">
        <v>865</v>
      </c>
      <c r="D531" s="94">
        <f t="shared" si="53"/>
        <v>14.423999999999999</v>
      </c>
      <c r="E531" s="95">
        <f t="shared" si="53"/>
        <v>12.023999999999999</v>
      </c>
      <c r="F531" s="121" t="s">
        <v>39</v>
      </c>
      <c r="H531" s="113" t="s">
        <v>864</v>
      </c>
      <c r="I531" s="116">
        <v>12.02</v>
      </c>
      <c r="J531" s="116">
        <v>10.02</v>
      </c>
      <c r="K531" s="103">
        <v>10.02</v>
      </c>
      <c r="L531" s="199"/>
      <c r="M531" s="108" t="s">
        <v>38</v>
      </c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</row>
    <row r="532" spans="1:101" ht="22.35" customHeight="1" outlineLevel="4">
      <c r="A532"/>
      <c r="B532" s="93" t="str">
        <f t="shared" si="52"/>
        <v xml:space="preserve">                ПДУ для LG AKB73275605  ic LCD TV SMART TV (серия HLG285)</v>
      </c>
      <c r="C532" s="62" t="s">
        <v>867</v>
      </c>
      <c r="D532" s="94">
        <f t="shared" si="53"/>
        <v>11.447999999999999</v>
      </c>
      <c r="E532" s="95">
        <f t="shared" si="53"/>
        <v>9.5399999999999991</v>
      </c>
      <c r="F532" s="121" t="s">
        <v>39</v>
      </c>
      <c r="H532" s="113" t="s">
        <v>866</v>
      </c>
      <c r="I532" s="116">
        <v>9.5399999999999991</v>
      </c>
      <c r="J532" s="116">
        <v>7.95</v>
      </c>
      <c r="K532" s="103">
        <v>7.95</v>
      </c>
      <c r="L532" s="199"/>
      <c r="M532" s="108" t="s">
        <v>38</v>
      </c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</row>
    <row r="533" spans="1:101" ht="22.35" customHeight="1" outlineLevel="4">
      <c r="A533"/>
      <c r="B533" s="93" t="str">
        <f t="shared" si="52"/>
        <v xml:space="preserve">                ПДУ для LG AKB73275612 LED TV ic 3D (серия HLG286)</v>
      </c>
      <c r="C533" s="62" t="s">
        <v>4093</v>
      </c>
      <c r="D533" s="94">
        <f t="shared" si="53"/>
        <v>12.264000000000001</v>
      </c>
      <c r="E533" s="95">
        <f t="shared" si="53"/>
        <v>10.223999999999998</v>
      </c>
      <c r="F533" s="121" t="s">
        <v>39</v>
      </c>
      <c r="H533" s="113" t="s">
        <v>4092</v>
      </c>
      <c r="I533" s="116">
        <v>10.220000000000001</v>
      </c>
      <c r="J533" s="116">
        <v>8.52</v>
      </c>
      <c r="K533" s="103">
        <v>8.52</v>
      </c>
      <c r="L533" s="199"/>
      <c r="M533" s="108" t="s">
        <v>38</v>
      </c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</row>
    <row r="534" spans="1:101" ht="11.85" customHeight="1" outlineLevel="4">
      <c r="A534"/>
      <c r="B534" s="93" t="str">
        <f t="shared" si="52"/>
        <v xml:space="preserve">                ПДУ для LG AKB73275689 ic (серия HLG384)</v>
      </c>
      <c r="C534" s="62" t="s">
        <v>869</v>
      </c>
      <c r="D534" s="94">
        <f t="shared" si="53"/>
        <v>14.172000000000001</v>
      </c>
      <c r="E534" s="95">
        <f t="shared" si="53"/>
        <v>11.808</v>
      </c>
      <c r="F534" s="121" t="s">
        <v>39</v>
      </c>
      <c r="H534" s="113" t="s">
        <v>868</v>
      </c>
      <c r="I534" s="116">
        <v>11.81</v>
      </c>
      <c r="J534" s="116">
        <v>9.84</v>
      </c>
      <c r="K534" s="103">
        <v>9.84</v>
      </c>
      <c r="L534" s="199"/>
      <c r="M534" s="108" t="s">
        <v>38</v>
      </c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</row>
    <row r="535" spans="1:101" ht="22.35" customHeight="1" outlineLevel="4">
      <c r="A535"/>
      <c r="B535" s="93" t="str">
        <f t="shared" si="52"/>
        <v xml:space="preserve">                ПДУ для LG AKB73615302 (AKB73615303) ic 3D LED TV (серия HLG326)</v>
      </c>
      <c r="C535" s="62" t="s">
        <v>871</v>
      </c>
      <c r="D535" s="94">
        <f t="shared" si="53"/>
        <v>11.747999999999999</v>
      </c>
      <c r="E535" s="95">
        <f t="shared" si="53"/>
        <v>9.7919999999999998</v>
      </c>
      <c r="F535" s="121" t="s">
        <v>39</v>
      </c>
      <c r="H535" s="113" t="s">
        <v>870</v>
      </c>
      <c r="I535" s="116">
        <v>9.7899999999999991</v>
      </c>
      <c r="J535" s="116">
        <v>8.16</v>
      </c>
      <c r="K535" s="103">
        <v>8.16</v>
      </c>
      <c r="L535" s="199"/>
      <c r="M535" s="108" t="s">
        <v>38</v>
      </c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</row>
    <row r="536" spans="1:101" ht="11.85" customHeight="1" outlineLevel="4">
      <c r="A536"/>
      <c r="B536" s="93" t="str">
        <f t="shared" si="52"/>
        <v xml:space="preserve">                ПДУ для LG AKB73615303 3D ic (серия HLG303)</v>
      </c>
      <c r="C536" s="62" t="s">
        <v>873</v>
      </c>
      <c r="D536" s="94">
        <f t="shared" si="53"/>
        <v>11.531999999999998</v>
      </c>
      <c r="E536" s="95">
        <f t="shared" si="53"/>
        <v>9.6120000000000001</v>
      </c>
      <c r="F536" s="121" t="s">
        <v>39</v>
      </c>
      <c r="H536" s="113" t="s">
        <v>872</v>
      </c>
      <c r="I536" s="116">
        <v>9.61</v>
      </c>
      <c r="J536" s="116">
        <v>8.01</v>
      </c>
      <c r="K536" s="103">
        <v>8.01</v>
      </c>
      <c r="L536" s="199"/>
      <c r="M536" s="108" t="s">
        <v>38</v>
      </c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</row>
    <row r="537" spans="1:101" ht="11.85" customHeight="1" outlineLevel="4">
      <c r="A537"/>
      <c r="B537" s="93" t="str">
        <f t="shared" si="52"/>
        <v xml:space="preserve">                ПДУ для LG AKB73615306 ic (серия HLG327)</v>
      </c>
      <c r="C537" s="62" t="s">
        <v>875</v>
      </c>
      <c r="D537" s="94">
        <f t="shared" si="53"/>
        <v>11.531999999999998</v>
      </c>
      <c r="E537" s="95">
        <f t="shared" si="53"/>
        <v>9.6120000000000001</v>
      </c>
      <c r="F537" s="121" t="s">
        <v>39</v>
      </c>
      <c r="H537" s="113" t="s">
        <v>874</v>
      </c>
      <c r="I537" s="116">
        <v>9.61</v>
      </c>
      <c r="J537" s="116">
        <v>8.01</v>
      </c>
      <c r="K537" s="103">
        <v>8.01</v>
      </c>
      <c r="L537" s="199"/>
      <c r="M537" s="108" t="s">
        <v>38</v>
      </c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</row>
    <row r="538" spans="1:101" ht="22.35" customHeight="1" outlineLevel="4">
      <c r="A538"/>
      <c r="B538" s="93" t="str">
        <f t="shared" si="52"/>
        <v xml:space="preserve">                ПДУ для LG AKB73615307 3D ic LED LCD Tv (серия HLG328)</v>
      </c>
      <c r="C538" s="62" t="s">
        <v>877</v>
      </c>
      <c r="D538" s="94">
        <f t="shared" si="53"/>
        <v>11.531999999999998</v>
      </c>
      <c r="E538" s="95">
        <f t="shared" si="53"/>
        <v>9.6120000000000001</v>
      </c>
      <c r="F538" s="121" t="s">
        <v>39</v>
      </c>
      <c r="H538" s="113" t="s">
        <v>876</v>
      </c>
      <c r="I538" s="116">
        <v>9.61</v>
      </c>
      <c r="J538" s="116">
        <v>8.01</v>
      </c>
      <c r="K538" s="103">
        <v>8.01</v>
      </c>
      <c r="L538" s="199"/>
      <c r="M538" s="108" t="s">
        <v>38</v>
      </c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</row>
    <row r="539" spans="1:101" ht="11.85" customHeight="1" outlineLevel="4">
      <c r="A539"/>
      <c r="B539" s="93" t="str">
        <f t="shared" si="52"/>
        <v xml:space="preserve">                ПДУ для LG AKB73615308 ic (серия HLG329)</v>
      </c>
      <c r="C539" s="62" t="s">
        <v>879</v>
      </c>
      <c r="D539" s="94">
        <f t="shared" si="53"/>
        <v>11.531999999999998</v>
      </c>
      <c r="E539" s="95">
        <f t="shared" si="53"/>
        <v>9.6120000000000001</v>
      </c>
      <c r="F539" s="121" t="s">
        <v>39</v>
      </c>
      <c r="H539" s="113" t="s">
        <v>878</v>
      </c>
      <c r="I539" s="116">
        <v>9.61</v>
      </c>
      <c r="J539" s="116">
        <v>8.01</v>
      </c>
      <c r="K539" s="103">
        <v>8.01</v>
      </c>
      <c r="L539" s="199"/>
      <c r="M539" s="108" t="s">
        <v>38</v>
      </c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</row>
    <row r="540" spans="1:101" ht="11.85" customHeight="1" outlineLevel="4">
      <c r="A540"/>
      <c r="B540" s="93" t="str">
        <f t="shared" si="52"/>
        <v xml:space="preserve">                ПДУ для LG AKB73655802 ic (серия HLG304)</v>
      </c>
      <c r="C540" s="62" t="s">
        <v>881</v>
      </c>
      <c r="D540" s="94">
        <f t="shared" si="53"/>
        <v>9.0719999999999992</v>
      </c>
      <c r="E540" s="95">
        <f t="shared" si="53"/>
        <v>7.56</v>
      </c>
      <c r="F540" s="121" t="s">
        <v>39</v>
      </c>
      <c r="H540" s="113" t="s">
        <v>880</v>
      </c>
      <c r="I540" s="116">
        <v>7.56</v>
      </c>
      <c r="J540" s="116">
        <v>6.3</v>
      </c>
      <c r="K540" s="103">
        <v>6.3</v>
      </c>
      <c r="L540" s="199"/>
      <c r="M540" s="108" t="s">
        <v>38</v>
      </c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</row>
    <row r="541" spans="1:101" ht="11.85" customHeight="1" outlineLevel="4">
      <c r="A541"/>
      <c r="B541" s="93" t="str">
        <f t="shared" si="52"/>
        <v xml:space="preserve">                ПДУ для LG AKB73655822 ic (серия HLG305)</v>
      </c>
      <c r="C541" s="62" t="s">
        <v>883</v>
      </c>
      <c r="D541" s="94">
        <f t="shared" si="53"/>
        <v>9.0719999999999992</v>
      </c>
      <c r="E541" s="95">
        <f t="shared" si="53"/>
        <v>7.56</v>
      </c>
      <c r="F541" s="121" t="s">
        <v>39</v>
      </c>
      <c r="H541" s="113" t="s">
        <v>882</v>
      </c>
      <c r="I541" s="116">
        <v>7.56</v>
      </c>
      <c r="J541" s="116">
        <v>6.3</v>
      </c>
      <c r="K541" s="103">
        <v>6.3</v>
      </c>
      <c r="L541" s="199"/>
      <c r="M541" s="108" t="s">
        <v>38</v>
      </c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</row>
    <row r="542" spans="1:101" ht="11.85" customHeight="1" outlineLevel="4">
      <c r="A542"/>
      <c r="B542" s="93" t="str">
        <f t="shared" si="52"/>
        <v xml:space="preserve">                ПДУ для LG AKB73715601 ic (серия HLG321)</v>
      </c>
      <c r="C542" s="62" t="s">
        <v>885</v>
      </c>
      <c r="D542" s="94">
        <f t="shared" si="53"/>
        <v>6.96</v>
      </c>
      <c r="E542" s="95">
        <f t="shared" si="53"/>
        <v>5.7960000000000003</v>
      </c>
      <c r="F542" s="121" t="s">
        <v>39</v>
      </c>
      <c r="H542" s="113" t="s">
        <v>884</v>
      </c>
      <c r="I542" s="116">
        <v>5.8</v>
      </c>
      <c r="J542" s="116">
        <v>4.83</v>
      </c>
      <c r="K542" s="103">
        <v>4.83</v>
      </c>
      <c r="L542" s="199"/>
      <c r="M542" s="108" t="s">
        <v>38</v>
      </c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</row>
    <row r="543" spans="1:101" ht="11.85" customHeight="1" outlineLevel="4">
      <c r="A543"/>
      <c r="B543" s="93" t="str">
        <f t="shared" si="52"/>
        <v xml:space="preserve">                ПДУ для LG AKB73715603 ic (серия HLG320)</v>
      </c>
      <c r="C543" s="62" t="s">
        <v>887</v>
      </c>
      <c r="D543" s="94">
        <f t="shared" si="53"/>
        <v>6.96</v>
      </c>
      <c r="E543" s="95">
        <f t="shared" si="53"/>
        <v>5.7960000000000003</v>
      </c>
      <c r="F543" s="121" t="s">
        <v>39</v>
      </c>
      <c r="H543" s="113" t="s">
        <v>886</v>
      </c>
      <c r="I543" s="116">
        <v>5.8</v>
      </c>
      <c r="J543" s="116">
        <v>4.83</v>
      </c>
      <c r="K543" s="103">
        <v>4.83</v>
      </c>
      <c r="L543" s="199"/>
      <c r="M543" s="108" t="s">
        <v>38</v>
      </c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</row>
    <row r="544" spans="1:101" ht="11.85" customHeight="1" outlineLevel="4">
      <c r="A544"/>
      <c r="B544" s="93" t="str">
        <f t="shared" si="52"/>
        <v xml:space="preserve">                ПДУ для LG AKB73715622 ic (серия HLG338)</v>
      </c>
      <c r="C544" s="62" t="s">
        <v>889</v>
      </c>
      <c r="D544" s="94">
        <f t="shared" si="53"/>
        <v>7.476</v>
      </c>
      <c r="E544" s="95">
        <f t="shared" si="53"/>
        <v>6.2280000000000006</v>
      </c>
      <c r="F544" s="121" t="s">
        <v>39</v>
      </c>
      <c r="H544" s="113" t="s">
        <v>888</v>
      </c>
      <c r="I544" s="116">
        <v>6.23</v>
      </c>
      <c r="J544" s="116">
        <v>5.19</v>
      </c>
      <c r="K544" s="103">
        <v>5.19</v>
      </c>
      <c r="L544" s="199"/>
      <c r="M544" s="108" t="s">
        <v>38</v>
      </c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</row>
    <row r="545" spans="1:101" ht="22.35" customHeight="1" outlineLevel="4">
      <c r="A545"/>
      <c r="B545" s="93" t="str">
        <f t="shared" si="52"/>
        <v xml:space="preserve">                ПДУ для LG AKB73715659 ic LCD TV 3D SMART (серия HLG414)</v>
      </c>
      <c r="C545" s="62" t="s">
        <v>891</v>
      </c>
      <c r="D545" s="94">
        <f t="shared" si="53"/>
        <v>7.56</v>
      </c>
      <c r="E545" s="95">
        <f t="shared" si="53"/>
        <v>6.3</v>
      </c>
      <c r="F545" s="121" t="s">
        <v>39</v>
      </c>
      <c r="H545" s="113" t="s">
        <v>890</v>
      </c>
      <c r="I545" s="116">
        <v>6.3</v>
      </c>
      <c r="J545" s="116">
        <v>5.25</v>
      </c>
      <c r="K545" s="103">
        <v>5.25</v>
      </c>
      <c r="L545" s="199"/>
      <c r="M545" s="108" t="s">
        <v>38</v>
      </c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</row>
    <row r="546" spans="1:101" ht="22.35" customHeight="1" outlineLevel="4">
      <c r="A546"/>
      <c r="B546" s="93" t="str">
        <f t="shared" si="52"/>
        <v xml:space="preserve">                ПДУ для LG AKB73715669 ic LCD new 3D Smart Tv (серия HLG350)</v>
      </c>
      <c r="C546" s="62" t="s">
        <v>893</v>
      </c>
      <c r="D546" s="94">
        <f t="shared" si="53"/>
        <v>7.3439999999999994</v>
      </c>
      <c r="E546" s="95">
        <f t="shared" si="53"/>
        <v>6.1199999999999992</v>
      </c>
      <c r="F546" s="121" t="s">
        <v>39</v>
      </c>
      <c r="H546" s="113" t="s">
        <v>892</v>
      </c>
      <c r="I546" s="116">
        <v>6.12</v>
      </c>
      <c r="J546" s="116">
        <v>5.0999999999999996</v>
      </c>
      <c r="K546" s="103">
        <v>5.0999999999999996</v>
      </c>
      <c r="L546" s="199"/>
      <c r="M546" s="108" t="s">
        <v>38</v>
      </c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</row>
    <row r="547" spans="1:101" ht="22.35" customHeight="1" outlineLevel="4">
      <c r="A547"/>
      <c r="B547" s="93" t="str">
        <f t="shared" si="52"/>
        <v xml:space="preserve">                ПДУ для LG AKB73715680 ic LCD TV (серия HLG385)</v>
      </c>
      <c r="C547" s="62" t="s">
        <v>895</v>
      </c>
      <c r="D547" s="94">
        <f t="shared" si="53"/>
        <v>7.6079999999999997</v>
      </c>
      <c r="E547" s="95">
        <f t="shared" si="53"/>
        <v>6.3360000000000003</v>
      </c>
      <c r="F547" s="121" t="s">
        <v>39</v>
      </c>
      <c r="H547" s="113" t="s">
        <v>894</v>
      </c>
      <c r="I547" s="116">
        <v>6.34</v>
      </c>
      <c r="J547" s="116">
        <v>5.28</v>
      </c>
      <c r="K547" s="103">
        <v>5.28</v>
      </c>
      <c r="L547" s="199"/>
      <c r="M547" s="108" t="s">
        <v>38</v>
      </c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</row>
    <row r="548" spans="1:101" ht="22.35" customHeight="1" outlineLevel="4">
      <c r="A548"/>
      <c r="B548" s="93" t="str">
        <f t="shared" si="52"/>
        <v xml:space="preserve">                ПДУ для LG AKB73715686 ic LCD TV NEW с функцией PIP (маленький корпус) (серия HLG357)</v>
      </c>
      <c r="C548" s="62" t="s">
        <v>897</v>
      </c>
      <c r="D548" s="94">
        <f t="shared" si="53"/>
        <v>7.944</v>
      </c>
      <c r="E548" s="95">
        <f t="shared" si="53"/>
        <v>6.6239999999999997</v>
      </c>
      <c r="F548" s="121" t="s">
        <v>39</v>
      </c>
      <c r="H548" s="113" t="s">
        <v>896</v>
      </c>
      <c r="I548" s="116">
        <v>6.62</v>
      </c>
      <c r="J548" s="116">
        <v>5.52</v>
      </c>
      <c r="K548" s="103">
        <v>5.52</v>
      </c>
      <c r="L548" s="199"/>
      <c r="M548" s="108" t="s">
        <v>38</v>
      </c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</row>
    <row r="549" spans="1:101" ht="22.35" customHeight="1" outlineLevel="4">
      <c r="A549"/>
      <c r="B549" s="93" t="str">
        <f t="shared" si="52"/>
        <v xml:space="preserve">                ПДУ для LG AKB73715694 ic LCD TV NEW 3D (маленький корпус) (серия HLG358)</v>
      </c>
      <c r="C549" s="62" t="s">
        <v>899</v>
      </c>
      <c r="D549" s="94">
        <f t="shared" si="53"/>
        <v>7.7279999999999998</v>
      </c>
      <c r="E549" s="95">
        <f t="shared" si="53"/>
        <v>6.444</v>
      </c>
      <c r="F549" s="121" t="s">
        <v>39</v>
      </c>
      <c r="H549" s="113" t="s">
        <v>898</v>
      </c>
      <c r="I549" s="116">
        <v>6.44</v>
      </c>
      <c r="J549" s="116">
        <v>5.37</v>
      </c>
      <c r="K549" s="103">
        <v>5.37</v>
      </c>
      <c r="L549" s="199"/>
      <c r="M549" s="108" t="s">
        <v>38</v>
      </c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</row>
    <row r="550" spans="1:101" ht="22.35" customHeight="1" outlineLevel="4">
      <c r="A550"/>
      <c r="B550" s="93" t="str">
        <f t="shared" si="52"/>
        <v xml:space="preserve">                ПДУ для LG AKB73756502 ic New Lcd Led Tv c функцией SMART + 3D (серия HLG322)</v>
      </c>
      <c r="C550" s="62" t="s">
        <v>901</v>
      </c>
      <c r="D550" s="94">
        <f t="shared" si="53"/>
        <v>11.795999999999999</v>
      </c>
      <c r="E550" s="95">
        <f t="shared" si="53"/>
        <v>9.8279999999999994</v>
      </c>
      <c r="F550" s="121" t="s">
        <v>39</v>
      </c>
      <c r="H550" s="113" t="s">
        <v>900</v>
      </c>
      <c r="I550" s="116">
        <v>9.83</v>
      </c>
      <c r="J550" s="116">
        <v>8.19</v>
      </c>
      <c r="K550" s="103">
        <v>8.19</v>
      </c>
      <c r="L550" s="199"/>
      <c r="M550" s="108" t="s">
        <v>38</v>
      </c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</row>
    <row r="551" spans="1:101" ht="22.35" customHeight="1" outlineLevel="4">
      <c r="A551"/>
      <c r="B551" s="93" t="str">
        <f t="shared" si="52"/>
        <v xml:space="preserve">                ПДУ для LG AKB73756503 ic  LCD 3d TV (серия HLG370)</v>
      </c>
      <c r="C551" s="62" t="s">
        <v>903</v>
      </c>
      <c r="D551" s="94">
        <f t="shared" si="53"/>
        <v>11.795999999999999</v>
      </c>
      <c r="E551" s="95">
        <f t="shared" si="53"/>
        <v>9.8279999999999994</v>
      </c>
      <c r="F551" s="121" t="s">
        <v>39</v>
      </c>
      <c r="H551" s="113" t="s">
        <v>902</v>
      </c>
      <c r="I551" s="116">
        <v>9.83</v>
      </c>
      <c r="J551" s="116">
        <v>8.19</v>
      </c>
      <c r="K551" s="103">
        <v>8.19</v>
      </c>
      <c r="L551" s="199"/>
      <c r="M551" s="108" t="s">
        <v>38</v>
      </c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</row>
    <row r="552" spans="1:101" ht="22.35" customHeight="1" outlineLevel="4">
      <c r="A552"/>
      <c r="B552" s="93" t="str">
        <f t="shared" si="52"/>
        <v xml:space="preserve">                ПДУ для LG AKB73756504 (AKB73756502) ic New Lcd Led Tv c функцией SMART и 3D (серия HLG348)</v>
      </c>
      <c r="C552" s="62" t="s">
        <v>905</v>
      </c>
      <c r="D552" s="94">
        <f t="shared" si="53"/>
        <v>11.795999999999999</v>
      </c>
      <c r="E552" s="95">
        <f t="shared" si="53"/>
        <v>9.8279999999999994</v>
      </c>
      <c r="F552" s="121" t="s">
        <v>39</v>
      </c>
      <c r="H552" s="113" t="s">
        <v>904</v>
      </c>
      <c r="I552" s="116">
        <v>9.83</v>
      </c>
      <c r="J552" s="116">
        <v>8.19</v>
      </c>
      <c r="K552" s="103">
        <v>8.19</v>
      </c>
      <c r="L552" s="199"/>
      <c r="M552" s="108" t="s">
        <v>38</v>
      </c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</row>
    <row r="553" spans="1:101" ht="22.35" customHeight="1" outlineLevel="4">
      <c r="A553"/>
      <c r="B553" s="93" t="str">
        <f t="shared" si="52"/>
        <v xml:space="preserve">                ПДУ для LG AKB73756559 ic SMART LCD TV (серия HLG383)</v>
      </c>
      <c r="C553" s="62" t="s">
        <v>907</v>
      </c>
      <c r="D553" s="94">
        <f t="shared" si="53"/>
        <v>12.011999999999999</v>
      </c>
      <c r="E553" s="95">
        <f t="shared" si="53"/>
        <v>10.007999999999999</v>
      </c>
      <c r="F553" s="121" t="s">
        <v>39</v>
      </c>
      <c r="H553" s="113" t="s">
        <v>906</v>
      </c>
      <c r="I553" s="116">
        <v>10.01</v>
      </c>
      <c r="J553" s="116">
        <v>8.34</v>
      </c>
      <c r="K553" s="103">
        <v>8.34</v>
      </c>
      <c r="L553" s="199"/>
      <c r="M553" s="108" t="s">
        <v>38</v>
      </c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</row>
    <row r="554" spans="1:101" ht="22.35" customHeight="1" outlineLevel="4">
      <c r="A554"/>
      <c r="B554" s="93" t="str">
        <f t="shared" si="52"/>
        <v xml:space="preserve">                ПДУ для LG AKB73756564 (AKB73756565) ic 3 D LCD smart TV (серия HLG380)</v>
      </c>
      <c r="C554" s="62" t="s">
        <v>909</v>
      </c>
      <c r="D554" s="94">
        <f t="shared" si="53"/>
        <v>9.7199999999999989</v>
      </c>
      <c r="E554" s="95">
        <f t="shared" si="53"/>
        <v>8.1</v>
      </c>
      <c r="F554" s="121" t="s">
        <v>39</v>
      </c>
      <c r="H554" s="113" t="s">
        <v>908</v>
      </c>
      <c r="I554" s="116">
        <v>8.1</v>
      </c>
      <c r="J554" s="116">
        <v>6.75</v>
      </c>
      <c r="K554" s="103">
        <v>6.75</v>
      </c>
      <c r="L554" s="199"/>
      <c r="M554" s="108" t="s">
        <v>38</v>
      </c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</row>
    <row r="555" spans="1:101" ht="22.35" customHeight="1" outlineLevel="4">
      <c r="A555"/>
      <c r="B555" s="93" t="str">
        <f t="shared" si="52"/>
        <v xml:space="preserve">                ПДУ для LG AKB73756571 ic NEW LCD smart TV (серия HLG381)</v>
      </c>
      <c r="C555" s="62" t="s">
        <v>911</v>
      </c>
      <c r="D555" s="94">
        <f t="shared" si="53"/>
        <v>11.795999999999999</v>
      </c>
      <c r="E555" s="95">
        <f t="shared" si="53"/>
        <v>9.8279999999999994</v>
      </c>
      <c r="F555" s="121" t="s">
        <v>39</v>
      </c>
      <c r="H555" s="113" t="s">
        <v>910</v>
      </c>
      <c r="I555" s="116">
        <v>9.83</v>
      </c>
      <c r="J555" s="116">
        <v>8.19</v>
      </c>
      <c r="K555" s="103">
        <v>8.19</v>
      </c>
      <c r="L555" s="199"/>
      <c r="M555" s="108" t="s">
        <v>38</v>
      </c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</row>
    <row r="556" spans="1:101" ht="22.35" customHeight="1" outlineLevel="4">
      <c r="A556"/>
      <c r="B556" s="93" t="str">
        <f t="shared" si="52"/>
        <v xml:space="preserve">                ПДУ для LG AKB73975729 ic new LCD TV 3 D SMART (серия HLG359)</v>
      </c>
      <c r="C556" s="62" t="s">
        <v>913</v>
      </c>
      <c r="D556" s="94">
        <f t="shared" si="53"/>
        <v>7.476</v>
      </c>
      <c r="E556" s="95">
        <f t="shared" si="53"/>
        <v>6.2280000000000006</v>
      </c>
      <c r="F556" s="121" t="s">
        <v>39</v>
      </c>
      <c r="H556" s="113" t="s">
        <v>912</v>
      </c>
      <c r="I556" s="116">
        <v>6.23</v>
      </c>
      <c r="J556" s="116">
        <v>5.19</v>
      </c>
      <c r="K556" s="103">
        <v>5.19</v>
      </c>
      <c r="L556" s="199"/>
      <c r="M556" s="108" t="s">
        <v>38</v>
      </c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</row>
    <row r="557" spans="1:101" ht="22.35" customHeight="1" outlineLevel="4">
      <c r="A557"/>
      <c r="B557" s="93" t="str">
        <f t="shared" si="52"/>
        <v xml:space="preserve">                ПДУ для LG AKB73975734 ic LCD TV (маленький корпус) (серия HLG377)</v>
      </c>
      <c r="C557" s="62" t="s">
        <v>915</v>
      </c>
      <c r="D557" s="94">
        <f t="shared" si="53"/>
        <v>7.9079999999999995</v>
      </c>
      <c r="E557" s="95">
        <f t="shared" si="53"/>
        <v>6.5880000000000001</v>
      </c>
      <c r="F557" s="121" t="s">
        <v>39</v>
      </c>
      <c r="H557" s="113" t="s">
        <v>914</v>
      </c>
      <c r="I557" s="116">
        <v>6.59</v>
      </c>
      <c r="J557" s="116">
        <v>5.49</v>
      </c>
      <c r="K557" s="103">
        <v>5.49</v>
      </c>
      <c r="L557" s="199"/>
      <c r="M557" s="108" t="s">
        <v>38</v>
      </c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</row>
    <row r="558" spans="1:101" ht="22.35" customHeight="1" outlineLevel="4">
      <c r="A558"/>
      <c r="B558" s="93" t="str">
        <f t="shared" si="52"/>
        <v xml:space="preserve">                ПДУ для LG AKB73975757 ic как оригинал NEW SMART LCD TV (серия HLG360)</v>
      </c>
      <c r="C558" s="62" t="s">
        <v>917</v>
      </c>
      <c r="D558" s="94">
        <f t="shared" si="53"/>
        <v>7.56</v>
      </c>
      <c r="E558" s="95">
        <f t="shared" si="53"/>
        <v>6.3</v>
      </c>
      <c r="F558" s="121" t="s">
        <v>39</v>
      </c>
      <c r="H558" s="113" t="s">
        <v>916</v>
      </c>
      <c r="I558" s="116">
        <v>6.3</v>
      </c>
      <c r="J558" s="116">
        <v>5.25</v>
      </c>
      <c r="K558" s="103">
        <v>5.25</v>
      </c>
      <c r="L558" s="199"/>
      <c r="M558" s="108" t="s">
        <v>38</v>
      </c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</row>
    <row r="559" spans="1:101" ht="22.35" customHeight="1" outlineLevel="4">
      <c r="A559"/>
      <c r="B559" s="93" t="str">
        <f t="shared" si="52"/>
        <v xml:space="preserve">                ПДУ для LG AKB73975761 ic 3D LCD TV SMART(серия HLG361)</v>
      </c>
      <c r="C559" s="62" t="s">
        <v>919</v>
      </c>
      <c r="D559" s="94">
        <f t="shared" si="53"/>
        <v>7.56</v>
      </c>
      <c r="E559" s="95">
        <f t="shared" si="53"/>
        <v>6.3</v>
      </c>
      <c r="F559" s="121" t="s">
        <v>39</v>
      </c>
      <c r="H559" s="113" t="s">
        <v>918</v>
      </c>
      <c r="I559" s="116">
        <v>6.3</v>
      </c>
      <c r="J559" s="116">
        <v>5.25</v>
      </c>
      <c r="K559" s="103">
        <v>5.25</v>
      </c>
      <c r="L559" s="199"/>
      <c r="M559" s="108" t="s">
        <v>38</v>
      </c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</row>
    <row r="560" spans="1:101" ht="22.35" customHeight="1" outlineLevel="4">
      <c r="A560"/>
      <c r="B560" s="93" t="str">
        <f t="shared" ref="B560:B586" si="54">HYPERLINK(CONCATENATE("http://belpult.by/site_search?search_term=",C560),H560)</f>
        <v xml:space="preserve">                ПДУ для LG AKB73975786 ic как оригинал (маленький с функцией PIP ) SMART LED TV (серия HLG398)</v>
      </c>
      <c r="C560" s="62" t="s">
        <v>921</v>
      </c>
      <c r="D560" s="94">
        <f t="shared" si="53"/>
        <v>7.476</v>
      </c>
      <c r="E560" s="95">
        <f t="shared" si="53"/>
        <v>6.2280000000000006</v>
      </c>
      <c r="F560" s="121" t="s">
        <v>39</v>
      </c>
      <c r="H560" s="113" t="s">
        <v>920</v>
      </c>
      <c r="I560" s="116">
        <v>6.23</v>
      </c>
      <c r="J560" s="116">
        <v>5.19</v>
      </c>
      <c r="K560" s="103">
        <v>5.19</v>
      </c>
      <c r="L560" s="199"/>
      <c r="M560" s="108" t="s">
        <v>38</v>
      </c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</row>
    <row r="561" spans="1:101" ht="22.35" customHeight="1" outlineLevel="4">
      <c r="A561"/>
      <c r="B561" s="93" t="str">
        <f t="shared" si="54"/>
        <v xml:space="preserve">                ПДУ для LG AKB74455401 Smart TV ic (серия HLG403)</v>
      </c>
      <c r="C561" s="62" t="s">
        <v>923</v>
      </c>
      <c r="D561" s="94">
        <f t="shared" si="53"/>
        <v>11.531999999999998</v>
      </c>
      <c r="E561" s="95">
        <f t="shared" si="53"/>
        <v>9.6120000000000001</v>
      </c>
      <c r="F561" s="121" t="s">
        <v>39</v>
      </c>
      <c r="H561" s="113" t="s">
        <v>922</v>
      </c>
      <c r="I561" s="116">
        <v>9.61</v>
      </c>
      <c r="J561" s="116">
        <v>8.01</v>
      </c>
      <c r="K561" s="103">
        <v>8.01</v>
      </c>
      <c r="L561" s="199"/>
      <c r="M561" s="108" t="s">
        <v>38</v>
      </c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</row>
    <row r="562" spans="1:101" ht="11.85" customHeight="1" outlineLevel="4">
      <c r="A562"/>
      <c r="B562" s="93" t="str">
        <f t="shared" si="54"/>
        <v xml:space="preserve">                ПДУ для LG AKB74455403 ic (серия HLG389)</v>
      </c>
      <c r="C562" s="62" t="s">
        <v>925</v>
      </c>
      <c r="D562" s="94">
        <f t="shared" si="53"/>
        <v>11.616</v>
      </c>
      <c r="E562" s="95">
        <f t="shared" si="53"/>
        <v>9.6839999999999993</v>
      </c>
      <c r="F562" s="121" t="s">
        <v>39</v>
      </c>
      <c r="H562" s="113" t="s">
        <v>924</v>
      </c>
      <c r="I562" s="116">
        <v>9.68</v>
      </c>
      <c r="J562" s="116">
        <v>8.07</v>
      </c>
      <c r="K562" s="103">
        <v>8.07</v>
      </c>
      <c r="L562" s="199"/>
      <c r="M562" s="108" t="s">
        <v>38</v>
      </c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</row>
    <row r="563" spans="1:101" ht="11.85" customHeight="1" outlineLevel="4">
      <c r="A563"/>
      <c r="B563" s="93" t="str">
        <f t="shared" si="54"/>
        <v xml:space="preserve">                ПДУ для LG AKB74455409 ic (серия HLG395)</v>
      </c>
      <c r="C563" s="62" t="s">
        <v>927</v>
      </c>
      <c r="D563" s="94">
        <f t="shared" si="53"/>
        <v>11.88</v>
      </c>
      <c r="E563" s="95">
        <f t="shared" si="53"/>
        <v>9.9</v>
      </c>
      <c r="F563" s="121" t="s">
        <v>39</v>
      </c>
      <c r="H563" s="113" t="s">
        <v>926</v>
      </c>
      <c r="I563" s="116">
        <v>9.9</v>
      </c>
      <c r="J563" s="116">
        <v>8.25</v>
      </c>
      <c r="K563" s="103">
        <v>8.25</v>
      </c>
      <c r="L563" s="199"/>
      <c r="M563" s="108" t="s">
        <v>38</v>
      </c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</row>
    <row r="564" spans="1:101" ht="22.35" customHeight="1" outlineLevel="4">
      <c r="A564"/>
      <c r="B564" s="93" t="str">
        <f t="shared" si="54"/>
        <v xml:space="preserve">                ПДУ для LG AKB74455416 ic LCD smart TV (серия HLG386)</v>
      </c>
      <c r="C564" s="62" t="s">
        <v>929</v>
      </c>
      <c r="D564" s="94">
        <f t="shared" si="53"/>
        <v>11.447999999999999</v>
      </c>
      <c r="E564" s="95">
        <f t="shared" si="53"/>
        <v>9.5399999999999991</v>
      </c>
      <c r="F564" s="121" t="s">
        <v>39</v>
      </c>
      <c r="H564" s="113" t="s">
        <v>928</v>
      </c>
      <c r="I564" s="116">
        <v>9.5399999999999991</v>
      </c>
      <c r="J564" s="116">
        <v>7.95</v>
      </c>
      <c r="K564" s="103">
        <v>7.95</v>
      </c>
      <c r="L564" s="199"/>
      <c r="M564" s="108" t="s">
        <v>38</v>
      </c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</row>
    <row r="565" spans="1:101" ht="22.35" customHeight="1" outlineLevel="4">
      <c r="A565"/>
      <c r="B565" s="93" t="str">
        <f t="shared" si="54"/>
        <v xml:space="preserve">                ПДУ для LG AKB74475401 ic маленький корпус SMART LVD TV (серия HLG387)</v>
      </c>
      <c r="C565" s="62" t="s">
        <v>931</v>
      </c>
      <c r="D565" s="94">
        <f t="shared" si="53"/>
        <v>7.476</v>
      </c>
      <c r="E565" s="95">
        <f t="shared" si="53"/>
        <v>6.2280000000000006</v>
      </c>
      <c r="F565" s="121" t="s">
        <v>39</v>
      </c>
      <c r="H565" s="113" t="s">
        <v>930</v>
      </c>
      <c r="I565" s="116">
        <v>6.23</v>
      </c>
      <c r="J565" s="116">
        <v>5.19</v>
      </c>
      <c r="K565" s="103">
        <v>5.19</v>
      </c>
      <c r="L565" s="199"/>
      <c r="M565" s="108" t="s">
        <v>38</v>
      </c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</row>
    <row r="566" spans="1:101" ht="22.35" customHeight="1" outlineLevel="4">
      <c r="A566"/>
      <c r="B566" s="93" t="str">
        <f t="shared" si="54"/>
        <v xml:space="preserve">                ПДУ для LG AKB74475403 ic LCD TV (серия HLG423)</v>
      </c>
      <c r="C566" s="62" t="s">
        <v>933</v>
      </c>
      <c r="D566" s="94">
        <f t="shared" si="53"/>
        <v>7.476</v>
      </c>
      <c r="E566" s="95">
        <f t="shared" si="53"/>
        <v>6.2280000000000006</v>
      </c>
      <c r="F566" s="121" t="s">
        <v>39</v>
      </c>
      <c r="H566" s="113" t="s">
        <v>932</v>
      </c>
      <c r="I566" s="116">
        <v>6.23</v>
      </c>
      <c r="J566" s="116">
        <v>5.19</v>
      </c>
      <c r="K566" s="103">
        <v>5.19</v>
      </c>
      <c r="L566" s="199"/>
      <c r="M566" s="108" t="s">
        <v>38</v>
      </c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</row>
    <row r="567" spans="1:101" ht="22.35" customHeight="1" outlineLevel="4">
      <c r="A567"/>
      <c r="B567" s="93" t="str">
        <f t="shared" si="54"/>
        <v xml:space="preserve">                ПДУ для LG AKB74475404 ic как оригинальный  smart ( маленький корпус ) (серия HLG390)</v>
      </c>
      <c r="C567" s="62" t="s">
        <v>935</v>
      </c>
      <c r="D567" s="94">
        <f t="shared" si="53"/>
        <v>7.476</v>
      </c>
      <c r="E567" s="95">
        <f t="shared" si="53"/>
        <v>6.2280000000000006</v>
      </c>
      <c r="F567" s="121" t="s">
        <v>39</v>
      </c>
      <c r="H567" s="113" t="s">
        <v>934</v>
      </c>
      <c r="I567" s="116">
        <v>6.23</v>
      </c>
      <c r="J567" s="116">
        <v>5.19</v>
      </c>
      <c r="K567" s="103">
        <v>5.19</v>
      </c>
      <c r="L567" s="199"/>
      <c r="M567" s="108" t="s">
        <v>38</v>
      </c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</row>
    <row r="568" spans="1:101" ht="11.85" customHeight="1" outlineLevel="4">
      <c r="A568"/>
      <c r="B568" s="93" t="str">
        <f t="shared" si="54"/>
        <v xml:space="preserve">                ПДУ для LG AKB74475472 ic  (серия HLG396)</v>
      </c>
      <c r="C568" s="62" t="s">
        <v>937</v>
      </c>
      <c r="D568" s="94">
        <f t="shared" si="53"/>
        <v>7.476</v>
      </c>
      <c r="E568" s="95">
        <f t="shared" si="53"/>
        <v>6.2280000000000006</v>
      </c>
      <c r="F568" s="121" t="s">
        <v>39</v>
      </c>
      <c r="H568" s="113" t="s">
        <v>936</v>
      </c>
      <c r="I568" s="116">
        <v>6.23</v>
      </c>
      <c r="J568" s="116">
        <v>5.19</v>
      </c>
      <c r="K568" s="103">
        <v>5.19</v>
      </c>
      <c r="L568" s="199"/>
      <c r="M568" s="108" t="s">
        <v>38</v>
      </c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</row>
    <row r="569" spans="1:101" ht="11.85" customHeight="1" outlineLevel="4">
      <c r="A569"/>
      <c r="B569" s="93" t="str">
        <f t="shared" si="54"/>
        <v xml:space="preserve">                ПДУ для LG AKB74475481 ic  (серия HLG388)</v>
      </c>
      <c r="C569" s="62" t="s">
        <v>939</v>
      </c>
      <c r="D569" s="94">
        <f t="shared" si="53"/>
        <v>8.0760000000000005</v>
      </c>
      <c r="E569" s="95">
        <f t="shared" si="53"/>
        <v>6.7320000000000002</v>
      </c>
      <c r="F569" s="121" t="s">
        <v>39</v>
      </c>
      <c r="H569" s="113" t="s">
        <v>938</v>
      </c>
      <c r="I569" s="116">
        <v>6.73</v>
      </c>
      <c r="J569" s="116">
        <v>5.61</v>
      </c>
      <c r="K569" s="103">
        <v>5.61</v>
      </c>
      <c r="L569" s="199"/>
      <c r="M569" s="108" t="s">
        <v>38</v>
      </c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</row>
    <row r="570" spans="1:101" ht="11.85" customHeight="1" outlineLevel="4">
      <c r="A570"/>
      <c r="B570" s="93" t="str">
        <f t="shared" si="54"/>
        <v xml:space="preserve">                ПДУ для LG AKB74475490 ic  (серия HLG397)</v>
      </c>
      <c r="C570" s="62" t="s">
        <v>941</v>
      </c>
      <c r="D570" s="94">
        <f t="shared" si="53"/>
        <v>7.56</v>
      </c>
      <c r="E570" s="95">
        <f t="shared" si="53"/>
        <v>6.3</v>
      </c>
      <c r="F570" s="121" t="s">
        <v>39</v>
      </c>
      <c r="H570" s="113" t="s">
        <v>940</v>
      </c>
      <c r="I570" s="116">
        <v>6.3</v>
      </c>
      <c r="J570" s="116">
        <v>5.25</v>
      </c>
      <c r="K570" s="103">
        <v>5.25</v>
      </c>
      <c r="L570" s="199"/>
      <c r="M570" s="108" t="s">
        <v>38</v>
      </c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</row>
    <row r="571" spans="1:101" ht="32.85" customHeight="1" outlineLevel="4">
      <c r="A571"/>
      <c r="B571" s="93" t="str">
        <f t="shared" si="54"/>
        <v xml:space="preserve">                ПДУ для LG AKB74915324 ic как оригинал (маленький с домиком по центру) SMART LED TV  (серия HLG399)</v>
      </c>
      <c r="C571" s="62" t="s">
        <v>943</v>
      </c>
      <c r="D571" s="94">
        <f t="shared" si="53"/>
        <v>7.9079999999999995</v>
      </c>
      <c r="E571" s="95">
        <f t="shared" si="53"/>
        <v>6.5880000000000001</v>
      </c>
      <c r="F571" s="121" t="s">
        <v>39</v>
      </c>
      <c r="H571" s="113" t="s">
        <v>942</v>
      </c>
      <c r="I571" s="116">
        <v>6.59</v>
      </c>
      <c r="J571" s="116">
        <v>5.49</v>
      </c>
      <c r="K571" s="103">
        <v>5.49</v>
      </c>
      <c r="L571" s="199"/>
      <c r="M571" s="108" t="s">
        <v>38</v>
      </c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</row>
    <row r="572" spans="1:101" ht="32.85" customHeight="1" outlineLevel="4">
      <c r="A572"/>
      <c r="B572" s="93" t="str">
        <f t="shared" si="54"/>
        <v xml:space="preserve">                ПДУ для LG AKB74915325 ic как оригинал (маленький с домиком по центру) SMART LED TV (серия HLG400)</v>
      </c>
      <c r="C572" s="62" t="s">
        <v>945</v>
      </c>
      <c r="D572" s="94">
        <f t="shared" si="53"/>
        <v>7.476</v>
      </c>
      <c r="E572" s="95">
        <f t="shared" si="53"/>
        <v>6.2280000000000006</v>
      </c>
      <c r="F572" s="121" t="s">
        <v>39</v>
      </c>
      <c r="H572" s="113" t="s">
        <v>944</v>
      </c>
      <c r="I572" s="116">
        <v>6.23</v>
      </c>
      <c r="J572" s="116">
        <v>5.19</v>
      </c>
      <c r="K572" s="103">
        <v>5.19</v>
      </c>
      <c r="L572" s="199"/>
      <c r="M572" s="108" t="s">
        <v>38</v>
      </c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</row>
    <row r="573" spans="1:101" ht="32.85" customHeight="1" outlineLevel="4">
      <c r="A573"/>
      <c r="B573" s="93" t="str">
        <f t="shared" si="54"/>
        <v xml:space="preserve">                ПДУ для LG AKB74915330 ic как оригинал (маленький с домиком по центру) SMART LED TV (серия HLG401)</v>
      </c>
      <c r="C573" s="62" t="s">
        <v>947</v>
      </c>
      <c r="D573" s="94">
        <f t="shared" si="53"/>
        <v>7.56</v>
      </c>
      <c r="E573" s="95">
        <f t="shared" si="53"/>
        <v>6.3</v>
      </c>
      <c r="F573" s="121" t="s">
        <v>39</v>
      </c>
      <c r="H573" s="113" t="s">
        <v>946</v>
      </c>
      <c r="I573" s="116">
        <v>6.3</v>
      </c>
      <c r="J573" s="116">
        <v>5.25</v>
      </c>
      <c r="K573" s="103">
        <v>5.25</v>
      </c>
      <c r="L573" s="199"/>
      <c r="M573" s="108" t="s">
        <v>38</v>
      </c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</row>
    <row r="574" spans="1:101" ht="22.35" customHeight="1" outlineLevel="4">
      <c r="A574"/>
      <c r="B574" s="93" t="str">
        <f t="shared" si="54"/>
        <v xml:space="preserve">                ПДУ для LG AKB74915346 ic как оригинал ! маленький корпус с функцией  PIP (серия HLG407)</v>
      </c>
      <c r="C574" s="62" t="s">
        <v>949</v>
      </c>
      <c r="D574" s="94">
        <f t="shared" si="53"/>
        <v>7.9079999999999995</v>
      </c>
      <c r="E574" s="95">
        <f t="shared" si="53"/>
        <v>6.5880000000000001</v>
      </c>
      <c r="F574" s="121" t="s">
        <v>39</v>
      </c>
      <c r="H574" s="113" t="s">
        <v>948</v>
      </c>
      <c r="I574" s="116">
        <v>6.59</v>
      </c>
      <c r="J574" s="116">
        <v>5.49</v>
      </c>
      <c r="K574" s="103">
        <v>5.49</v>
      </c>
      <c r="L574" s="199"/>
      <c r="M574" s="108" t="s">
        <v>38</v>
      </c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</row>
    <row r="575" spans="1:101" ht="11.85" customHeight="1" outlineLevel="4">
      <c r="A575"/>
      <c r="B575" s="93" t="str">
        <f t="shared" si="54"/>
        <v xml:space="preserve">                ПДУ для LG AKB74915365 ic (серия HLG402)</v>
      </c>
      <c r="C575" s="62" t="s">
        <v>951</v>
      </c>
      <c r="D575" s="94">
        <f t="shared" si="53"/>
        <v>7.9079999999999995</v>
      </c>
      <c r="E575" s="95">
        <f t="shared" si="53"/>
        <v>6.5880000000000001</v>
      </c>
      <c r="F575" s="121" t="s">
        <v>39</v>
      </c>
      <c r="H575" s="113" t="s">
        <v>950</v>
      </c>
      <c r="I575" s="116">
        <v>6.59</v>
      </c>
      <c r="J575" s="116">
        <v>5.49</v>
      </c>
      <c r="K575" s="103">
        <v>5.49</v>
      </c>
      <c r="L575" s="199"/>
      <c r="M575" s="108" t="s">
        <v>38</v>
      </c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</row>
    <row r="576" spans="1:101" ht="22.35" customHeight="1" outlineLevel="4">
      <c r="A576"/>
      <c r="B576" s="93" t="str">
        <f t="shared" si="54"/>
        <v xml:space="preserve">                ПДУ для LG AKB75055702 ic  LED  3d smart  TV (серия HLG421)</v>
      </c>
      <c r="C576" s="62" t="s">
        <v>953</v>
      </c>
      <c r="D576" s="94">
        <f t="shared" si="53"/>
        <v>7.56</v>
      </c>
      <c r="E576" s="95">
        <f t="shared" si="53"/>
        <v>6.3</v>
      </c>
      <c r="F576" s="121" t="s">
        <v>39</v>
      </c>
      <c r="H576" s="113" t="s">
        <v>952</v>
      </c>
      <c r="I576" s="116">
        <v>6.3</v>
      </c>
      <c r="J576" s="116">
        <v>5.25</v>
      </c>
      <c r="K576" s="103">
        <v>5.25</v>
      </c>
      <c r="L576" s="199"/>
      <c r="M576" s="108" t="s">
        <v>38</v>
      </c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</row>
    <row r="577" spans="1:101" ht="22.35" customHeight="1" outlineLevel="4">
      <c r="A577"/>
      <c r="B577" s="93" t="str">
        <f t="shared" si="54"/>
        <v xml:space="preserve">                ПДУ для LG AKB75095308 ic LCD TV NETFLIX / AMAZON (серия HLG417)</v>
      </c>
      <c r="C577" s="62" t="s">
        <v>955</v>
      </c>
      <c r="D577" s="94">
        <f t="shared" si="53"/>
        <v>8.64</v>
      </c>
      <c r="E577" s="95">
        <f t="shared" si="53"/>
        <v>7.1999999999999993</v>
      </c>
      <c r="F577" s="121" t="s">
        <v>39</v>
      </c>
      <c r="H577" s="113" t="s">
        <v>954</v>
      </c>
      <c r="I577" s="116">
        <v>7.2</v>
      </c>
      <c r="J577" s="116">
        <v>6</v>
      </c>
      <c r="K577" s="103">
        <v>6</v>
      </c>
      <c r="L577" s="199"/>
      <c r="M577" s="108" t="s">
        <v>38</v>
      </c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</row>
    <row r="578" spans="1:101" ht="22.35" customHeight="1" outlineLevel="4">
      <c r="A578"/>
      <c r="B578" s="93" t="str">
        <f t="shared" si="54"/>
        <v xml:space="preserve">                ПДУ для LG AKB75095312 ic lcd tv с кнопкой " ivi " (серия HLG425)</v>
      </c>
      <c r="C578" s="62" t="s">
        <v>957</v>
      </c>
      <c r="D578" s="94">
        <f t="shared" si="53"/>
        <v>7.8599999999999994</v>
      </c>
      <c r="E578" s="95">
        <f t="shared" si="53"/>
        <v>6.5519999999999996</v>
      </c>
      <c r="F578" s="121" t="s">
        <v>39</v>
      </c>
      <c r="H578" s="113" t="s">
        <v>956</v>
      </c>
      <c r="I578" s="116">
        <v>6.55</v>
      </c>
      <c r="J578" s="116">
        <v>5.46</v>
      </c>
      <c r="K578" s="103">
        <v>5.46</v>
      </c>
      <c r="L578" s="199"/>
      <c r="M578" s="108" t="s">
        <v>38</v>
      </c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</row>
    <row r="579" spans="1:101" ht="22.35" customHeight="1" outlineLevel="4">
      <c r="A579"/>
      <c r="B579" s="93" t="str">
        <f t="shared" si="54"/>
        <v xml:space="preserve">                ПДУ для LG AKB75675303 ic LCD (ivi)  (серия HLG432)</v>
      </c>
      <c r="C579" s="62" t="s">
        <v>4578</v>
      </c>
      <c r="D579" s="94">
        <f t="shared" si="53"/>
        <v>7.7759999999999998</v>
      </c>
      <c r="E579" s="95">
        <f t="shared" si="53"/>
        <v>6.48</v>
      </c>
      <c r="F579" s="121" t="s">
        <v>39</v>
      </c>
      <c r="H579" s="113" t="s">
        <v>4577</v>
      </c>
      <c r="I579" s="116">
        <v>6.48</v>
      </c>
      <c r="J579" s="116">
        <v>5.4</v>
      </c>
      <c r="K579" s="103">
        <v>5.4</v>
      </c>
      <c r="L579" s="199"/>
      <c r="M579" s="108" t="s">
        <v>38</v>
      </c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</row>
    <row r="580" spans="1:101" ht="22.35" customHeight="1" outlineLevel="4">
      <c r="A580"/>
      <c r="B580" s="93" t="str">
        <f t="shared" si="54"/>
        <v xml:space="preserve">                ПДУ для LG AKB75675321ic LED SMART TV (серия HLG434)</v>
      </c>
      <c r="C580" s="62" t="s">
        <v>4212</v>
      </c>
      <c r="D580" s="94">
        <f t="shared" si="53"/>
        <v>8.64</v>
      </c>
      <c r="E580" s="95">
        <f t="shared" si="53"/>
        <v>7.1999999999999993</v>
      </c>
      <c r="F580" s="121" t="s">
        <v>39</v>
      </c>
      <c r="H580" s="113" t="s">
        <v>4211</v>
      </c>
      <c r="I580" s="116">
        <v>7.2</v>
      </c>
      <c r="J580" s="116">
        <v>6</v>
      </c>
      <c r="K580" s="103">
        <v>6</v>
      </c>
      <c r="L580" s="199"/>
      <c r="M580" s="108" t="s">
        <v>38</v>
      </c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</row>
    <row r="581" spans="1:101" ht="11.85" customHeight="1" outlineLevel="4">
      <c r="A581"/>
      <c r="B581" s="93" t="str">
        <f t="shared" si="54"/>
        <v xml:space="preserve">                ПДУ для LG MKJ30036802 ic (серия HLG134)</v>
      </c>
      <c r="C581" s="62" t="s">
        <v>959</v>
      </c>
      <c r="D581" s="94">
        <f t="shared" si="53"/>
        <v>6.78</v>
      </c>
      <c r="E581" s="95">
        <f t="shared" si="53"/>
        <v>5.6520000000000001</v>
      </c>
      <c r="F581" s="121" t="s">
        <v>39</v>
      </c>
      <c r="H581" s="113" t="s">
        <v>958</v>
      </c>
      <c r="I581" s="116">
        <v>5.65</v>
      </c>
      <c r="J581" s="116">
        <v>4.71</v>
      </c>
      <c r="K581" s="103">
        <v>4.71</v>
      </c>
      <c r="L581" s="199"/>
      <c r="M581" s="108" t="s">
        <v>38</v>
      </c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</row>
    <row r="582" spans="1:101" ht="22.35" customHeight="1" outlineLevel="4">
      <c r="A582"/>
      <c r="B582" s="93" t="str">
        <f t="shared" si="54"/>
        <v xml:space="preserve">                ПДУ для LG MKJ33981406 PLASMA ic (серия HLG163)</v>
      </c>
      <c r="C582" s="62" t="s">
        <v>961</v>
      </c>
      <c r="D582" s="94">
        <f t="shared" si="53"/>
        <v>9.0719999999999992</v>
      </c>
      <c r="E582" s="95">
        <f t="shared" si="53"/>
        <v>7.56</v>
      </c>
      <c r="F582" s="121" t="s">
        <v>39</v>
      </c>
      <c r="H582" s="113" t="s">
        <v>960</v>
      </c>
      <c r="I582" s="116">
        <v>7.56</v>
      </c>
      <c r="J582" s="116">
        <v>6.3</v>
      </c>
      <c r="K582" s="103">
        <v>6.3</v>
      </c>
      <c r="L582" s="199"/>
      <c r="M582" s="108" t="s">
        <v>38</v>
      </c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</row>
    <row r="583" spans="1:101" ht="22.35" customHeight="1" outlineLevel="4">
      <c r="A583"/>
      <c r="B583" s="93" t="str">
        <f t="shared" si="54"/>
        <v xml:space="preserve">                ПДУ для LG MKJ39170804 PLASMA ic (серия HLG182)</v>
      </c>
      <c r="C583" s="62" t="s">
        <v>963</v>
      </c>
      <c r="D583" s="94">
        <f t="shared" si="53"/>
        <v>13.127999999999998</v>
      </c>
      <c r="E583" s="95">
        <f t="shared" si="53"/>
        <v>10.943999999999999</v>
      </c>
      <c r="F583" s="121" t="s">
        <v>39</v>
      </c>
      <c r="H583" s="113" t="s">
        <v>962</v>
      </c>
      <c r="I583" s="116">
        <v>10.94</v>
      </c>
      <c r="J583" s="116">
        <v>9.1199999999999992</v>
      </c>
      <c r="K583" s="103">
        <v>9.1199999999999992</v>
      </c>
      <c r="L583" s="199"/>
      <c r="M583" s="108" t="s">
        <v>38</v>
      </c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</row>
    <row r="584" spans="1:101" ht="11.85" customHeight="1" outlineLevel="4">
      <c r="A584"/>
      <c r="B584" s="93" t="str">
        <f t="shared" si="54"/>
        <v xml:space="preserve">                ПДУ для LG MKJ42519605 PLASMA (серия HLG167)</v>
      </c>
      <c r="C584" s="62" t="s">
        <v>4010</v>
      </c>
      <c r="D584" s="94">
        <f t="shared" ref="D584:E647" si="55">I584*1.2</f>
        <v>10.884</v>
      </c>
      <c r="E584" s="95">
        <f t="shared" si="55"/>
        <v>9.0719999999999992</v>
      </c>
      <c r="F584" s="121" t="s">
        <v>39</v>
      </c>
      <c r="H584" s="113" t="s">
        <v>4009</v>
      </c>
      <c r="I584" s="116">
        <v>9.07</v>
      </c>
      <c r="J584" s="116">
        <v>7.56</v>
      </c>
      <c r="K584" s="103">
        <v>7.56</v>
      </c>
      <c r="L584" s="199"/>
      <c r="M584" s="108" t="s">
        <v>38</v>
      </c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</row>
    <row r="585" spans="1:101" ht="22.35" customHeight="1" outlineLevel="4">
      <c r="A585"/>
      <c r="B585" s="93" t="str">
        <f t="shared" si="54"/>
        <v xml:space="preserve">                ПДУ для LG MKJ61611321 ic LCD TV (серия HLG333)</v>
      </c>
      <c r="C585" s="62" t="s">
        <v>965</v>
      </c>
      <c r="D585" s="94">
        <f t="shared" si="55"/>
        <v>7.56</v>
      </c>
      <c r="E585" s="95">
        <f t="shared" si="55"/>
        <v>6.3</v>
      </c>
      <c r="F585" s="121" t="s">
        <v>39</v>
      </c>
      <c r="H585" s="113" t="s">
        <v>964</v>
      </c>
      <c r="I585" s="116">
        <v>6.3</v>
      </c>
      <c r="J585" s="116">
        <v>5.25</v>
      </c>
      <c r="K585" s="103">
        <v>5.25</v>
      </c>
      <c r="L585" s="199"/>
      <c r="M585" s="108" t="s">
        <v>38</v>
      </c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</row>
    <row r="586" spans="1:101" ht="11.85" customHeight="1" outlineLevel="4">
      <c r="A586"/>
      <c r="B586" s="93" t="str">
        <f t="shared" si="54"/>
        <v xml:space="preserve">                ПДУ для LG MKJ61841804 ic (серия HLG274)</v>
      </c>
      <c r="C586" s="62" t="s">
        <v>967</v>
      </c>
      <c r="D586" s="94">
        <f t="shared" si="55"/>
        <v>10.931999999999999</v>
      </c>
      <c r="E586" s="95">
        <f t="shared" si="55"/>
        <v>9.1079999999999988</v>
      </c>
      <c r="F586" s="121" t="s">
        <v>39</v>
      </c>
      <c r="H586" s="113" t="s">
        <v>966</v>
      </c>
      <c r="I586" s="116">
        <v>9.11</v>
      </c>
      <c r="J586" s="116">
        <v>7.59</v>
      </c>
      <c r="K586" s="103">
        <v>7.59</v>
      </c>
      <c r="L586" s="199"/>
      <c r="M586" s="108" t="s">
        <v>38</v>
      </c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</row>
    <row r="587" spans="1:101" ht="12.6" customHeight="1" outlineLevel="2">
      <c r="A587"/>
      <c r="B587" s="58" t="s">
        <v>968</v>
      </c>
      <c r="C587" s="59"/>
      <c r="D587" s="59"/>
      <c r="E587" s="59"/>
      <c r="F587" s="59"/>
      <c r="G587" s="59"/>
      <c r="H587" s="115"/>
      <c r="I587" s="115"/>
      <c r="J587" s="115"/>
      <c r="K587" s="135"/>
      <c r="L587" s="59"/>
      <c r="M587" s="59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</row>
    <row r="588" spans="1:101" ht="22.35" customHeight="1" outlineLevel="3">
      <c r="A588"/>
      <c r="B588" s="93" t="str">
        <f t="shared" ref="B588" si="56">HYPERLINK(CONCATENATE("http://belpult.by/site_search?search_term=",C588),H588)</f>
        <v xml:space="preserve">            Huayu for Mitsubishi RM-011S  универсальный пульт (серия HRM586)</v>
      </c>
      <c r="C588" s="62" t="s">
        <v>970</v>
      </c>
      <c r="D588" s="94">
        <f t="shared" si="55"/>
        <v>6.78</v>
      </c>
      <c r="E588" s="95">
        <f t="shared" si="55"/>
        <v>5.6520000000000001</v>
      </c>
      <c r="F588" s="121" t="s">
        <v>39</v>
      </c>
      <c r="H588" s="113" t="s">
        <v>969</v>
      </c>
      <c r="I588" s="116">
        <v>5.65</v>
      </c>
      <c r="J588" s="116">
        <v>4.71</v>
      </c>
      <c r="K588" s="103">
        <v>4.71</v>
      </c>
      <c r="L588" s="199"/>
      <c r="M588" s="108" t="s">
        <v>38</v>
      </c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</row>
    <row r="589" spans="1:101" ht="12.6" customHeight="1" outlineLevel="2">
      <c r="A589"/>
      <c r="B589" s="58" t="s">
        <v>971</v>
      </c>
      <c r="C589" s="59"/>
      <c r="D589" s="59"/>
      <c r="E589" s="59"/>
      <c r="F589" s="59"/>
      <c r="G589" s="59"/>
      <c r="H589" s="115"/>
      <c r="I589" s="115"/>
      <c r="J589" s="115"/>
      <c r="K589" s="135"/>
      <c r="L589" s="59"/>
      <c r="M589" s="5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</row>
    <row r="590" spans="1:101" ht="22.35" customHeight="1" outlineLevel="3">
      <c r="A590"/>
      <c r="B590" s="93" t="str">
        <f t="shared" ref="B590:B595" si="57">HYPERLINK(CONCATENATE("http://belpult.by/site_search?search_term=",C590),H590)</f>
        <v xml:space="preserve">            ПДУ для Mystery KT1045 (MTV-2622LW) ic (серия HOB476)</v>
      </c>
      <c r="C590" s="62" t="s">
        <v>973</v>
      </c>
      <c r="D590" s="94">
        <f t="shared" si="55"/>
        <v>7.26</v>
      </c>
      <c r="E590" s="95">
        <f t="shared" si="55"/>
        <v>6.048</v>
      </c>
      <c r="F590" s="121" t="s">
        <v>39</v>
      </c>
      <c r="H590" s="113" t="s">
        <v>972</v>
      </c>
      <c r="I590" s="116">
        <v>6.05</v>
      </c>
      <c r="J590" s="116">
        <v>5.04</v>
      </c>
      <c r="K590" s="103">
        <v>5.04</v>
      </c>
      <c r="L590" s="199"/>
      <c r="M590" s="108" t="s">
        <v>38</v>
      </c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</row>
    <row r="591" spans="1:101" ht="11.85" customHeight="1" outlineLevel="3">
      <c r="A591"/>
      <c r="B591" s="93" t="str">
        <f t="shared" si="57"/>
        <v xml:space="preserve">            ПДУ для Mystery LCD NEW TO-068 ic (серия HOB786)</v>
      </c>
      <c r="C591" s="62" t="s">
        <v>975</v>
      </c>
      <c r="D591" s="94">
        <f t="shared" si="55"/>
        <v>12.228</v>
      </c>
      <c r="E591" s="95">
        <f t="shared" si="55"/>
        <v>10.188000000000001</v>
      </c>
      <c r="F591" s="121" t="s">
        <v>39</v>
      </c>
      <c r="H591" s="113" t="s">
        <v>974</v>
      </c>
      <c r="I591" s="116">
        <v>10.19</v>
      </c>
      <c r="J591" s="116">
        <v>8.49</v>
      </c>
      <c r="K591" s="103">
        <v>8.49</v>
      </c>
      <c r="L591" s="199"/>
      <c r="M591" s="108" t="s">
        <v>38</v>
      </c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</row>
    <row r="592" spans="1:101" ht="11.85" customHeight="1" outlineLevel="3">
      <c r="A592"/>
      <c r="B592" s="93" t="str">
        <f t="shared" si="57"/>
        <v xml:space="preserve">            ПДУ для Mystery MDV-732U DVD ic (серия HVD001)</v>
      </c>
      <c r="C592" s="62" t="s">
        <v>977</v>
      </c>
      <c r="D592" s="94">
        <f t="shared" si="55"/>
        <v>5.3999999999999995</v>
      </c>
      <c r="E592" s="95">
        <f t="shared" si="55"/>
        <v>4.5</v>
      </c>
      <c r="F592" s="121" t="s">
        <v>39</v>
      </c>
      <c r="H592" s="113" t="s">
        <v>976</v>
      </c>
      <c r="I592" s="116">
        <v>4.5</v>
      </c>
      <c r="J592" s="116">
        <v>3.75</v>
      </c>
      <c r="K592" s="103">
        <v>3.75</v>
      </c>
      <c r="L592" s="199"/>
      <c r="M592" s="108" t="s">
        <v>38</v>
      </c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</row>
    <row r="593" spans="1:101" ht="22.35" customHeight="1" outlineLevel="3">
      <c r="A593"/>
      <c r="B593" s="93" t="str">
        <f t="shared" si="57"/>
        <v xml:space="preserve">            ПДУ для Mystery MTV-3210W (HELIX HTV-1610L) ic Thomson T22E32H LCD (серия HTS054)</v>
      </c>
      <c r="C593" s="62" t="s">
        <v>979</v>
      </c>
      <c r="D593" s="94">
        <f t="shared" si="55"/>
        <v>9.0719999999999992</v>
      </c>
      <c r="E593" s="95">
        <f t="shared" si="55"/>
        <v>7.56</v>
      </c>
      <c r="F593" s="121" t="s">
        <v>39</v>
      </c>
      <c r="H593" s="113" t="s">
        <v>978</v>
      </c>
      <c r="I593" s="116">
        <v>7.56</v>
      </c>
      <c r="J593" s="116">
        <v>6.3</v>
      </c>
      <c r="K593" s="103">
        <v>6.3</v>
      </c>
      <c r="L593" s="199"/>
      <c r="M593" s="108" t="s">
        <v>38</v>
      </c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</row>
    <row r="594" spans="1:101" ht="22.35" customHeight="1" outlineLevel="3">
      <c r="A594"/>
      <c r="B594" s="93" t="str">
        <f t="shared" si="57"/>
        <v xml:space="preserve">            ПДУ для Mystery MTV-3224LT2 REC ic (серия HOB489)</v>
      </c>
      <c r="C594" s="62" t="s">
        <v>981</v>
      </c>
      <c r="D594" s="94">
        <f t="shared" si="55"/>
        <v>7.3439999999999994</v>
      </c>
      <c r="E594" s="95">
        <f t="shared" si="55"/>
        <v>6.1199999999999992</v>
      </c>
      <c r="F594" s="121" t="s">
        <v>39</v>
      </c>
      <c r="H594" s="113" t="s">
        <v>980</v>
      </c>
      <c r="I594" s="116">
        <v>6.12</v>
      </c>
      <c r="J594" s="116">
        <v>5.0999999999999996</v>
      </c>
      <c r="K594" s="103">
        <v>5.0999999999999996</v>
      </c>
      <c r="L594" s="199"/>
      <c r="M594" s="108" t="s">
        <v>38</v>
      </c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</row>
    <row r="595" spans="1:101" ht="22.35" customHeight="1" outlineLevel="3">
      <c r="A595"/>
      <c r="B595" s="93" t="str">
        <f t="shared" si="57"/>
        <v xml:space="preserve">            Пульт для  Mystery KT1045 MTV-2622LW черный ОРИГИНАЛ!!!</v>
      </c>
      <c r="C595" s="63">
        <v>519402</v>
      </c>
      <c r="D595" s="94">
        <f t="shared" si="55"/>
        <v>21.599999999999998</v>
      </c>
      <c r="E595" s="95">
        <f t="shared" si="55"/>
        <v>18</v>
      </c>
      <c r="F595" s="121" t="s">
        <v>39</v>
      </c>
      <c r="H595" s="113" t="s">
        <v>4843</v>
      </c>
      <c r="I595" s="116">
        <v>18</v>
      </c>
      <c r="J595" s="116">
        <v>15</v>
      </c>
      <c r="K595" s="103">
        <v>15</v>
      </c>
      <c r="L595" s="198"/>
      <c r="M595" s="108" t="s">
        <v>38</v>
      </c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</row>
    <row r="596" spans="1:101" ht="12.6" customHeight="1" outlineLevel="2">
      <c r="A596"/>
      <c r="B596" s="58" t="s">
        <v>982</v>
      </c>
      <c r="C596" s="59"/>
      <c r="D596" s="59"/>
      <c r="E596" s="59"/>
      <c r="F596" s="59"/>
      <c r="G596" s="59"/>
      <c r="H596" s="115"/>
      <c r="I596" s="115"/>
      <c r="J596" s="115"/>
      <c r="K596" s="135"/>
      <c r="L596" s="59"/>
      <c r="M596" s="59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</row>
    <row r="597" spans="1:101" ht="12.6" customHeight="1" outlineLevel="3">
      <c r="A597"/>
      <c r="B597" s="60" t="s">
        <v>983</v>
      </c>
      <c r="C597" s="61"/>
      <c r="D597" s="61"/>
      <c r="E597" s="61"/>
      <c r="F597" s="61"/>
      <c r="G597" s="61"/>
      <c r="H597" s="115"/>
      <c r="I597" s="115"/>
      <c r="J597" s="115"/>
      <c r="K597" s="136"/>
      <c r="L597" s="61"/>
      <c r="M597" s="61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</row>
    <row r="598" spans="1:101" ht="11.85" customHeight="1" outlineLevel="4">
      <c r="A598"/>
      <c r="B598" s="93" t="str">
        <f t="shared" ref="B598:B600" si="58">HYPERLINK(CONCATENATE("http://belpult.by/site_search?search_term=",C598),H598)</f>
        <v xml:space="preserve">                ПДУ для Oniks Rc03-36 ic  (серия HOB1113)</v>
      </c>
      <c r="C598" s="62" t="s">
        <v>985</v>
      </c>
      <c r="D598" s="94">
        <f t="shared" si="55"/>
        <v>5.532</v>
      </c>
      <c r="E598" s="95">
        <f t="shared" si="55"/>
        <v>4.6079999999999997</v>
      </c>
      <c r="F598" s="121" t="s">
        <v>39</v>
      </c>
      <c r="H598" s="113" t="s">
        <v>984</v>
      </c>
      <c r="I598" s="116">
        <v>4.6100000000000003</v>
      </c>
      <c r="J598" s="116">
        <v>3.84</v>
      </c>
      <c r="K598" s="103">
        <v>3.84</v>
      </c>
      <c r="L598" s="199"/>
      <c r="M598" s="108" t="s">
        <v>38</v>
      </c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</row>
    <row r="599" spans="1:101" ht="11.85" customHeight="1" outlineLevel="4">
      <c r="A599"/>
      <c r="B599" s="93" t="str">
        <f t="shared" si="58"/>
        <v xml:space="preserve">                ПДУ для Orion 076L052040 ic  (серия HOR001)</v>
      </c>
      <c r="C599" s="62" t="s">
        <v>987</v>
      </c>
      <c r="D599" s="94">
        <f t="shared" si="55"/>
        <v>6.8639999999999999</v>
      </c>
      <c r="E599" s="95">
        <f t="shared" si="55"/>
        <v>5.7239999999999993</v>
      </c>
      <c r="F599" s="121" t="s">
        <v>39</v>
      </c>
      <c r="H599" s="113" t="s">
        <v>986</v>
      </c>
      <c r="I599" s="116">
        <v>5.72</v>
      </c>
      <c r="J599" s="116">
        <v>4.7699999999999996</v>
      </c>
      <c r="K599" s="103">
        <v>4.7699999999999996</v>
      </c>
      <c r="L599" s="199"/>
      <c r="M599" s="108" t="s">
        <v>38</v>
      </c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</row>
    <row r="600" spans="1:101" ht="11.85" customHeight="1" outlineLevel="4">
      <c r="A600"/>
      <c r="B600" s="93" t="str">
        <f t="shared" si="58"/>
        <v xml:space="preserve">                ПДУ для Orion 076L067110 ic  (серия HOR003)</v>
      </c>
      <c r="C600" s="62" t="s">
        <v>989</v>
      </c>
      <c r="D600" s="94">
        <f t="shared" si="55"/>
        <v>6.8639999999999999</v>
      </c>
      <c r="E600" s="95">
        <f t="shared" si="55"/>
        <v>5.7239999999999993</v>
      </c>
      <c r="F600" s="121" t="s">
        <v>39</v>
      </c>
      <c r="H600" s="113" t="s">
        <v>988</v>
      </c>
      <c r="I600" s="116">
        <v>5.72</v>
      </c>
      <c r="J600" s="116">
        <v>4.7699999999999996</v>
      </c>
      <c r="K600" s="103">
        <v>4.7699999999999996</v>
      </c>
      <c r="L600" s="199"/>
      <c r="M600" s="108" t="s">
        <v>38</v>
      </c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</row>
    <row r="601" spans="1:101" ht="12.6" customHeight="1" outlineLevel="2">
      <c r="A601"/>
      <c r="B601" s="58" t="s">
        <v>990</v>
      </c>
      <c r="C601" s="59"/>
      <c r="D601" s="59"/>
      <c r="E601" s="59"/>
      <c r="F601" s="59"/>
      <c r="G601" s="59"/>
      <c r="H601" s="115"/>
      <c r="I601" s="115"/>
      <c r="J601" s="115"/>
      <c r="K601" s="135"/>
      <c r="L601" s="59"/>
      <c r="M601" s="59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</row>
    <row r="602" spans="1:101" ht="12.6" customHeight="1" outlineLevel="3">
      <c r="A602"/>
      <c r="B602" s="60" t="s">
        <v>991</v>
      </c>
      <c r="C602" s="61"/>
      <c r="D602" s="61"/>
      <c r="E602" s="61"/>
      <c r="F602" s="61"/>
      <c r="G602" s="61"/>
      <c r="H602" s="115"/>
      <c r="I602" s="115"/>
      <c r="J602" s="115"/>
      <c r="K602" s="136"/>
      <c r="L602" s="61"/>
      <c r="M602" s="61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</row>
    <row r="603" spans="1:101" ht="22.35" customHeight="1" outlineLevel="4">
      <c r="A603"/>
      <c r="B603" s="93" t="str">
        <f t="shared" ref="B603:B611" si="59">HYPERLINK(CONCATENATE("http://belpult.by/site_search?search_term=",C603),H603)</f>
        <v xml:space="preserve">                Huayu for Panasonic  RM-520M универсальный пульт (серия HRM157)</v>
      </c>
      <c r="C603" s="62" t="s">
        <v>993</v>
      </c>
      <c r="D603" s="94">
        <f t="shared" si="55"/>
        <v>8.2080000000000002</v>
      </c>
      <c r="E603" s="95">
        <f t="shared" si="55"/>
        <v>6.84</v>
      </c>
      <c r="F603" s="121" t="s">
        <v>39</v>
      </c>
      <c r="H603" s="113" t="s">
        <v>992</v>
      </c>
      <c r="I603" s="116">
        <v>6.84</v>
      </c>
      <c r="J603" s="116">
        <v>5.7</v>
      </c>
      <c r="K603" s="103">
        <v>5.7</v>
      </c>
      <c r="L603" s="199"/>
      <c r="M603" s="108" t="s">
        <v>38</v>
      </c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</row>
    <row r="604" spans="1:101" ht="22.35" customHeight="1" outlineLevel="4">
      <c r="A604"/>
      <c r="B604" s="93" t="str">
        <f t="shared" si="59"/>
        <v xml:space="preserve">                Huayu for Panasonic  RM-532M+  универсальный пульт (серия HRM646)</v>
      </c>
      <c r="C604" s="62" t="s">
        <v>995</v>
      </c>
      <c r="D604" s="94">
        <f t="shared" si="55"/>
        <v>6.048</v>
      </c>
      <c r="E604" s="95">
        <f t="shared" si="55"/>
        <v>5.04</v>
      </c>
      <c r="F604" s="121" t="s">
        <v>39</v>
      </c>
      <c r="H604" s="113" t="s">
        <v>994</v>
      </c>
      <c r="I604" s="116">
        <v>5.04</v>
      </c>
      <c r="J604" s="116">
        <v>4.2</v>
      </c>
      <c r="K604" s="103">
        <v>4.2</v>
      </c>
      <c r="L604" s="199"/>
      <c r="M604" s="108" t="s">
        <v>38</v>
      </c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</row>
    <row r="605" spans="1:101" ht="22.35" customHeight="1" outlineLevel="4">
      <c r="A605"/>
      <c r="B605" s="93" t="str">
        <f t="shared" si="59"/>
        <v xml:space="preserve">                Huayu for Panasonic  RM-D720  универсальный пульт  (серия  HRM462)</v>
      </c>
      <c r="C605" s="62" t="s">
        <v>997</v>
      </c>
      <c r="D605" s="94">
        <f t="shared" si="55"/>
        <v>9.42</v>
      </c>
      <c r="E605" s="95">
        <f t="shared" si="55"/>
        <v>7.8479999999999999</v>
      </c>
      <c r="F605" s="121" t="s">
        <v>39</v>
      </c>
      <c r="H605" s="113" t="s">
        <v>996</v>
      </c>
      <c r="I605" s="116">
        <v>7.85</v>
      </c>
      <c r="J605" s="116">
        <v>6.54</v>
      </c>
      <c r="K605" s="103">
        <v>6.54</v>
      </c>
      <c r="L605" s="199"/>
      <c r="M605" s="108" t="s">
        <v>38</v>
      </c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</row>
    <row r="606" spans="1:101" ht="22.35" customHeight="1" outlineLevel="4">
      <c r="A606"/>
      <c r="B606" s="93" t="str">
        <f t="shared" si="59"/>
        <v xml:space="preserve">                Huayu for Panasonic RM-1180M  универсальный пульт  (серия  HRM1054)</v>
      </c>
      <c r="C606" s="62" t="s">
        <v>999</v>
      </c>
      <c r="D606" s="94">
        <f t="shared" si="55"/>
        <v>10.152000000000001</v>
      </c>
      <c r="E606" s="95">
        <f t="shared" si="55"/>
        <v>8.4599999999999991</v>
      </c>
      <c r="F606" s="121" t="s">
        <v>39</v>
      </c>
      <c r="H606" s="113" t="s">
        <v>998</v>
      </c>
      <c r="I606" s="116">
        <v>8.4600000000000009</v>
      </c>
      <c r="J606" s="116">
        <v>7.05</v>
      </c>
      <c r="K606" s="103">
        <v>7.05</v>
      </c>
      <c r="L606" s="199"/>
      <c r="M606" s="108" t="s">
        <v>38</v>
      </c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</row>
    <row r="607" spans="1:101" ht="22.35" customHeight="1" outlineLevel="4">
      <c r="A607"/>
      <c r="B607" s="93" t="str">
        <f t="shared" si="59"/>
        <v xml:space="preserve">                Huayu for Panasonic RM-936M универсальный пульт (серия HRM743)</v>
      </c>
      <c r="C607" s="62" t="s">
        <v>1001</v>
      </c>
      <c r="D607" s="94">
        <f t="shared" si="55"/>
        <v>9.3360000000000003</v>
      </c>
      <c r="E607" s="95">
        <f t="shared" si="55"/>
        <v>7.7759999999999998</v>
      </c>
      <c r="F607" s="121" t="s">
        <v>39</v>
      </c>
      <c r="H607" s="113" t="s">
        <v>1000</v>
      </c>
      <c r="I607" s="116">
        <v>7.78</v>
      </c>
      <c r="J607" s="116">
        <v>6.48</v>
      </c>
      <c r="K607" s="103">
        <v>6.48</v>
      </c>
      <c r="L607" s="199"/>
      <c r="M607" s="108" t="s">
        <v>38</v>
      </c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</row>
    <row r="608" spans="1:101" ht="22.35" customHeight="1" outlineLevel="4">
      <c r="A608"/>
      <c r="B608" s="93" t="str">
        <f t="shared" si="59"/>
        <v xml:space="preserve">                Huayu for Panasonic RM-D1170 универсальный пульт (серия HRM1047)</v>
      </c>
      <c r="C608" s="62" t="s">
        <v>1003</v>
      </c>
      <c r="D608" s="94">
        <f t="shared" si="55"/>
        <v>11.795999999999999</v>
      </c>
      <c r="E608" s="95">
        <f t="shared" si="55"/>
        <v>9.8279999999999994</v>
      </c>
      <c r="F608" s="121" t="s">
        <v>39</v>
      </c>
      <c r="H608" s="113" t="s">
        <v>1002</v>
      </c>
      <c r="I608" s="116">
        <v>9.83</v>
      </c>
      <c r="J608" s="116">
        <v>8.19</v>
      </c>
      <c r="K608" s="103">
        <v>8.19</v>
      </c>
      <c r="L608" s="199"/>
      <c r="M608" s="108" t="s">
        <v>38</v>
      </c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</row>
    <row r="609" spans="1:101" ht="22.35" customHeight="1" outlineLevel="4">
      <c r="A609"/>
      <c r="B609" s="93" t="str">
        <f t="shared" si="59"/>
        <v xml:space="preserve">                Huayu for Panasonic RM-D920+3D LED TV универсальный пульт   (серия  HRM885)</v>
      </c>
      <c r="C609" s="62" t="s">
        <v>1005</v>
      </c>
      <c r="D609" s="94">
        <f t="shared" si="55"/>
        <v>9.42</v>
      </c>
      <c r="E609" s="95">
        <f t="shared" si="55"/>
        <v>7.8479999999999999</v>
      </c>
      <c r="F609" s="121" t="s">
        <v>39</v>
      </c>
      <c r="H609" s="113" t="s">
        <v>1004</v>
      </c>
      <c r="I609" s="116">
        <v>7.85</v>
      </c>
      <c r="J609" s="116">
        <v>6.54</v>
      </c>
      <c r="K609" s="103">
        <v>6.54</v>
      </c>
      <c r="L609" s="199"/>
      <c r="M609" s="108" t="s">
        <v>38</v>
      </c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</row>
    <row r="610" spans="1:101" ht="22.35" customHeight="1" outlineLevel="4">
      <c r="A610"/>
      <c r="B610" s="93" t="str">
        <f t="shared" si="59"/>
        <v xml:space="preserve">                Huayu for Panasonic RM-L1268 с кнопкой NETFLIX для LCD TV универсальный пульт   (серия  HRM1386)</v>
      </c>
      <c r="C610" s="62" t="s">
        <v>1007</v>
      </c>
      <c r="D610" s="94">
        <f t="shared" si="55"/>
        <v>12.827999999999999</v>
      </c>
      <c r="E610" s="95">
        <f t="shared" si="55"/>
        <v>10.692</v>
      </c>
      <c r="F610" s="121" t="s">
        <v>39</v>
      </c>
      <c r="H610" s="113" t="s">
        <v>1006</v>
      </c>
      <c r="I610" s="116">
        <v>10.69</v>
      </c>
      <c r="J610" s="116">
        <v>8.91</v>
      </c>
      <c r="K610" s="103">
        <v>8.91</v>
      </c>
      <c r="L610" s="199"/>
      <c r="M610" s="108" t="s">
        <v>38</v>
      </c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</row>
    <row r="611" spans="1:101" ht="22.35" customHeight="1" outlineLevel="4">
      <c r="A611"/>
      <c r="B611" s="93" t="str">
        <f t="shared" si="59"/>
        <v xml:space="preserve">                Huayu for Panasonic RM-L1378 NETFLIX LED TV универсальный пульт (серия HRM1482)</v>
      </c>
      <c r="C611" s="62" t="s">
        <v>1009</v>
      </c>
      <c r="D611" s="94">
        <f t="shared" si="55"/>
        <v>14.339999999999998</v>
      </c>
      <c r="E611" s="95">
        <f t="shared" si="55"/>
        <v>11.952</v>
      </c>
      <c r="F611" s="121" t="s">
        <v>39</v>
      </c>
      <c r="H611" s="113" t="s">
        <v>1008</v>
      </c>
      <c r="I611" s="116">
        <v>11.95</v>
      </c>
      <c r="J611" s="116">
        <v>9.9600000000000009</v>
      </c>
      <c r="K611" s="103">
        <v>9.9600000000000009</v>
      </c>
      <c r="L611" s="199"/>
      <c r="M611" s="108" t="s">
        <v>38</v>
      </c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</row>
    <row r="612" spans="1:101" ht="12.6" customHeight="1" outlineLevel="3">
      <c r="A612"/>
      <c r="B612" s="60" t="s">
        <v>1010</v>
      </c>
      <c r="C612" s="61"/>
      <c r="D612" s="61"/>
      <c r="E612" s="61"/>
      <c r="F612" s="61"/>
      <c r="G612" s="61"/>
      <c r="H612" s="115"/>
      <c r="I612" s="115"/>
      <c r="J612" s="115"/>
      <c r="K612" s="136"/>
      <c r="L612" s="61"/>
      <c r="M612" s="61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</row>
    <row r="613" spans="1:101" ht="11.85" customHeight="1" outlineLevel="4">
      <c r="A613"/>
      <c r="B613" s="93" t="str">
        <f t="shared" ref="B613:B657" si="60">HYPERLINK(CONCATENATE("http://belpult.by/site_search?search_term=",C613),H613)</f>
        <v xml:space="preserve">                ПДУ для Panasonic EUR 501310 ic  (серия HPN023)</v>
      </c>
      <c r="C613" s="62" t="s">
        <v>1012</v>
      </c>
      <c r="D613" s="94">
        <f t="shared" si="55"/>
        <v>5.8319999999999999</v>
      </c>
      <c r="E613" s="95">
        <f t="shared" si="55"/>
        <v>4.8599999999999994</v>
      </c>
      <c r="F613" s="121" t="s">
        <v>39</v>
      </c>
      <c r="H613" s="113" t="s">
        <v>1011</v>
      </c>
      <c r="I613" s="116">
        <v>4.8600000000000003</v>
      </c>
      <c r="J613" s="116">
        <v>4.05</v>
      </c>
      <c r="K613" s="103">
        <v>4.05</v>
      </c>
      <c r="L613" s="199"/>
      <c r="M613" s="108" t="s">
        <v>38</v>
      </c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</row>
    <row r="614" spans="1:101" ht="11.85" customHeight="1" outlineLevel="4">
      <c r="A614"/>
      <c r="B614" s="93" t="str">
        <f t="shared" si="60"/>
        <v xml:space="preserve">                ПДУ для Panasonic EUR501380 ic  (серия HPN029)</v>
      </c>
      <c r="C614" s="62" t="s">
        <v>1014</v>
      </c>
      <c r="D614" s="94">
        <f t="shared" si="55"/>
        <v>5.8319999999999999</v>
      </c>
      <c r="E614" s="95">
        <f t="shared" si="55"/>
        <v>4.8599999999999994</v>
      </c>
      <c r="F614" s="121" t="s">
        <v>39</v>
      </c>
      <c r="H614" s="113" t="s">
        <v>1013</v>
      </c>
      <c r="I614" s="116">
        <v>4.8600000000000003</v>
      </c>
      <c r="J614" s="116">
        <v>4.05</v>
      </c>
      <c r="K614" s="103">
        <v>4.05</v>
      </c>
      <c r="L614" s="199"/>
      <c r="M614" s="108" t="s">
        <v>38</v>
      </c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</row>
    <row r="615" spans="1:101" ht="22.35" customHeight="1" outlineLevel="4">
      <c r="A615"/>
      <c r="B615" s="93" t="str">
        <f t="shared" si="60"/>
        <v xml:space="preserve">                ПДУ для Panasonic EUR511226  MultiPIP ic  (серия HPN078)</v>
      </c>
      <c r="C615" s="62" t="s">
        <v>4044</v>
      </c>
      <c r="D615" s="94">
        <f t="shared" si="55"/>
        <v>10.5</v>
      </c>
      <c r="E615" s="95">
        <f t="shared" si="55"/>
        <v>8.7479999999999993</v>
      </c>
      <c r="F615" s="121" t="s">
        <v>39</v>
      </c>
      <c r="H615" s="113" t="s">
        <v>4043</v>
      </c>
      <c r="I615" s="116">
        <v>8.75</v>
      </c>
      <c r="J615" s="116">
        <v>7.29</v>
      </c>
      <c r="K615" s="103">
        <v>7.29</v>
      </c>
      <c r="L615" s="199"/>
      <c r="M615" s="108" t="s">
        <v>38</v>
      </c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</row>
    <row r="616" spans="1:101" ht="11.85" customHeight="1" outlineLevel="4">
      <c r="A616"/>
      <c r="B616" s="93" t="str">
        <f t="shared" si="60"/>
        <v xml:space="preserve">                ПДУ для Panasonic EUR51971 ic  (серия HPN066)</v>
      </c>
      <c r="C616" s="62" t="s">
        <v>1016</v>
      </c>
      <c r="D616" s="94">
        <f t="shared" si="55"/>
        <v>9.5039999999999996</v>
      </c>
      <c r="E616" s="95">
        <f t="shared" si="55"/>
        <v>7.919999999999999</v>
      </c>
      <c r="F616" s="121" t="s">
        <v>39</v>
      </c>
      <c r="H616" s="113" t="s">
        <v>1015</v>
      </c>
      <c r="I616" s="116">
        <v>7.92</v>
      </c>
      <c r="J616" s="116">
        <v>6.6</v>
      </c>
      <c r="K616" s="103">
        <v>6.6</v>
      </c>
      <c r="L616" s="199"/>
      <c r="M616" s="108" t="s">
        <v>38</v>
      </c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</row>
    <row r="617" spans="1:101" ht="11.85" customHeight="1" outlineLevel="4">
      <c r="A617"/>
      <c r="B617" s="93" t="str">
        <f t="shared" si="60"/>
        <v xml:space="preserve">                ПДУ для Panasonic EUR51973 ic  (серия HPN067)</v>
      </c>
      <c r="C617" s="62" t="s">
        <v>1018</v>
      </c>
      <c r="D617" s="94">
        <f t="shared" si="55"/>
        <v>9.5039999999999996</v>
      </c>
      <c r="E617" s="95">
        <f t="shared" si="55"/>
        <v>7.919999999999999</v>
      </c>
      <c r="F617" s="121" t="s">
        <v>39</v>
      </c>
      <c r="H617" s="113" t="s">
        <v>1017</v>
      </c>
      <c r="I617" s="116">
        <v>7.92</v>
      </c>
      <c r="J617" s="116">
        <v>6.6</v>
      </c>
      <c r="K617" s="103">
        <v>6.6</v>
      </c>
      <c r="L617" s="199"/>
      <c r="M617" s="108" t="s">
        <v>38</v>
      </c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</row>
    <row r="618" spans="1:101" ht="22.35" customHeight="1" outlineLevel="4">
      <c r="A618"/>
      <c r="B618" s="93" t="str">
        <f t="shared" si="60"/>
        <v xml:space="preserve">                ПДУ для Panasonic EUR644666 с Т/Т ic  (серия HPN015)</v>
      </c>
      <c r="C618" s="62" t="s">
        <v>1020</v>
      </c>
      <c r="D618" s="94">
        <f t="shared" si="55"/>
        <v>6.78</v>
      </c>
      <c r="E618" s="95">
        <f t="shared" si="55"/>
        <v>5.6520000000000001</v>
      </c>
      <c r="F618" s="121" t="s">
        <v>39</v>
      </c>
      <c r="H618" s="113" t="s">
        <v>1019</v>
      </c>
      <c r="I618" s="116">
        <v>5.65</v>
      </c>
      <c r="J618" s="116">
        <v>4.71</v>
      </c>
      <c r="K618" s="103">
        <v>4.71</v>
      </c>
      <c r="L618" s="199"/>
      <c r="M618" s="108" t="s">
        <v>38</v>
      </c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</row>
    <row r="619" spans="1:101" ht="11.85" customHeight="1" outlineLevel="4">
      <c r="A619"/>
      <c r="B619" s="93" t="str">
        <f t="shared" si="60"/>
        <v xml:space="preserve">                ПДУ для Panasonic EUR646925 ic (серия HPN089)</v>
      </c>
      <c r="C619" s="62" t="s">
        <v>1022</v>
      </c>
      <c r="D619" s="94">
        <f t="shared" si="55"/>
        <v>7.0439999999999996</v>
      </c>
      <c r="E619" s="95">
        <f t="shared" si="55"/>
        <v>5.8679999999999994</v>
      </c>
      <c r="F619" s="121" t="s">
        <v>39</v>
      </c>
      <c r="H619" s="113" t="s">
        <v>1021</v>
      </c>
      <c r="I619" s="116">
        <v>5.87</v>
      </c>
      <c r="J619" s="116">
        <v>4.8899999999999997</v>
      </c>
      <c r="K619" s="103">
        <v>4.8899999999999997</v>
      </c>
      <c r="L619" s="199"/>
      <c r="M619" s="108" t="s">
        <v>38</v>
      </c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</row>
    <row r="620" spans="1:101" ht="11.85" customHeight="1" outlineLevel="4">
      <c r="A620"/>
      <c r="B620" s="93" t="str">
        <f t="shared" si="60"/>
        <v xml:space="preserve">                ПДУ для Panasonic EUR646932 ic  (серия HPN039)</v>
      </c>
      <c r="C620" s="62" t="s">
        <v>1024</v>
      </c>
      <c r="D620" s="94">
        <f t="shared" si="55"/>
        <v>7.2959999999999994</v>
      </c>
      <c r="E620" s="95">
        <f t="shared" si="55"/>
        <v>6.0840000000000005</v>
      </c>
      <c r="F620" s="121" t="s">
        <v>39</v>
      </c>
      <c r="H620" s="113" t="s">
        <v>1023</v>
      </c>
      <c r="I620" s="116">
        <v>6.08</v>
      </c>
      <c r="J620" s="116">
        <v>5.07</v>
      </c>
      <c r="K620" s="103">
        <v>5.07</v>
      </c>
      <c r="L620" s="199"/>
      <c r="M620" s="108" t="s">
        <v>38</v>
      </c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</row>
    <row r="621" spans="1:101" ht="11.85" customHeight="1" outlineLevel="4">
      <c r="A621"/>
      <c r="B621" s="93" t="str">
        <f t="shared" si="60"/>
        <v xml:space="preserve">                ПДУ для Panasonic EUR7628030 ic  (серия HPN116)</v>
      </c>
      <c r="C621" s="62" t="s">
        <v>1026</v>
      </c>
      <c r="D621" s="94">
        <f t="shared" si="55"/>
        <v>9.24</v>
      </c>
      <c r="E621" s="95">
        <f t="shared" si="55"/>
        <v>7.7039999999999997</v>
      </c>
      <c r="F621" s="121" t="s">
        <v>39</v>
      </c>
      <c r="H621" s="113" t="s">
        <v>1025</v>
      </c>
      <c r="I621" s="116">
        <v>7.7</v>
      </c>
      <c r="J621" s="116">
        <v>6.42</v>
      </c>
      <c r="K621" s="103">
        <v>6.42</v>
      </c>
      <c r="L621" s="199"/>
      <c r="M621" s="108" t="s">
        <v>38</v>
      </c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</row>
    <row r="622" spans="1:101" ht="22.35" customHeight="1" outlineLevel="4">
      <c r="A622"/>
      <c r="B622" s="93" t="str">
        <f t="shared" si="60"/>
        <v xml:space="preserve">                ПДУ для Panasonic EUR7635040 ic LCD TV PIP  (серия HPN138)</v>
      </c>
      <c r="C622" s="62" t="s">
        <v>1028</v>
      </c>
      <c r="D622" s="94">
        <f t="shared" si="55"/>
        <v>11.28</v>
      </c>
      <c r="E622" s="95">
        <f t="shared" si="55"/>
        <v>9.395999999999999</v>
      </c>
      <c r="F622" s="121" t="s">
        <v>39</v>
      </c>
      <c r="H622" s="113" t="s">
        <v>1027</v>
      </c>
      <c r="I622" s="116">
        <v>9.4</v>
      </c>
      <c r="J622" s="116">
        <v>7.83</v>
      </c>
      <c r="K622" s="103">
        <v>7.83</v>
      </c>
      <c r="L622" s="199"/>
      <c r="M622" s="108" t="s">
        <v>38</v>
      </c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</row>
    <row r="623" spans="1:101" ht="22.35" customHeight="1" outlineLevel="4">
      <c r="A623"/>
      <c r="B623" s="93" t="str">
        <f t="shared" si="60"/>
        <v xml:space="preserve">                ПДУ для Panasonic EUR7651030A / EUR7651090 ic VIERA  (серия HPN177)</v>
      </c>
      <c r="C623" s="62" t="s">
        <v>1030</v>
      </c>
      <c r="D623" s="94">
        <f t="shared" si="55"/>
        <v>10.02</v>
      </c>
      <c r="E623" s="95">
        <f t="shared" si="55"/>
        <v>8.3520000000000003</v>
      </c>
      <c r="F623" s="121" t="s">
        <v>39</v>
      </c>
      <c r="H623" s="113" t="s">
        <v>1029</v>
      </c>
      <c r="I623" s="116">
        <v>8.35</v>
      </c>
      <c r="J623" s="116">
        <v>6.96</v>
      </c>
      <c r="K623" s="103">
        <v>6.96</v>
      </c>
      <c r="L623" s="199"/>
      <c r="M623" s="108" t="s">
        <v>38</v>
      </c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</row>
    <row r="624" spans="1:101" ht="22.35" customHeight="1" outlineLevel="4">
      <c r="A624"/>
      <c r="B624" s="93" t="str">
        <f t="shared" si="60"/>
        <v xml:space="preserve">                ПДУ для Panasonic EUR7651110 ic VIERA LCD TV  (серия HPN167)</v>
      </c>
      <c r="C624" s="62" t="s">
        <v>1032</v>
      </c>
      <c r="D624" s="94">
        <f t="shared" si="55"/>
        <v>10.068</v>
      </c>
      <c r="E624" s="95">
        <f t="shared" si="55"/>
        <v>8.3879999999999999</v>
      </c>
      <c r="F624" s="121" t="s">
        <v>39</v>
      </c>
      <c r="H624" s="113" t="s">
        <v>1031</v>
      </c>
      <c r="I624" s="116">
        <v>8.39</v>
      </c>
      <c r="J624" s="116">
        <v>6.99</v>
      </c>
      <c r="K624" s="103">
        <v>6.99</v>
      </c>
      <c r="L624" s="199"/>
      <c r="M624" s="108" t="s">
        <v>38</v>
      </c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</row>
    <row r="625" spans="1:101" ht="22.35" customHeight="1" outlineLevel="4">
      <c r="A625"/>
      <c r="B625" s="93" t="str">
        <f t="shared" si="60"/>
        <v xml:space="preserve">                ПДУ для Panasonic EUR7651120 VIERA ic (серия HPN147)</v>
      </c>
      <c r="C625" s="62" t="s">
        <v>1034</v>
      </c>
      <c r="D625" s="94">
        <f t="shared" si="55"/>
        <v>10.068</v>
      </c>
      <c r="E625" s="95">
        <f t="shared" si="55"/>
        <v>8.3879999999999999</v>
      </c>
      <c r="F625" s="121" t="s">
        <v>39</v>
      </c>
      <c r="H625" s="113" t="s">
        <v>1033</v>
      </c>
      <c r="I625" s="116">
        <v>8.39</v>
      </c>
      <c r="J625" s="116">
        <v>6.99</v>
      </c>
      <c r="K625" s="103">
        <v>6.99</v>
      </c>
      <c r="L625" s="199"/>
      <c r="M625" s="108" t="s">
        <v>38</v>
      </c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</row>
    <row r="626" spans="1:101" ht="22.35" customHeight="1" outlineLevel="4">
      <c r="A626"/>
      <c r="B626" s="93" t="str">
        <f t="shared" si="60"/>
        <v xml:space="preserve">                ПДУ для Panasonic EUR7651150  ic VIERA  (серия HPN155)</v>
      </c>
      <c r="C626" s="62" t="s">
        <v>1036</v>
      </c>
      <c r="D626" s="94">
        <f t="shared" si="55"/>
        <v>10.068</v>
      </c>
      <c r="E626" s="95">
        <f t="shared" si="55"/>
        <v>8.3879999999999999</v>
      </c>
      <c r="F626" s="121" t="s">
        <v>39</v>
      </c>
      <c r="H626" s="113" t="s">
        <v>1035</v>
      </c>
      <c r="I626" s="116">
        <v>8.39</v>
      </c>
      <c r="J626" s="116">
        <v>6.99</v>
      </c>
      <c r="K626" s="103">
        <v>6.99</v>
      </c>
      <c r="L626" s="199"/>
      <c r="M626" s="108" t="s">
        <v>38</v>
      </c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</row>
    <row r="627" spans="1:101" ht="22.35" customHeight="1" outlineLevel="4">
      <c r="A627"/>
      <c r="B627" s="93" t="str">
        <f t="shared" si="60"/>
        <v xml:space="preserve">                ПДУ для Panasonic EUR7710020 AUX ic  5 disc cloc/taimer N2QAHB000047 (серия HPN123)</v>
      </c>
      <c r="C627" s="62" t="s">
        <v>1038</v>
      </c>
      <c r="D627" s="94">
        <f t="shared" si="55"/>
        <v>6.78</v>
      </c>
      <c r="E627" s="95">
        <f t="shared" si="55"/>
        <v>5.6520000000000001</v>
      </c>
      <c r="F627" s="121" t="s">
        <v>39</v>
      </c>
      <c r="H627" s="113" t="s">
        <v>1037</v>
      </c>
      <c r="I627" s="116">
        <v>5.65</v>
      </c>
      <c r="J627" s="116">
        <v>4.71</v>
      </c>
      <c r="K627" s="103">
        <v>4.71</v>
      </c>
      <c r="L627" s="199"/>
      <c r="M627" s="108" t="s">
        <v>38</v>
      </c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</row>
    <row r="628" spans="1:101" ht="11.85" customHeight="1" outlineLevel="4">
      <c r="A628"/>
      <c r="B628" s="93" t="str">
        <f t="shared" si="60"/>
        <v xml:space="preserve">                ПДУ для Panasonic EUR7717010 ic  (серия HPN092)</v>
      </c>
      <c r="C628" s="62" t="s">
        <v>1040</v>
      </c>
      <c r="D628" s="94">
        <f t="shared" si="55"/>
        <v>6.3479999999999999</v>
      </c>
      <c r="E628" s="95">
        <f t="shared" si="55"/>
        <v>5.2919999999999998</v>
      </c>
      <c r="F628" s="121" t="s">
        <v>39</v>
      </c>
      <c r="H628" s="113" t="s">
        <v>1039</v>
      </c>
      <c r="I628" s="116">
        <v>5.29</v>
      </c>
      <c r="J628" s="116">
        <v>4.41</v>
      </c>
      <c r="K628" s="103">
        <v>4.41</v>
      </c>
      <c r="L628" s="199"/>
      <c r="M628" s="108" t="s">
        <v>38</v>
      </c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</row>
    <row r="629" spans="1:101" ht="11.85" customHeight="1" outlineLevel="4">
      <c r="A629"/>
      <c r="B629" s="93" t="str">
        <f t="shared" si="60"/>
        <v xml:space="preserve">                ПДУ для Panasonic EUR7717030 ic (серия HPN108)</v>
      </c>
      <c r="C629" s="62" t="s">
        <v>1042</v>
      </c>
      <c r="D629" s="94">
        <f t="shared" si="55"/>
        <v>6.3479999999999999</v>
      </c>
      <c r="E629" s="95">
        <f t="shared" si="55"/>
        <v>5.2919999999999998</v>
      </c>
      <c r="F629" s="121" t="s">
        <v>39</v>
      </c>
      <c r="H629" s="113" t="s">
        <v>1041</v>
      </c>
      <c r="I629" s="116">
        <v>5.29</v>
      </c>
      <c r="J629" s="116">
        <v>4.41</v>
      </c>
      <c r="K629" s="103">
        <v>4.41</v>
      </c>
      <c r="L629" s="199"/>
      <c r="M629" s="108" t="s">
        <v>38</v>
      </c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</row>
    <row r="630" spans="1:101" ht="22.35" customHeight="1" outlineLevel="4">
      <c r="A630"/>
      <c r="B630" s="93" t="str">
        <f t="shared" si="60"/>
        <v xml:space="preserve">                ПДУ для Panasonic EUR7722XCO ic  как оригинал от домашнего театра  SA-HT535 (серия HPN145)</v>
      </c>
      <c r="C630" s="62" t="s">
        <v>1044</v>
      </c>
      <c r="D630" s="94">
        <f t="shared" si="55"/>
        <v>13.991999999999999</v>
      </c>
      <c r="E630" s="95">
        <f t="shared" si="55"/>
        <v>11.664</v>
      </c>
      <c r="F630" s="121" t="s">
        <v>39</v>
      </c>
      <c r="H630" s="113" t="s">
        <v>1043</v>
      </c>
      <c r="I630" s="116">
        <v>11.66</v>
      </c>
      <c r="J630" s="116">
        <v>9.7200000000000006</v>
      </c>
      <c r="K630" s="103">
        <v>9.7200000000000006</v>
      </c>
      <c r="L630" s="199"/>
      <c r="M630" s="108" t="s">
        <v>38</v>
      </c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</row>
    <row r="631" spans="1:101" ht="22.35" customHeight="1" outlineLevel="4">
      <c r="A631"/>
      <c r="B631" s="93" t="str">
        <f t="shared" si="60"/>
        <v xml:space="preserve">                ПДУ для Panasonic EUR7722XEO ic  как оригинал от домашнего театра (серия HPN182)</v>
      </c>
      <c r="C631" s="62" t="s">
        <v>4046</v>
      </c>
      <c r="D631" s="94">
        <f t="shared" si="55"/>
        <v>7.56</v>
      </c>
      <c r="E631" s="95">
        <f t="shared" si="55"/>
        <v>6.3</v>
      </c>
      <c r="F631" s="121" t="s">
        <v>39</v>
      </c>
      <c r="H631" s="113" t="s">
        <v>4045</v>
      </c>
      <c r="I631" s="116">
        <v>6.3</v>
      </c>
      <c r="J631" s="116">
        <v>5.25</v>
      </c>
      <c r="K631" s="103">
        <v>5.25</v>
      </c>
      <c r="L631" s="199"/>
      <c r="M631" s="108" t="s">
        <v>38</v>
      </c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</row>
    <row r="632" spans="1:101" ht="22.35" customHeight="1" outlineLevel="4">
      <c r="A632"/>
      <c r="B632" s="93" t="str">
        <f t="shared" si="60"/>
        <v xml:space="preserve">                ПДУ для Panasonic EUR7722XHO ic  как оригинал от домашнего театра (серия HPN164)</v>
      </c>
      <c r="C632" s="62" t="s">
        <v>1046</v>
      </c>
      <c r="D632" s="94">
        <f t="shared" si="55"/>
        <v>13.308</v>
      </c>
      <c r="E632" s="95">
        <f t="shared" si="55"/>
        <v>11.087999999999999</v>
      </c>
      <c r="F632" s="121" t="s">
        <v>39</v>
      </c>
      <c r="H632" s="113" t="s">
        <v>1045</v>
      </c>
      <c r="I632" s="116">
        <v>11.09</v>
      </c>
      <c r="J632" s="116">
        <v>9.24</v>
      </c>
      <c r="K632" s="103">
        <v>9.24</v>
      </c>
      <c r="L632" s="199"/>
      <c r="M632" s="108" t="s">
        <v>38</v>
      </c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</row>
    <row r="633" spans="1:101" ht="22.35" customHeight="1" outlineLevel="4">
      <c r="A633"/>
      <c r="B633" s="93" t="str">
        <f t="shared" si="60"/>
        <v xml:space="preserve">                ПДУ для Panasonic N2QAJB000080/084 ic (серия HPN115)</v>
      </c>
      <c r="C633" s="62" t="s">
        <v>1048</v>
      </c>
      <c r="D633" s="94">
        <f t="shared" si="55"/>
        <v>9.0719999999999992</v>
      </c>
      <c r="E633" s="95">
        <f t="shared" si="55"/>
        <v>7.56</v>
      </c>
      <c r="F633" s="121" t="s">
        <v>39</v>
      </c>
      <c r="H633" s="113" t="s">
        <v>1047</v>
      </c>
      <c r="I633" s="116">
        <v>7.56</v>
      </c>
      <c r="J633" s="116">
        <v>6.3</v>
      </c>
      <c r="K633" s="103">
        <v>6.3</v>
      </c>
      <c r="L633" s="199"/>
      <c r="M633" s="108" t="s">
        <v>38</v>
      </c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</row>
    <row r="634" spans="1:101" ht="22.35" customHeight="1" outlineLevel="4">
      <c r="A634"/>
      <c r="B634" s="93" t="str">
        <f t="shared" si="60"/>
        <v xml:space="preserve">                ПДУ для Panasonic N2QAJB000137 ic AUX 5 DISC (серия HPN187)</v>
      </c>
      <c r="C634" s="62" t="s">
        <v>1050</v>
      </c>
      <c r="D634" s="94">
        <f t="shared" si="55"/>
        <v>6.6959999999999997</v>
      </c>
      <c r="E634" s="95">
        <f t="shared" si="55"/>
        <v>5.58</v>
      </c>
      <c r="F634" s="121" t="s">
        <v>39</v>
      </c>
      <c r="H634" s="113" t="s">
        <v>1049</v>
      </c>
      <c r="I634" s="116">
        <v>5.58</v>
      </c>
      <c r="J634" s="116">
        <v>4.6500000000000004</v>
      </c>
      <c r="K634" s="103">
        <v>4.6500000000000004</v>
      </c>
      <c r="L634" s="199"/>
      <c r="M634" s="108" t="s">
        <v>38</v>
      </c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</row>
    <row r="635" spans="1:101" ht="22.35" customHeight="1" outlineLevel="4">
      <c r="A635"/>
      <c r="B635" s="93" t="str">
        <f t="shared" si="60"/>
        <v xml:space="preserve">                ПДУ для Panasonic N2QAJB000138 ic AUDIO SYSTEM 5 DISC (серия HPN157)</v>
      </c>
      <c r="C635" s="62" t="s">
        <v>1052</v>
      </c>
      <c r="D635" s="94">
        <f t="shared" si="55"/>
        <v>7.6440000000000001</v>
      </c>
      <c r="E635" s="95">
        <f t="shared" si="55"/>
        <v>6.371999999999999</v>
      </c>
      <c r="F635" s="121" t="s">
        <v>39</v>
      </c>
      <c r="H635" s="113" t="s">
        <v>1051</v>
      </c>
      <c r="I635" s="116">
        <v>6.37</v>
      </c>
      <c r="J635" s="116">
        <v>5.31</v>
      </c>
      <c r="K635" s="103">
        <v>5.31</v>
      </c>
      <c r="L635" s="199"/>
      <c r="M635" s="108" t="s">
        <v>38</v>
      </c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</row>
    <row r="636" spans="1:101" ht="22.35" customHeight="1" outlineLevel="4">
      <c r="A636"/>
      <c r="B636" s="93" t="str">
        <f t="shared" si="60"/>
        <v xml:space="preserve">                ПДУ для Panasonic N2QAYB000328 ic VIERA (серия HPN212)</v>
      </c>
      <c r="C636" s="62" t="s">
        <v>1054</v>
      </c>
      <c r="D636" s="94">
        <f t="shared" si="55"/>
        <v>14.339999999999998</v>
      </c>
      <c r="E636" s="95">
        <f t="shared" si="55"/>
        <v>11.952</v>
      </c>
      <c r="F636" s="121" t="s">
        <v>39</v>
      </c>
      <c r="H636" s="113" t="s">
        <v>1053</v>
      </c>
      <c r="I636" s="116">
        <v>11.95</v>
      </c>
      <c r="J636" s="116">
        <v>9.9600000000000009</v>
      </c>
      <c r="K636" s="103">
        <v>9.9600000000000009</v>
      </c>
      <c r="L636" s="199"/>
      <c r="M636" s="108" t="s">
        <v>38</v>
      </c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</row>
    <row r="637" spans="1:101" ht="22.35" customHeight="1" outlineLevel="4">
      <c r="A637"/>
      <c r="B637" s="93" t="str">
        <f t="shared" si="60"/>
        <v xml:space="preserve">                ПДУ для Panasonic N2QAYB000350 ic VIERA  plasma (серия HPN231)</v>
      </c>
      <c r="C637" s="62" t="s">
        <v>1056</v>
      </c>
      <c r="D637" s="94">
        <f t="shared" si="55"/>
        <v>13.26</v>
      </c>
      <c r="E637" s="95">
        <f t="shared" si="55"/>
        <v>11.052000000000001</v>
      </c>
      <c r="F637" s="121" t="s">
        <v>39</v>
      </c>
      <c r="H637" s="113" t="s">
        <v>1055</v>
      </c>
      <c r="I637" s="116">
        <v>11.05</v>
      </c>
      <c r="J637" s="116">
        <v>9.2100000000000009</v>
      </c>
      <c r="K637" s="103">
        <v>9.2100000000000009</v>
      </c>
      <c r="L637" s="199"/>
      <c r="M637" s="108" t="s">
        <v>38</v>
      </c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</row>
    <row r="638" spans="1:101" ht="22.35" customHeight="1" outlineLevel="4">
      <c r="A638"/>
      <c r="B638" s="93" t="str">
        <f t="shared" si="60"/>
        <v xml:space="preserve">                ПДУ для Panasonic N2QAYB000399 ic VIERA(серия HPN193)</v>
      </c>
      <c r="C638" s="62" t="s">
        <v>1058</v>
      </c>
      <c r="D638" s="94">
        <f t="shared" si="55"/>
        <v>12.143999999999998</v>
      </c>
      <c r="E638" s="95">
        <f t="shared" si="55"/>
        <v>10.116</v>
      </c>
      <c r="F638" s="121" t="s">
        <v>39</v>
      </c>
      <c r="H638" s="113" t="s">
        <v>1057</v>
      </c>
      <c r="I638" s="116">
        <v>10.119999999999999</v>
      </c>
      <c r="J638" s="116">
        <v>8.43</v>
      </c>
      <c r="K638" s="103">
        <v>8.43</v>
      </c>
      <c r="L638" s="199"/>
      <c r="M638" s="108" t="s">
        <v>38</v>
      </c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</row>
    <row r="639" spans="1:101" ht="22.35" customHeight="1" outlineLevel="4">
      <c r="A639"/>
      <c r="B639" s="93" t="str">
        <f t="shared" si="60"/>
        <v xml:space="preserve">                ПДУ для Panasonic N2QAYB000487 ic LCD LED TV NEW (серия HPN224)</v>
      </c>
      <c r="C639" s="62" t="s">
        <v>1060</v>
      </c>
      <c r="D639" s="94">
        <f t="shared" si="55"/>
        <v>12.143999999999998</v>
      </c>
      <c r="E639" s="95">
        <f t="shared" si="55"/>
        <v>10.116</v>
      </c>
      <c r="F639" s="121" t="s">
        <v>39</v>
      </c>
      <c r="H639" s="113" t="s">
        <v>1059</v>
      </c>
      <c r="I639" s="116">
        <v>10.119999999999999</v>
      </c>
      <c r="J639" s="116">
        <v>8.43</v>
      </c>
      <c r="K639" s="103">
        <v>8.43</v>
      </c>
      <c r="L639" s="199"/>
      <c r="M639" s="108" t="s">
        <v>38</v>
      </c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</row>
    <row r="640" spans="1:101" ht="22.35" customHeight="1" outlineLevel="4">
      <c r="A640"/>
      <c r="B640" s="93" t="str">
        <f t="shared" si="60"/>
        <v xml:space="preserve">                ПДУ для Panasonic N2QAYB000572 VIERA 3D ic (серия HPN214)</v>
      </c>
      <c r="C640" s="62" t="s">
        <v>1062</v>
      </c>
      <c r="D640" s="94">
        <f t="shared" si="55"/>
        <v>13.007999999999999</v>
      </c>
      <c r="E640" s="95">
        <f t="shared" si="55"/>
        <v>10.835999999999999</v>
      </c>
      <c r="F640" s="121" t="s">
        <v>39</v>
      </c>
      <c r="H640" s="113" t="s">
        <v>1061</v>
      </c>
      <c r="I640" s="116">
        <v>10.84</v>
      </c>
      <c r="J640" s="116">
        <v>9.0299999999999994</v>
      </c>
      <c r="K640" s="103">
        <v>9.0299999999999994</v>
      </c>
      <c r="L640" s="199"/>
      <c r="M640" s="108" t="s">
        <v>38</v>
      </c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</row>
    <row r="641" spans="1:101" ht="22.35" customHeight="1" outlineLevel="4">
      <c r="A641"/>
      <c r="B641" s="93" t="str">
        <f t="shared" si="60"/>
        <v xml:space="preserve">                ПДУ для Panasonic N2QAYB000604 ic (серия HPN211)</v>
      </c>
      <c r="C641" s="62" t="s">
        <v>1064</v>
      </c>
      <c r="D641" s="94">
        <f t="shared" si="55"/>
        <v>10.931999999999999</v>
      </c>
      <c r="E641" s="95">
        <f t="shared" si="55"/>
        <v>9.1079999999999988</v>
      </c>
      <c r="F641" s="121" t="s">
        <v>39</v>
      </c>
      <c r="H641" s="113" t="s">
        <v>1063</v>
      </c>
      <c r="I641" s="116">
        <v>9.11</v>
      </c>
      <c r="J641" s="116">
        <v>7.59</v>
      </c>
      <c r="K641" s="103">
        <v>7.59</v>
      </c>
      <c r="L641" s="199"/>
      <c r="M641" s="108" t="s">
        <v>38</v>
      </c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</row>
    <row r="642" spans="1:101" ht="22.35" customHeight="1" outlineLevel="4">
      <c r="A642"/>
      <c r="B642" s="93" t="str">
        <f t="shared" si="60"/>
        <v xml:space="preserve">                ПДУ для Panasonic N2QAYB000666 ic LCD TV (серия HPN239)</v>
      </c>
      <c r="C642" s="62" t="s">
        <v>1066</v>
      </c>
      <c r="D642" s="94">
        <f t="shared" si="55"/>
        <v>10.752000000000001</v>
      </c>
      <c r="E642" s="95">
        <f t="shared" si="55"/>
        <v>8.9639999999999986</v>
      </c>
      <c r="F642" s="121" t="s">
        <v>39</v>
      </c>
      <c r="H642" s="113" t="s">
        <v>1065</v>
      </c>
      <c r="I642" s="116">
        <v>8.9600000000000009</v>
      </c>
      <c r="J642" s="116">
        <v>7.47</v>
      </c>
      <c r="K642" s="103">
        <v>7.47</v>
      </c>
      <c r="L642" s="199"/>
      <c r="M642" s="108" t="s">
        <v>38</v>
      </c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</row>
    <row r="643" spans="1:101" ht="22.35" customHeight="1" outlineLevel="4">
      <c r="A643"/>
      <c r="B643" s="93" t="str">
        <f t="shared" si="60"/>
        <v xml:space="preserve">                ПДУ для Panasonic N2QAYB000752 ic VIERA  3D LEDLCD TV (серия HPN215)</v>
      </c>
      <c r="C643" s="62" t="s">
        <v>1068</v>
      </c>
      <c r="D643" s="94">
        <f t="shared" si="55"/>
        <v>11.795999999999999</v>
      </c>
      <c r="E643" s="95">
        <f t="shared" si="55"/>
        <v>9.8279999999999994</v>
      </c>
      <c r="F643" s="121" t="s">
        <v>39</v>
      </c>
      <c r="H643" s="113" t="s">
        <v>1067</v>
      </c>
      <c r="I643" s="116">
        <v>9.83</v>
      </c>
      <c r="J643" s="116">
        <v>8.19</v>
      </c>
      <c r="K643" s="103">
        <v>8.19</v>
      </c>
      <c r="L643" s="199"/>
      <c r="M643" s="108" t="s">
        <v>38</v>
      </c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</row>
    <row r="644" spans="1:101" ht="22.35" customHeight="1" outlineLevel="4">
      <c r="A644"/>
      <c r="B644" s="93" t="str">
        <f t="shared" si="60"/>
        <v xml:space="preserve">                ПДУ для Panasonic N2QAYB000803 ic LCD LED TV NEW с функцией usb (серия HPN225)</v>
      </c>
      <c r="C644" s="62" t="s">
        <v>1070</v>
      </c>
      <c r="D644" s="94">
        <f t="shared" si="55"/>
        <v>11.616</v>
      </c>
      <c r="E644" s="95">
        <f t="shared" si="55"/>
        <v>9.6839999999999993</v>
      </c>
      <c r="F644" s="121" t="s">
        <v>39</v>
      </c>
      <c r="H644" s="113" t="s">
        <v>1069</v>
      </c>
      <c r="I644" s="116">
        <v>9.68</v>
      </c>
      <c r="J644" s="116">
        <v>8.07</v>
      </c>
      <c r="K644" s="103">
        <v>8.07</v>
      </c>
      <c r="L644" s="199"/>
      <c r="M644" s="108" t="s">
        <v>38</v>
      </c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</row>
    <row r="645" spans="1:101" ht="22.35" customHeight="1" outlineLevel="4">
      <c r="A645"/>
      <c r="B645" s="93" t="str">
        <f t="shared" si="60"/>
        <v xml:space="preserve">                ПДУ для Panasonic N2QAYB000815 ic LCD LED TV VIERA TOOLS (серия HPN216)</v>
      </c>
      <c r="C645" s="62" t="s">
        <v>1072</v>
      </c>
      <c r="D645" s="94">
        <f t="shared" si="55"/>
        <v>10.02</v>
      </c>
      <c r="E645" s="95">
        <f t="shared" si="55"/>
        <v>8.3520000000000003</v>
      </c>
      <c r="F645" s="121" t="s">
        <v>39</v>
      </c>
      <c r="H645" s="113" t="s">
        <v>1071</v>
      </c>
      <c r="I645" s="116">
        <v>8.35</v>
      </c>
      <c r="J645" s="116">
        <v>6.96</v>
      </c>
      <c r="K645" s="103">
        <v>6.96</v>
      </c>
      <c r="L645" s="199"/>
      <c r="M645" s="108" t="s">
        <v>38</v>
      </c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</row>
    <row r="646" spans="1:101" ht="22.35" customHeight="1" outlineLevel="4">
      <c r="A646"/>
      <c r="B646" s="93" t="str">
        <f t="shared" si="60"/>
        <v xml:space="preserve">                ПДУ для Panasonic N2QAYB000830, N2QAYB000840 ic LCD TV  (серия HPN228)</v>
      </c>
      <c r="C646" s="62" t="s">
        <v>1074</v>
      </c>
      <c r="D646" s="94">
        <f t="shared" si="55"/>
        <v>14.172000000000001</v>
      </c>
      <c r="E646" s="95">
        <f t="shared" si="55"/>
        <v>11.808</v>
      </c>
      <c r="F646" s="121" t="s">
        <v>39</v>
      </c>
      <c r="H646" s="113" t="s">
        <v>1073</v>
      </c>
      <c r="I646" s="116">
        <v>11.81</v>
      </c>
      <c r="J646" s="116">
        <v>9.84</v>
      </c>
      <c r="K646" s="103">
        <v>9.84</v>
      </c>
      <c r="L646" s="199"/>
      <c r="M646" s="108" t="s">
        <v>38</v>
      </c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</row>
    <row r="647" spans="1:101" ht="22.35" customHeight="1" outlineLevel="4">
      <c r="A647"/>
      <c r="B647" s="93" t="str">
        <f t="shared" si="60"/>
        <v xml:space="preserve">                ПДУ для Panasonic N2QAYB001009 ic (серия HPN232)</v>
      </c>
      <c r="C647" s="62" t="s">
        <v>1076</v>
      </c>
      <c r="D647" s="94">
        <f t="shared" si="55"/>
        <v>13.476000000000001</v>
      </c>
      <c r="E647" s="95">
        <f t="shared" si="55"/>
        <v>11.231999999999999</v>
      </c>
      <c r="F647" s="121" t="s">
        <v>39</v>
      </c>
      <c r="H647" s="113" t="s">
        <v>1075</v>
      </c>
      <c r="I647" s="116">
        <v>11.23</v>
      </c>
      <c r="J647" s="116">
        <v>9.36</v>
      </c>
      <c r="K647" s="103">
        <v>9.36</v>
      </c>
      <c r="L647" s="199"/>
      <c r="M647" s="108" t="s">
        <v>38</v>
      </c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</row>
    <row r="648" spans="1:101" ht="22.35" customHeight="1" outlineLevel="4">
      <c r="A648"/>
      <c r="B648" s="93" t="str">
        <f t="shared" si="60"/>
        <v xml:space="preserve">                ПДУ для Panasonic N2QAYB001011 ic LCD LED TV NETFLIX (серия HPN230)</v>
      </c>
      <c r="C648" s="62" t="s">
        <v>1078</v>
      </c>
      <c r="D648" s="94">
        <f t="shared" ref="D648:E709" si="61">I648*1.2</f>
        <v>13.476000000000001</v>
      </c>
      <c r="E648" s="95">
        <f t="shared" si="61"/>
        <v>11.231999999999999</v>
      </c>
      <c r="F648" s="121" t="s">
        <v>39</v>
      </c>
      <c r="H648" s="113" t="s">
        <v>1077</v>
      </c>
      <c r="I648" s="116">
        <v>11.23</v>
      </c>
      <c r="J648" s="116">
        <v>9.36</v>
      </c>
      <c r="K648" s="103">
        <v>9.36</v>
      </c>
      <c r="L648" s="199"/>
      <c r="M648" s="108" t="s">
        <v>38</v>
      </c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</row>
    <row r="649" spans="1:101" ht="22.35" customHeight="1" outlineLevel="4">
      <c r="A649"/>
      <c r="B649" s="93" t="str">
        <f t="shared" si="60"/>
        <v xml:space="preserve">                ПДУ для Panasonic N2QAYB001115 ic LCD TV (NETFLIX, MY APP) (серия HPN248)</v>
      </c>
      <c r="C649" s="62" t="s">
        <v>1080</v>
      </c>
      <c r="D649" s="94">
        <f t="shared" si="61"/>
        <v>15.6</v>
      </c>
      <c r="E649" s="95">
        <f t="shared" si="61"/>
        <v>12.996</v>
      </c>
      <c r="F649" s="121" t="s">
        <v>39</v>
      </c>
      <c r="H649" s="113" t="s">
        <v>1079</v>
      </c>
      <c r="I649" s="116">
        <v>13</v>
      </c>
      <c r="J649" s="116">
        <v>10.83</v>
      </c>
      <c r="K649" s="103">
        <v>10.83</v>
      </c>
      <c r="L649" s="199"/>
      <c r="M649" s="108" t="s">
        <v>38</v>
      </c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</row>
    <row r="650" spans="1:101" ht="22.35" customHeight="1" outlineLevel="4">
      <c r="A650"/>
      <c r="B650" s="93" t="str">
        <f t="shared" si="60"/>
        <v xml:space="preserve">                ПДУ для Panasonic N2QAYB00543 ic VIERA TOOLS LCD TV (серия HPN199)</v>
      </c>
      <c r="C650" s="62" t="s">
        <v>1082</v>
      </c>
      <c r="D650" s="94">
        <f t="shared" si="61"/>
        <v>10.452</v>
      </c>
      <c r="E650" s="95">
        <f t="shared" si="61"/>
        <v>8.7119999999999997</v>
      </c>
      <c r="F650" s="121" t="s">
        <v>39</v>
      </c>
      <c r="H650" s="113" t="s">
        <v>1081</v>
      </c>
      <c r="I650" s="116">
        <v>8.7100000000000009</v>
      </c>
      <c r="J650" s="116">
        <v>7.26</v>
      </c>
      <c r="K650" s="103">
        <v>7.26</v>
      </c>
      <c r="L650" s="199"/>
      <c r="M650" s="108" t="s">
        <v>38</v>
      </c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</row>
    <row r="651" spans="1:101" ht="22.35" customHeight="1" outlineLevel="4">
      <c r="A651"/>
      <c r="B651" s="93" t="str">
        <f t="shared" si="60"/>
        <v xml:space="preserve">                ПДУ для Panasonic TNQ2636/2637/2640 ic (серия  HPN068)</v>
      </c>
      <c r="C651" s="62" t="s">
        <v>1084</v>
      </c>
      <c r="D651" s="94">
        <f t="shared" si="61"/>
        <v>8.3759999999999994</v>
      </c>
      <c r="E651" s="95">
        <f t="shared" si="61"/>
        <v>6.984</v>
      </c>
      <c r="F651" s="121" t="s">
        <v>39</v>
      </c>
      <c r="H651" s="113" t="s">
        <v>1083</v>
      </c>
      <c r="I651" s="116">
        <v>6.98</v>
      </c>
      <c r="J651" s="116">
        <v>5.82</v>
      </c>
      <c r="K651" s="103">
        <v>5.82</v>
      </c>
      <c r="L651" s="199"/>
      <c r="M651" s="108" t="s">
        <v>38</v>
      </c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</row>
    <row r="652" spans="1:101" ht="11.85" customHeight="1" outlineLevel="4">
      <c r="A652"/>
      <c r="B652" s="93" t="str">
        <f t="shared" si="60"/>
        <v xml:space="preserve">                ПДУ для Panasonic TNQ4G0401 ic (серия  HPN083)</v>
      </c>
      <c r="C652" s="62" t="s">
        <v>1086</v>
      </c>
      <c r="D652" s="94">
        <f t="shared" si="61"/>
        <v>6.6959999999999997</v>
      </c>
      <c r="E652" s="95">
        <f t="shared" si="61"/>
        <v>5.58</v>
      </c>
      <c r="F652" s="121" t="s">
        <v>39</v>
      </c>
      <c r="H652" s="113" t="s">
        <v>1085</v>
      </c>
      <c r="I652" s="116">
        <v>5.58</v>
      </c>
      <c r="J652" s="116">
        <v>4.6500000000000004</v>
      </c>
      <c r="K652" s="103">
        <v>4.6500000000000004</v>
      </c>
      <c r="L652" s="199"/>
      <c r="M652" s="108" t="s">
        <v>38</v>
      </c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</row>
    <row r="653" spans="1:101" ht="11.85" customHeight="1" outlineLevel="4">
      <c r="A653"/>
      <c r="B653" s="93" t="str">
        <f t="shared" si="60"/>
        <v xml:space="preserve">                ПДУ для Panasonic TNQ4G0402 ic (серия  HPN084)</v>
      </c>
      <c r="C653" s="62" t="s">
        <v>1088</v>
      </c>
      <c r="D653" s="94">
        <f t="shared" si="61"/>
        <v>6.78</v>
      </c>
      <c r="E653" s="95">
        <f t="shared" si="61"/>
        <v>5.6520000000000001</v>
      </c>
      <c r="F653" s="121" t="s">
        <v>39</v>
      </c>
      <c r="H653" s="113" t="s">
        <v>1087</v>
      </c>
      <c r="I653" s="116">
        <v>5.65</v>
      </c>
      <c r="J653" s="116">
        <v>4.71</v>
      </c>
      <c r="K653" s="103">
        <v>4.71</v>
      </c>
      <c r="L653" s="199"/>
      <c r="M653" s="108" t="s">
        <v>38</v>
      </c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</row>
    <row r="654" spans="1:101" ht="11.85" customHeight="1" outlineLevel="4">
      <c r="A654"/>
      <c r="B654" s="93" t="str">
        <f t="shared" si="60"/>
        <v xml:space="preserve">                ПДУ для Panasonic TNQ4G0403 ic (серия  HPN085)</v>
      </c>
      <c r="C654" s="62" t="s">
        <v>1090</v>
      </c>
      <c r="D654" s="94">
        <f t="shared" si="61"/>
        <v>6.6959999999999997</v>
      </c>
      <c r="E654" s="95">
        <f t="shared" si="61"/>
        <v>5.58</v>
      </c>
      <c r="F654" s="121" t="s">
        <v>39</v>
      </c>
      <c r="H654" s="113" t="s">
        <v>1089</v>
      </c>
      <c r="I654" s="116">
        <v>5.58</v>
      </c>
      <c r="J654" s="116">
        <v>4.6500000000000004</v>
      </c>
      <c r="K654" s="103">
        <v>4.6500000000000004</v>
      </c>
      <c r="L654" s="199"/>
      <c r="M654" s="108" t="s">
        <v>38</v>
      </c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</row>
    <row r="655" spans="1:101" ht="22.35" customHeight="1" outlineLevel="4">
      <c r="A655"/>
      <c r="B655" s="93" t="str">
        <f t="shared" si="60"/>
        <v xml:space="preserve">                ПДУ для Panasonic TNQ8E0461 / EUR51851 ic (серия  HPN172)</v>
      </c>
      <c r="C655" s="62" t="s">
        <v>1092</v>
      </c>
      <c r="D655" s="94">
        <f t="shared" si="61"/>
        <v>10.068</v>
      </c>
      <c r="E655" s="95">
        <f t="shared" si="61"/>
        <v>8.3879999999999999</v>
      </c>
      <c r="F655" s="121" t="s">
        <v>39</v>
      </c>
      <c r="H655" s="113" t="s">
        <v>1091</v>
      </c>
      <c r="I655" s="116">
        <v>8.39</v>
      </c>
      <c r="J655" s="116">
        <v>6.99</v>
      </c>
      <c r="K655" s="103">
        <v>6.99</v>
      </c>
      <c r="L655" s="199"/>
      <c r="M655" s="108" t="s">
        <v>38</v>
      </c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</row>
    <row r="656" spans="1:101" ht="11.85" customHeight="1" outlineLevel="4">
      <c r="A656"/>
      <c r="B656" s="93" t="str">
        <f t="shared" si="60"/>
        <v xml:space="preserve">                ПДУ для Panasonic TX-24DR300 ic (серия HPN237)</v>
      </c>
      <c r="C656" s="62" t="s">
        <v>1094</v>
      </c>
      <c r="D656" s="94">
        <f t="shared" si="61"/>
        <v>10.02</v>
      </c>
      <c r="E656" s="95">
        <f t="shared" si="61"/>
        <v>8.3520000000000003</v>
      </c>
      <c r="F656" s="121" t="s">
        <v>39</v>
      </c>
      <c r="H656" s="113" t="s">
        <v>1093</v>
      </c>
      <c r="I656" s="116">
        <v>8.35</v>
      </c>
      <c r="J656" s="116">
        <v>6.96</v>
      </c>
      <c r="K656" s="103">
        <v>6.96</v>
      </c>
      <c r="L656" s="199"/>
      <c r="M656" s="108" t="s">
        <v>38</v>
      </c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</row>
    <row r="657" spans="1:101" ht="22.35" customHeight="1" outlineLevel="4">
      <c r="A657"/>
      <c r="B657" s="93" t="str">
        <f t="shared" si="60"/>
        <v xml:space="preserve">                ПДУ для Panasonic TZZ00000006A LCD TV (серия HPN221)</v>
      </c>
      <c r="C657" s="62" t="s">
        <v>1096</v>
      </c>
      <c r="D657" s="94">
        <f t="shared" si="61"/>
        <v>10.199999999999999</v>
      </c>
      <c r="E657" s="95">
        <f t="shared" si="61"/>
        <v>8.4960000000000004</v>
      </c>
      <c r="F657" s="121" t="s">
        <v>39</v>
      </c>
      <c r="H657" s="113" t="s">
        <v>1095</v>
      </c>
      <c r="I657" s="116">
        <v>8.5</v>
      </c>
      <c r="J657" s="116">
        <v>7.08</v>
      </c>
      <c r="K657" s="103">
        <v>7.08</v>
      </c>
      <c r="L657" s="199"/>
      <c r="M657" s="108" t="s">
        <v>38</v>
      </c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</row>
    <row r="658" spans="1:101" ht="12.6" customHeight="1" outlineLevel="2">
      <c r="A658"/>
      <c r="B658" s="58" t="s">
        <v>1097</v>
      </c>
      <c r="C658" s="59"/>
      <c r="D658" s="59"/>
      <c r="E658" s="59"/>
      <c r="F658" s="59"/>
      <c r="G658" s="59"/>
      <c r="H658" s="115"/>
      <c r="I658" s="115"/>
      <c r="J658" s="115"/>
      <c r="K658" s="135"/>
      <c r="L658" s="59"/>
      <c r="M658" s="59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</row>
    <row r="659" spans="1:101" ht="12.6" customHeight="1" outlineLevel="3">
      <c r="A659"/>
      <c r="B659" s="60" t="s">
        <v>1098</v>
      </c>
      <c r="C659" s="61"/>
      <c r="D659" s="61"/>
      <c r="E659" s="61"/>
      <c r="F659" s="61"/>
      <c r="G659" s="61"/>
      <c r="H659" s="115"/>
      <c r="I659" s="115"/>
      <c r="J659" s="115"/>
      <c r="K659" s="136"/>
      <c r="L659" s="61"/>
      <c r="M659" s="61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</row>
    <row r="660" spans="1:101" ht="22.35" customHeight="1" outlineLevel="4">
      <c r="A660"/>
      <c r="B660" s="93" t="str">
        <f t="shared" ref="B660:B681" si="62">HYPERLINK(CONCATENATE("http://belpult.by/site_search?search_term=",C660),H660)</f>
        <v xml:space="preserve">                Huayu for Philips RM-022C   универсальный пульт (серия HRM122) </v>
      </c>
      <c r="C660" s="62" t="s">
        <v>1100</v>
      </c>
      <c r="D660" s="94">
        <f t="shared" si="61"/>
        <v>6.5280000000000005</v>
      </c>
      <c r="E660" s="95">
        <f t="shared" si="61"/>
        <v>5.4359999999999999</v>
      </c>
      <c r="F660" s="121" t="s">
        <v>39</v>
      </c>
      <c r="H660" s="113" t="s">
        <v>1099</v>
      </c>
      <c r="I660" s="116">
        <v>5.44</v>
      </c>
      <c r="J660" s="116">
        <v>4.53</v>
      </c>
      <c r="K660" s="103">
        <v>4.53</v>
      </c>
      <c r="L660" s="199"/>
      <c r="M660" s="108" t="s">
        <v>38</v>
      </c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</row>
    <row r="661" spans="1:101" ht="22.35" customHeight="1" outlineLevel="4">
      <c r="A661"/>
      <c r="B661" s="93" t="str">
        <f t="shared" si="62"/>
        <v xml:space="preserve">                Huayu for Philips RM-120C    универсальный пульт (серия HRM121)</v>
      </c>
      <c r="C661" s="62" t="s">
        <v>1102</v>
      </c>
      <c r="D661" s="94">
        <f t="shared" si="61"/>
        <v>6.96</v>
      </c>
      <c r="E661" s="95">
        <f t="shared" si="61"/>
        <v>5.7960000000000003</v>
      </c>
      <c r="F661" s="121" t="s">
        <v>39</v>
      </c>
      <c r="H661" s="113" t="s">
        <v>1101</v>
      </c>
      <c r="I661" s="116">
        <v>5.8</v>
      </c>
      <c r="J661" s="116">
        <v>4.83</v>
      </c>
      <c r="K661" s="103">
        <v>4.83</v>
      </c>
      <c r="L661" s="199"/>
      <c r="M661" s="108" t="s">
        <v>38</v>
      </c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</row>
    <row r="662" spans="1:101" ht="22.35" customHeight="1" outlineLevel="4">
      <c r="A662"/>
      <c r="B662" s="93" t="str">
        <f t="shared" si="62"/>
        <v xml:space="preserve">                Huayu for Philips RM-627C  универсальный пульт (серия HRM294)</v>
      </c>
      <c r="C662" s="62" t="s">
        <v>1104</v>
      </c>
      <c r="D662" s="94">
        <f t="shared" si="61"/>
        <v>6.9119999999999999</v>
      </c>
      <c r="E662" s="95">
        <f t="shared" si="61"/>
        <v>5.76</v>
      </c>
      <c r="F662" s="121" t="s">
        <v>39</v>
      </c>
      <c r="H662" s="113" t="s">
        <v>1103</v>
      </c>
      <c r="I662" s="116">
        <v>5.76</v>
      </c>
      <c r="J662" s="116">
        <v>4.8</v>
      </c>
      <c r="K662" s="103">
        <v>4.8</v>
      </c>
      <c r="L662" s="199"/>
      <c r="M662" s="108" t="s">
        <v>38</v>
      </c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</row>
    <row r="663" spans="1:101" ht="22.35" customHeight="1" outlineLevel="4">
      <c r="A663"/>
      <c r="B663" s="93" t="str">
        <f t="shared" si="62"/>
        <v xml:space="preserve">                Huayu for Philips RM-670C  универсальный пульт с Ambilight(серия HRM1197)</v>
      </c>
      <c r="C663" s="62" t="s">
        <v>1106</v>
      </c>
      <c r="D663" s="94">
        <f t="shared" si="61"/>
        <v>10.068</v>
      </c>
      <c r="E663" s="95">
        <f t="shared" si="61"/>
        <v>8.3879999999999999</v>
      </c>
      <c r="F663" s="121" t="s">
        <v>39</v>
      </c>
      <c r="H663" s="113" t="s">
        <v>1105</v>
      </c>
      <c r="I663" s="116">
        <v>8.39</v>
      </c>
      <c r="J663" s="116">
        <v>6.99</v>
      </c>
      <c r="K663" s="103">
        <v>6.99</v>
      </c>
      <c r="L663" s="199"/>
      <c r="M663" s="108" t="s">
        <v>38</v>
      </c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</row>
    <row r="664" spans="1:101" ht="22.35" customHeight="1" outlineLevel="4">
      <c r="A664"/>
      <c r="B664" s="93" t="str">
        <f t="shared" si="62"/>
        <v xml:space="preserve">                Huayu for Philips RM-691C  универсальный пульт (серия HRM401)</v>
      </c>
      <c r="C664" s="62" t="s">
        <v>1108</v>
      </c>
      <c r="D664" s="94">
        <f t="shared" si="61"/>
        <v>8.7719999999999985</v>
      </c>
      <c r="E664" s="95">
        <f t="shared" si="61"/>
        <v>7.3079999999999998</v>
      </c>
      <c r="F664" s="121" t="s">
        <v>39</v>
      </c>
      <c r="H664" s="113" t="s">
        <v>1107</v>
      </c>
      <c r="I664" s="116">
        <v>7.31</v>
      </c>
      <c r="J664" s="116">
        <v>6.09</v>
      </c>
      <c r="K664" s="103">
        <v>6.09</v>
      </c>
      <c r="L664" s="199"/>
      <c r="M664" s="108" t="s">
        <v>38</v>
      </c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</row>
    <row r="665" spans="1:101" ht="22.35" customHeight="1" outlineLevel="4">
      <c r="A665"/>
      <c r="B665" s="93" t="str">
        <f t="shared" si="62"/>
        <v xml:space="preserve">                Huayu for Philips RM-719C  универсальный пульт (серия HRM474)</v>
      </c>
      <c r="C665" s="62" t="s">
        <v>1110</v>
      </c>
      <c r="D665" s="94">
        <f t="shared" si="61"/>
        <v>9.42</v>
      </c>
      <c r="E665" s="95">
        <f t="shared" si="61"/>
        <v>7.8479999999999999</v>
      </c>
      <c r="F665" s="121" t="s">
        <v>39</v>
      </c>
      <c r="H665" s="113" t="s">
        <v>1109</v>
      </c>
      <c r="I665" s="116">
        <v>7.85</v>
      </c>
      <c r="J665" s="116">
        <v>6.54</v>
      </c>
      <c r="K665" s="103">
        <v>6.54</v>
      </c>
      <c r="L665" s="199"/>
      <c r="M665" s="108" t="s">
        <v>38</v>
      </c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</row>
    <row r="666" spans="1:101" ht="22.35" customHeight="1" outlineLevel="4">
      <c r="A666"/>
      <c r="B666" s="93" t="str">
        <f t="shared" si="62"/>
        <v xml:space="preserve">                Huayu for Philips RM-D1000 универсальный пульт (серия HRM823)</v>
      </c>
      <c r="C666" s="62" t="s">
        <v>1112</v>
      </c>
      <c r="D666" s="94">
        <f t="shared" si="61"/>
        <v>10.931999999999999</v>
      </c>
      <c r="E666" s="95">
        <f t="shared" si="61"/>
        <v>9.1079999999999988</v>
      </c>
      <c r="F666" s="121" t="s">
        <v>39</v>
      </c>
      <c r="H666" s="113" t="s">
        <v>1111</v>
      </c>
      <c r="I666" s="116">
        <v>9.11</v>
      </c>
      <c r="J666" s="116">
        <v>7.59</v>
      </c>
      <c r="K666" s="103">
        <v>7.59</v>
      </c>
      <c r="L666" s="199"/>
      <c r="M666" s="108" t="s">
        <v>38</v>
      </c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</row>
    <row r="667" spans="1:101" ht="22.35" customHeight="1" outlineLevel="4">
      <c r="A667"/>
      <c r="B667" s="93" t="str">
        <f t="shared" si="62"/>
        <v xml:space="preserve">                Huayu for Philips RM-D1006 AUX универсальный пульт (серия HRM827)</v>
      </c>
      <c r="C667" s="62" t="s">
        <v>1114</v>
      </c>
      <c r="D667" s="94">
        <f t="shared" si="61"/>
        <v>11.364000000000001</v>
      </c>
      <c r="E667" s="95">
        <f t="shared" si="61"/>
        <v>9.468</v>
      </c>
      <c r="F667" s="121" t="s">
        <v>39</v>
      </c>
      <c r="H667" s="113" t="s">
        <v>1113</v>
      </c>
      <c r="I667" s="116">
        <v>9.4700000000000006</v>
      </c>
      <c r="J667" s="116">
        <v>7.89</v>
      </c>
      <c r="K667" s="103">
        <v>7.89</v>
      </c>
      <c r="L667" s="199"/>
      <c r="M667" s="108" t="s">
        <v>38</v>
      </c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</row>
    <row r="668" spans="1:101" ht="22.35" customHeight="1" outlineLevel="4">
      <c r="A668"/>
      <c r="B668" s="93" t="str">
        <f t="shared" si="62"/>
        <v xml:space="preserve">                Huayu for Philips RM-D1070 LCD LED TV универсальный пульт (серия HRM911)</v>
      </c>
      <c r="C668" s="62" t="s">
        <v>1116</v>
      </c>
      <c r="D668" s="94">
        <f t="shared" si="61"/>
        <v>10.931999999999999</v>
      </c>
      <c r="E668" s="95">
        <f t="shared" si="61"/>
        <v>9.1079999999999988</v>
      </c>
      <c r="F668" s="121" t="s">
        <v>39</v>
      </c>
      <c r="H668" s="113" t="s">
        <v>1115</v>
      </c>
      <c r="I668" s="116">
        <v>9.11</v>
      </c>
      <c r="J668" s="116">
        <v>7.59</v>
      </c>
      <c r="K668" s="103">
        <v>7.59</v>
      </c>
      <c r="L668" s="199"/>
      <c r="M668" s="108" t="s">
        <v>38</v>
      </c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</row>
    <row r="669" spans="1:101" ht="22.35" customHeight="1" outlineLevel="4">
      <c r="A669"/>
      <c r="B669" s="93" t="str">
        <f t="shared" si="62"/>
        <v xml:space="preserve">                Huayu for Philips RM-D1110 универсальный пульт(серия HRM947)</v>
      </c>
      <c r="C669" s="62" t="s">
        <v>1118</v>
      </c>
      <c r="D669" s="94">
        <f t="shared" si="61"/>
        <v>8.9879999999999995</v>
      </c>
      <c r="E669" s="95">
        <f t="shared" si="61"/>
        <v>7.4879999999999995</v>
      </c>
      <c r="F669" s="121" t="s">
        <v>39</v>
      </c>
      <c r="H669" s="113" t="s">
        <v>1117</v>
      </c>
      <c r="I669" s="116">
        <v>7.49</v>
      </c>
      <c r="J669" s="116">
        <v>6.24</v>
      </c>
      <c r="K669" s="103">
        <v>6.24</v>
      </c>
      <c r="L669" s="199"/>
      <c r="M669" s="108" t="s">
        <v>38</v>
      </c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</row>
    <row r="670" spans="1:101" ht="22.35" customHeight="1" outlineLevel="4">
      <c r="A670"/>
      <c r="B670" s="93" t="str">
        <f t="shared" si="62"/>
        <v xml:space="preserve">                Huayu for Philips RM-D631 универсальный пульт (серия HRM317)</v>
      </c>
      <c r="C670" s="62" t="s">
        <v>1120</v>
      </c>
      <c r="D670" s="94">
        <f t="shared" si="61"/>
        <v>8.9039999999999999</v>
      </c>
      <c r="E670" s="95">
        <f t="shared" si="61"/>
        <v>7.4159999999999995</v>
      </c>
      <c r="F670" s="121" t="s">
        <v>39</v>
      </c>
      <c r="H670" s="113" t="s">
        <v>1119</v>
      </c>
      <c r="I670" s="116">
        <v>7.42</v>
      </c>
      <c r="J670" s="116">
        <v>6.18</v>
      </c>
      <c r="K670" s="103">
        <v>6.18</v>
      </c>
      <c r="L670" s="199"/>
      <c r="M670" s="108" t="s">
        <v>38</v>
      </c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</row>
    <row r="671" spans="1:101" ht="22.35" customHeight="1" outlineLevel="4">
      <c r="A671"/>
      <c r="B671" s="93" t="str">
        <f t="shared" si="62"/>
        <v xml:space="preserve">                Huayu for Philips RM-D692 для кинотеатров  универсальный пульт (серия HRM476)</v>
      </c>
      <c r="C671" s="62" t="s">
        <v>1122</v>
      </c>
      <c r="D671" s="94">
        <f t="shared" si="61"/>
        <v>7.2119999999999997</v>
      </c>
      <c r="E671" s="95">
        <f t="shared" si="61"/>
        <v>6.0119999999999996</v>
      </c>
      <c r="F671" s="121" t="s">
        <v>39</v>
      </c>
      <c r="H671" s="113" t="s">
        <v>1121</v>
      </c>
      <c r="I671" s="116">
        <v>6.01</v>
      </c>
      <c r="J671" s="116">
        <v>5.01</v>
      </c>
      <c r="K671" s="103">
        <v>5.01</v>
      </c>
      <c r="L671" s="199"/>
      <c r="M671" s="108" t="s">
        <v>38</v>
      </c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</row>
    <row r="672" spans="1:101" ht="22.35" customHeight="1" outlineLevel="4">
      <c r="A672"/>
      <c r="B672" s="93" t="str">
        <f t="shared" si="62"/>
        <v xml:space="preserve">                Huayu for Philips RM-D727  универсальный пульт дом кинотеатр  (серия HRM532)</v>
      </c>
      <c r="C672" s="62" t="s">
        <v>1124</v>
      </c>
      <c r="D672" s="94">
        <f t="shared" si="61"/>
        <v>14.856</v>
      </c>
      <c r="E672" s="95">
        <f t="shared" si="61"/>
        <v>12.384</v>
      </c>
      <c r="F672" s="121" t="s">
        <v>39</v>
      </c>
      <c r="H672" s="113" t="s">
        <v>1123</v>
      </c>
      <c r="I672" s="116">
        <v>12.38</v>
      </c>
      <c r="J672" s="116">
        <v>10.32</v>
      </c>
      <c r="K672" s="103">
        <v>10.32</v>
      </c>
      <c r="L672" s="199"/>
      <c r="M672" s="108" t="s">
        <v>38</v>
      </c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</row>
    <row r="673" spans="1:101" ht="22.35" customHeight="1" outlineLevel="4">
      <c r="A673"/>
      <c r="B673" s="93" t="str">
        <f t="shared" si="62"/>
        <v xml:space="preserve">                Huayu for Philips RM-D750  DVD универсальный пульт (серия HRM501)</v>
      </c>
      <c r="C673" s="62" t="s">
        <v>1126</v>
      </c>
      <c r="D673" s="94">
        <f t="shared" si="61"/>
        <v>6.8639999999999999</v>
      </c>
      <c r="E673" s="95">
        <f t="shared" si="61"/>
        <v>5.7239999999999993</v>
      </c>
      <c r="F673" s="121" t="s">
        <v>39</v>
      </c>
      <c r="H673" s="113" t="s">
        <v>1125</v>
      </c>
      <c r="I673" s="116">
        <v>5.72</v>
      </c>
      <c r="J673" s="116">
        <v>4.7699999999999996</v>
      </c>
      <c r="K673" s="103">
        <v>4.7699999999999996</v>
      </c>
      <c r="L673" s="199"/>
      <c r="M673" s="108" t="s">
        <v>38</v>
      </c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</row>
    <row r="674" spans="1:101" ht="22.35" customHeight="1" outlineLevel="4">
      <c r="A674"/>
      <c r="B674" s="93" t="str">
        <f t="shared" si="62"/>
        <v xml:space="preserve">                Huayu for Philips RM-L1030  универсальный пульт (серия HRM838)</v>
      </c>
      <c r="C674" s="62" t="s">
        <v>1128</v>
      </c>
      <c r="D674" s="94">
        <f t="shared" si="61"/>
        <v>9.9359999999999982</v>
      </c>
      <c r="E674" s="95">
        <f t="shared" si="61"/>
        <v>8.2799999999999994</v>
      </c>
      <c r="F674" s="121" t="s">
        <v>39</v>
      </c>
      <c r="H674" s="113" t="s">
        <v>1127</v>
      </c>
      <c r="I674" s="116">
        <v>8.2799999999999994</v>
      </c>
      <c r="J674" s="116">
        <v>6.9</v>
      </c>
      <c r="K674" s="103">
        <v>6.9</v>
      </c>
      <c r="L674" s="199"/>
      <c r="M674" s="108" t="s">
        <v>38</v>
      </c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</row>
    <row r="675" spans="1:101" ht="22.35" customHeight="1" outlineLevel="4">
      <c r="A675"/>
      <c r="B675" s="93" t="str">
        <f t="shared" si="62"/>
        <v xml:space="preserve">                Huayu for Philips RM-L1125 3D универсальный пульт (серия HRM974)</v>
      </c>
      <c r="C675" s="62" t="s">
        <v>1130</v>
      </c>
      <c r="D675" s="94">
        <f t="shared" si="61"/>
        <v>9.3360000000000003</v>
      </c>
      <c r="E675" s="95">
        <f t="shared" si="61"/>
        <v>7.7759999999999998</v>
      </c>
      <c r="F675" s="121" t="s">
        <v>39</v>
      </c>
      <c r="H675" s="113" t="s">
        <v>1129</v>
      </c>
      <c r="I675" s="116">
        <v>7.78</v>
      </c>
      <c r="J675" s="116">
        <v>6.48</v>
      </c>
      <c r="K675" s="103">
        <v>6.48</v>
      </c>
      <c r="L675" s="199"/>
      <c r="M675" s="108" t="s">
        <v>38</v>
      </c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</row>
    <row r="676" spans="1:101" ht="22.35" customHeight="1" outlineLevel="4">
      <c r="A676"/>
      <c r="B676" s="93" t="str">
        <f t="shared" si="62"/>
        <v xml:space="preserve">                Huayu for Philips RM-L1128 универсальный пульт (серия HRM975)</v>
      </c>
      <c r="C676" s="62" t="s">
        <v>1132</v>
      </c>
      <c r="D676" s="94">
        <f t="shared" si="61"/>
        <v>11.064</v>
      </c>
      <c r="E676" s="95">
        <f t="shared" si="61"/>
        <v>9.2159999999999993</v>
      </c>
      <c r="F676" s="121" t="s">
        <v>39</v>
      </c>
      <c r="H676" s="113" t="s">
        <v>1131</v>
      </c>
      <c r="I676" s="116">
        <v>9.2200000000000006</v>
      </c>
      <c r="J676" s="116">
        <v>7.68</v>
      </c>
      <c r="K676" s="103">
        <v>7.68</v>
      </c>
      <c r="L676" s="199"/>
      <c r="M676" s="108" t="s">
        <v>38</v>
      </c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</row>
    <row r="677" spans="1:101" ht="22.35" customHeight="1" outlineLevel="4">
      <c r="A677"/>
      <c r="B677" s="93" t="str">
        <f t="shared" si="62"/>
        <v xml:space="preserve">                Huayu for Philips RM-L1128W 3D белого цвета (серия HRM977)</v>
      </c>
      <c r="C677" s="62" t="s">
        <v>4048</v>
      </c>
      <c r="D677" s="94">
        <f t="shared" si="61"/>
        <v>12.311999999999999</v>
      </c>
      <c r="E677" s="95">
        <f t="shared" si="61"/>
        <v>10.26</v>
      </c>
      <c r="F677" s="121" t="s">
        <v>39</v>
      </c>
      <c r="H677" s="113" t="s">
        <v>4047</v>
      </c>
      <c r="I677" s="116">
        <v>10.26</v>
      </c>
      <c r="J677" s="116">
        <v>8.5500000000000007</v>
      </c>
      <c r="K677" s="103">
        <v>8.5500000000000007</v>
      </c>
      <c r="L677" s="199"/>
      <c r="M677" s="108" t="s">
        <v>38</v>
      </c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</row>
    <row r="678" spans="1:101" ht="22.35" customHeight="1" outlineLevel="4">
      <c r="A678"/>
      <c r="B678" s="93" t="str">
        <f t="shared" si="62"/>
        <v xml:space="preserve">                Huayu for Philips RM-L1220 LCD универсальный пульт (серия HRM1215)</v>
      </c>
      <c r="C678" s="62" t="s">
        <v>1134</v>
      </c>
      <c r="D678" s="94">
        <f t="shared" si="61"/>
        <v>12.696</v>
      </c>
      <c r="E678" s="95">
        <f t="shared" si="61"/>
        <v>10.584</v>
      </c>
      <c r="F678" s="121" t="s">
        <v>39</v>
      </c>
      <c r="H678" s="113" t="s">
        <v>1133</v>
      </c>
      <c r="I678" s="116">
        <v>10.58</v>
      </c>
      <c r="J678" s="116">
        <v>8.82</v>
      </c>
      <c r="K678" s="103">
        <v>8.82</v>
      </c>
      <c r="L678" s="199"/>
      <c r="M678" s="108" t="s">
        <v>38</v>
      </c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</row>
    <row r="679" spans="1:101" ht="22.35" customHeight="1" outlineLevel="4">
      <c r="A679"/>
      <c r="B679" s="93" t="str">
        <f t="shared" si="62"/>
        <v xml:space="preserve">                Huayu for Philips RM-L1225 LCD универсальный пульт (серия HRM1216)</v>
      </c>
      <c r="C679" s="62" t="s">
        <v>1136</v>
      </c>
      <c r="D679" s="94">
        <f t="shared" si="61"/>
        <v>11.4</v>
      </c>
      <c r="E679" s="95">
        <f t="shared" si="61"/>
        <v>9.5039999999999996</v>
      </c>
      <c r="F679" s="121" t="s">
        <v>39</v>
      </c>
      <c r="H679" s="113" t="s">
        <v>1135</v>
      </c>
      <c r="I679" s="116">
        <v>9.5</v>
      </c>
      <c r="J679" s="116">
        <v>7.92</v>
      </c>
      <c r="K679" s="103">
        <v>7.92</v>
      </c>
      <c r="L679" s="199"/>
      <c r="M679" s="108" t="s">
        <v>38</v>
      </c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</row>
    <row r="680" spans="1:101" ht="22.35" customHeight="1" outlineLevel="4">
      <c r="A680"/>
      <c r="B680" s="93" t="str">
        <f t="shared" si="62"/>
        <v xml:space="preserve">                Huayu for PHILIPS RM-L1285 ic NETFLIX универсальный пульт (серия HRM1358)</v>
      </c>
      <c r="C680" s="62" t="s">
        <v>1138</v>
      </c>
      <c r="D680" s="94">
        <f t="shared" si="61"/>
        <v>13.523999999999999</v>
      </c>
      <c r="E680" s="95">
        <f t="shared" si="61"/>
        <v>11.268000000000001</v>
      </c>
      <c r="F680" s="121" t="s">
        <v>39</v>
      </c>
      <c r="H680" s="113" t="s">
        <v>1137</v>
      </c>
      <c r="I680" s="116">
        <v>11.27</v>
      </c>
      <c r="J680" s="116">
        <v>9.39</v>
      </c>
      <c r="K680" s="103">
        <v>9.39</v>
      </c>
      <c r="L680" s="199"/>
      <c r="M680" s="108" t="s">
        <v>38</v>
      </c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</row>
    <row r="681" spans="1:101" ht="22.35" customHeight="1" outlineLevel="4">
      <c r="A681"/>
      <c r="B681" s="93" t="str">
        <f t="shared" si="62"/>
        <v xml:space="preserve">                Huayu for Philips RM-PH07  универсальный пульт дом кинотеатр  (серия HRM300)</v>
      </c>
      <c r="C681" s="62" t="s">
        <v>1140</v>
      </c>
      <c r="D681" s="94">
        <f t="shared" si="61"/>
        <v>10.452</v>
      </c>
      <c r="E681" s="95">
        <f t="shared" si="61"/>
        <v>8.7119999999999997</v>
      </c>
      <c r="F681" s="121" t="s">
        <v>39</v>
      </c>
      <c r="H681" s="113" t="s">
        <v>1139</v>
      </c>
      <c r="I681" s="116">
        <v>8.7100000000000009</v>
      </c>
      <c r="J681" s="116">
        <v>7.26</v>
      </c>
      <c r="K681" s="103">
        <v>7.26</v>
      </c>
      <c r="L681" s="199"/>
      <c r="M681" s="108" t="s">
        <v>38</v>
      </c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</row>
    <row r="682" spans="1:101" ht="12.6" customHeight="1" outlineLevel="3">
      <c r="A682"/>
      <c r="B682" s="60" t="s">
        <v>1141</v>
      </c>
      <c r="C682" s="61"/>
      <c r="D682" s="61"/>
      <c r="E682" s="61"/>
      <c r="F682" s="61"/>
      <c r="G682" s="61"/>
      <c r="H682" s="115"/>
      <c r="I682" s="115"/>
      <c r="J682" s="115"/>
      <c r="K682" s="136"/>
      <c r="L682" s="61"/>
      <c r="M682" s="61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</row>
    <row r="683" spans="1:101" ht="22.35" customHeight="1" outlineLevel="4">
      <c r="A683"/>
      <c r="B683" s="93" t="str">
        <f t="shared" ref="B683:B723" si="63">HYPERLINK(CONCATENATE("http://belpult.by/site_search?search_term=",C683),H683)</f>
        <v xml:space="preserve">                ПДУ для Philips 2422 549 01833 ( RC2143604/01) ic LCD TV( серия HPH138)</v>
      </c>
      <c r="C683" s="62" t="s">
        <v>1143</v>
      </c>
      <c r="D683" s="94">
        <f t="shared" si="61"/>
        <v>9.5039999999999996</v>
      </c>
      <c r="E683" s="95">
        <f t="shared" si="61"/>
        <v>7.919999999999999</v>
      </c>
      <c r="F683" s="121" t="s">
        <v>39</v>
      </c>
      <c r="H683" s="113" t="s">
        <v>1142</v>
      </c>
      <c r="I683" s="116">
        <v>7.92</v>
      </c>
      <c r="J683" s="116">
        <v>6.6</v>
      </c>
      <c r="K683" s="103">
        <v>6.6</v>
      </c>
      <c r="L683" s="199"/>
      <c r="M683" s="108" t="s">
        <v>38</v>
      </c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</row>
    <row r="684" spans="1:101" ht="22.35" customHeight="1" outlineLevel="4">
      <c r="A684"/>
      <c r="B684" s="93" t="str">
        <f t="shared" si="63"/>
        <v xml:space="preserve">                ПДУ для Philips 2422 549 01834 ic LCD TV ( серия HPH148)</v>
      </c>
      <c r="C684" s="62" t="s">
        <v>1145</v>
      </c>
      <c r="D684" s="94">
        <f t="shared" si="61"/>
        <v>9.5039999999999996</v>
      </c>
      <c r="E684" s="95">
        <f t="shared" si="61"/>
        <v>7.919999999999999</v>
      </c>
      <c r="F684" s="121" t="s">
        <v>39</v>
      </c>
      <c r="H684" s="113" t="s">
        <v>1144</v>
      </c>
      <c r="I684" s="116">
        <v>7.92</v>
      </c>
      <c r="J684" s="116">
        <v>6.6</v>
      </c>
      <c r="K684" s="103">
        <v>6.6</v>
      </c>
      <c r="L684" s="199"/>
      <c r="M684" s="108" t="s">
        <v>38</v>
      </c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</row>
    <row r="685" spans="1:101" ht="11.85" customHeight="1" outlineLevel="4">
      <c r="A685"/>
      <c r="B685" s="93" t="str">
        <f t="shared" si="63"/>
        <v xml:space="preserve">                ПДУ для Philips 2422 549 01911 ic ( серия HPH133)</v>
      </c>
      <c r="C685" s="62" t="s">
        <v>1147</v>
      </c>
      <c r="D685" s="94">
        <f t="shared" si="61"/>
        <v>9.5039999999999996</v>
      </c>
      <c r="E685" s="95">
        <f t="shared" si="61"/>
        <v>7.919999999999999</v>
      </c>
      <c r="F685" s="121" t="s">
        <v>39</v>
      </c>
      <c r="H685" s="113" t="s">
        <v>1146</v>
      </c>
      <c r="I685" s="116">
        <v>7.92</v>
      </c>
      <c r="J685" s="116">
        <v>6.6</v>
      </c>
      <c r="K685" s="103">
        <v>6.6</v>
      </c>
      <c r="L685" s="199"/>
      <c r="M685" s="108" t="s">
        <v>38</v>
      </c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</row>
    <row r="686" spans="1:101" ht="32.85" customHeight="1" outlineLevel="4">
      <c r="A686"/>
      <c r="B686" s="93" t="str">
        <f t="shared" si="63"/>
        <v xml:space="preserve">                ПДУ для Philips 2422 549 01932 (1933) ic DVP3266K/3268k /DVP3520K  DVD+KARAOKE ( серия HPH145)</v>
      </c>
      <c r="C686" s="62" t="s">
        <v>1149</v>
      </c>
      <c r="D686" s="94">
        <f t="shared" si="61"/>
        <v>8.3759999999999994</v>
      </c>
      <c r="E686" s="95">
        <f t="shared" si="61"/>
        <v>6.984</v>
      </c>
      <c r="F686" s="121" t="s">
        <v>39</v>
      </c>
      <c r="H686" s="113" t="s">
        <v>1148</v>
      </c>
      <c r="I686" s="116">
        <v>6.98</v>
      </c>
      <c r="J686" s="116">
        <v>5.82</v>
      </c>
      <c r="K686" s="103">
        <v>5.82</v>
      </c>
      <c r="L686" s="199"/>
      <c r="M686" s="108" t="s">
        <v>38</v>
      </c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</row>
    <row r="687" spans="1:101" ht="22.35" customHeight="1" outlineLevel="4">
      <c r="A687"/>
      <c r="B687" s="93" t="str">
        <f t="shared" si="63"/>
        <v xml:space="preserve">                ПДУ для Philips 2422 549 02454 (RC4747/01)  ic ( серия HPH178)</v>
      </c>
      <c r="C687" s="62" t="s">
        <v>1151</v>
      </c>
      <c r="D687" s="94">
        <f t="shared" si="61"/>
        <v>9.6720000000000006</v>
      </c>
      <c r="E687" s="95">
        <f t="shared" si="61"/>
        <v>8.0640000000000001</v>
      </c>
      <c r="F687" s="121" t="s">
        <v>39</v>
      </c>
      <c r="H687" s="113" t="s">
        <v>1150</v>
      </c>
      <c r="I687" s="116">
        <v>8.06</v>
      </c>
      <c r="J687" s="116">
        <v>6.72</v>
      </c>
      <c r="K687" s="103">
        <v>6.72</v>
      </c>
      <c r="L687" s="199"/>
      <c r="M687" s="108" t="s">
        <v>38</v>
      </c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</row>
    <row r="688" spans="1:101" ht="11.85" customHeight="1" outlineLevel="4">
      <c r="A688"/>
      <c r="B688" s="93" t="str">
        <f t="shared" si="63"/>
        <v xml:space="preserve">                ПДУ для Philips 2422 549 90301 ic( серия HPH188)</v>
      </c>
      <c r="C688" s="62" t="s">
        <v>1153</v>
      </c>
      <c r="D688" s="94">
        <f t="shared" si="61"/>
        <v>10.284000000000001</v>
      </c>
      <c r="E688" s="95">
        <f t="shared" si="61"/>
        <v>8.5679999999999996</v>
      </c>
      <c r="F688" s="121" t="s">
        <v>39</v>
      </c>
      <c r="H688" s="113" t="s">
        <v>1152</v>
      </c>
      <c r="I688" s="116">
        <v>8.57</v>
      </c>
      <c r="J688" s="116">
        <v>7.14</v>
      </c>
      <c r="K688" s="103">
        <v>7.14</v>
      </c>
      <c r="L688" s="199"/>
      <c r="M688" s="108" t="s">
        <v>38</v>
      </c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</row>
    <row r="689" spans="1:101" ht="22.35" customHeight="1" outlineLevel="4">
      <c r="A689"/>
      <c r="B689" s="93" t="str">
        <f t="shared" si="63"/>
        <v xml:space="preserve">                ПДУ для Philips 2422 549 90467 (YKF309-001) ic ( серия HPH190)</v>
      </c>
      <c r="C689" s="62" t="s">
        <v>1155</v>
      </c>
      <c r="D689" s="94">
        <f t="shared" si="61"/>
        <v>9.5039999999999996</v>
      </c>
      <c r="E689" s="95">
        <f t="shared" si="61"/>
        <v>7.919999999999999</v>
      </c>
      <c r="F689" s="121" t="s">
        <v>39</v>
      </c>
      <c r="H689" s="113" t="s">
        <v>1154</v>
      </c>
      <c r="I689" s="116">
        <v>7.92</v>
      </c>
      <c r="J689" s="116">
        <v>6.6</v>
      </c>
      <c r="K689" s="103">
        <v>6.6</v>
      </c>
      <c r="L689" s="199"/>
      <c r="M689" s="108" t="s">
        <v>38</v>
      </c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</row>
    <row r="690" spans="1:101" ht="22.35" customHeight="1" outlineLevel="4">
      <c r="A690"/>
      <c r="B690" s="93" t="str">
        <f t="shared" si="63"/>
        <v xml:space="preserve">                ПДУ для Philips 2422 549 90477 ic 3D LED LCD TV( серия HPH192)</v>
      </c>
      <c r="C690" s="62" t="s">
        <v>1157</v>
      </c>
      <c r="D690" s="94">
        <f t="shared" si="61"/>
        <v>12.143999999999998</v>
      </c>
      <c r="E690" s="95">
        <f t="shared" si="61"/>
        <v>10.116</v>
      </c>
      <c r="F690" s="121" t="s">
        <v>39</v>
      </c>
      <c r="H690" s="113" t="s">
        <v>1156</v>
      </c>
      <c r="I690" s="116">
        <v>10.119999999999999</v>
      </c>
      <c r="J690" s="116">
        <v>8.43</v>
      </c>
      <c r="K690" s="103">
        <v>8.43</v>
      </c>
      <c r="L690" s="199"/>
      <c r="M690" s="108" t="s">
        <v>38</v>
      </c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</row>
    <row r="691" spans="1:101" ht="22.35" customHeight="1" outlineLevel="4">
      <c r="A691"/>
      <c r="B691" s="93" t="str">
        <f t="shared" si="63"/>
        <v xml:space="preserve">                ПДУ для Philips 2422 5490 0901  ic HTS 3100 театр/3450/HTS3320 ( серия HPH119)</v>
      </c>
      <c r="C691" s="62" t="s">
        <v>1159</v>
      </c>
      <c r="D691" s="94">
        <f t="shared" si="61"/>
        <v>8.9039999999999999</v>
      </c>
      <c r="E691" s="95">
        <f t="shared" si="61"/>
        <v>7.4159999999999995</v>
      </c>
      <c r="F691" s="121" t="s">
        <v>39</v>
      </c>
      <c r="H691" s="113" t="s">
        <v>1158</v>
      </c>
      <c r="I691" s="116">
        <v>7.42</v>
      </c>
      <c r="J691" s="116">
        <v>6.18</v>
      </c>
      <c r="K691" s="103">
        <v>6.18</v>
      </c>
      <c r="L691" s="199"/>
      <c r="M691" s="108" t="s">
        <v>38</v>
      </c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</row>
    <row r="692" spans="1:101" ht="22.35" customHeight="1" outlineLevel="4">
      <c r="A692"/>
      <c r="B692" s="93" t="str">
        <f t="shared" si="63"/>
        <v xml:space="preserve">                ПДУ для Philips 2422 54902314 Television ic ( серия HPH166)</v>
      </c>
      <c r="C692" s="62" t="s">
        <v>1161</v>
      </c>
      <c r="D692" s="94">
        <f t="shared" si="61"/>
        <v>11.616</v>
      </c>
      <c r="E692" s="95">
        <f t="shared" si="61"/>
        <v>9.6839999999999993</v>
      </c>
      <c r="F692" s="121" t="s">
        <v>39</v>
      </c>
      <c r="H692" s="113" t="s">
        <v>1160</v>
      </c>
      <c r="I692" s="116">
        <v>9.68</v>
      </c>
      <c r="J692" s="116">
        <v>8.07</v>
      </c>
      <c r="K692" s="103">
        <v>8.07</v>
      </c>
      <c r="L692" s="199"/>
      <c r="M692" s="108" t="s">
        <v>38</v>
      </c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</row>
    <row r="693" spans="1:101" ht="11.85" customHeight="1" outlineLevel="4">
      <c r="A693"/>
      <c r="B693" s="93" t="str">
        <f t="shared" si="63"/>
        <v xml:space="preserve">                ПДУ для Philips 2422 54902543 ic (серия HPH179)</v>
      </c>
      <c r="C693" s="62" t="s">
        <v>1163</v>
      </c>
      <c r="D693" s="94">
        <f t="shared" si="61"/>
        <v>10.068</v>
      </c>
      <c r="E693" s="95">
        <f t="shared" si="61"/>
        <v>8.3879999999999999</v>
      </c>
      <c r="F693" s="121" t="s">
        <v>39</v>
      </c>
      <c r="H693" s="113" t="s">
        <v>1162</v>
      </c>
      <c r="I693" s="116">
        <v>8.39</v>
      </c>
      <c r="J693" s="116">
        <v>6.99</v>
      </c>
      <c r="K693" s="103">
        <v>6.99</v>
      </c>
      <c r="L693" s="199"/>
      <c r="M693" s="108" t="s">
        <v>38</v>
      </c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</row>
    <row r="694" spans="1:101" ht="22.35" customHeight="1" outlineLevel="4">
      <c r="A694"/>
      <c r="B694" s="93" t="str">
        <f t="shared" si="63"/>
        <v xml:space="preserve">                ПДУ для Philips 398G (9965 900 09443) ic NEW LCD TV( серия HPH204)</v>
      </c>
      <c r="C694" s="62" t="s">
        <v>1165</v>
      </c>
      <c r="D694" s="94">
        <f t="shared" si="61"/>
        <v>11.28</v>
      </c>
      <c r="E694" s="95">
        <f t="shared" si="61"/>
        <v>9.395999999999999</v>
      </c>
      <c r="F694" s="121" t="s">
        <v>39</v>
      </c>
      <c r="H694" s="113" t="s">
        <v>1164</v>
      </c>
      <c r="I694" s="116">
        <v>9.4</v>
      </c>
      <c r="J694" s="116">
        <v>7.83</v>
      </c>
      <c r="K694" s="103">
        <v>7.83</v>
      </c>
      <c r="L694" s="199"/>
      <c r="M694" s="108" t="s">
        <v>38</v>
      </c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</row>
    <row r="695" spans="1:101" ht="22.35" customHeight="1" outlineLevel="4">
      <c r="A695"/>
      <c r="B695" s="93" t="str">
        <f t="shared" si="63"/>
        <v xml:space="preserve">                ПДУ для Philips 398GR08BEPH03T ic LCD SMART TV NETFLIX ( серия HPH214)</v>
      </c>
      <c r="C695" s="62" t="s">
        <v>1167</v>
      </c>
      <c r="D695" s="94">
        <f t="shared" si="61"/>
        <v>13.308</v>
      </c>
      <c r="E695" s="95">
        <f t="shared" si="61"/>
        <v>11.087999999999999</v>
      </c>
      <c r="F695" s="121" t="s">
        <v>39</v>
      </c>
      <c r="H695" s="113" t="s">
        <v>1166</v>
      </c>
      <c r="I695" s="116">
        <v>11.09</v>
      </c>
      <c r="J695" s="116">
        <v>9.24</v>
      </c>
      <c r="K695" s="103">
        <v>9.24</v>
      </c>
      <c r="L695" s="199"/>
      <c r="M695" s="108" t="s">
        <v>38</v>
      </c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</row>
    <row r="696" spans="1:101" ht="22.35" customHeight="1" outlineLevel="4">
      <c r="A696"/>
      <c r="B696" s="93" t="str">
        <f t="shared" si="63"/>
        <v xml:space="preserve">                ПДУ для Philips 49PUT6101/60(398GR08BEPHN11HL) ic Netflix ( серия HPH222)</v>
      </c>
      <c r="C696" s="62" t="s">
        <v>1169</v>
      </c>
      <c r="D696" s="94">
        <f t="shared" si="61"/>
        <v>13.739999999999998</v>
      </c>
      <c r="E696" s="95">
        <f t="shared" si="61"/>
        <v>11.447999999999999</v>
      </c>
      <c r="F696" s="121" t="s">
        <v>39</v>
      </c>
      <c r="H696" s="113" t="s">
        <v>1168</v>
      </c>
      <c r="I696" s="116">
        <v>11.45</v>
      </c>
      <c r="J696" s="116">
        <v>9.5399999999999991</v>
      </c>
      <c r="K696" s="103">
        <v>9.5399999999999991</v>
      </c>
      <c r="L696" s="199"/>
      <c r="M696" s="108" t="s">
        <v>38</v>
      </c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</row>
    <row r="697" spans="1:101" ht="22.35" customHeight="1" outlineLevel="4">
      <c r="A697"/>
      <c r="B697" s="93" t="str">
        <f t="shared" si="63"/>
        <v xml:space="preserve">                ПДУ для Philips 9965 900 00449 ( YKF308-001) ic ( серия HPH191)</v>
      </c>
      <c r="C697" s="62" t="s">
        <v>1171</v>
      </c>
      <c r="D697" s="94">
        <f t="shared" si="61"/>
        <v>9.5039999999999996</v>
      </c>
      <c r="E697" s="95">
        <f t="shared" si="61"/>
        <v>7.919999999999999</v>
      </c>
      <c r="F697" s="121" t="s">
        <v>39</v>
      </c>
      <c r="H697" s="113" t="s">
        <v>1170</v>
      </c>
      <c r="I697" s="116">
        <v>7.92</v>
      </c>
      <c r="J697" s="116">
        <v>6.6</v>
      </c>
      <c r="K697" s="103">
        <v>6.6</v>
      </c>
      <c r="L697" s="199"/>
      <c r="M697" s="108" t="s">
        <v>38</v>
      </c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</row>
    <row r="698" spans="1:101" ht="22.35" customHeight="1" outlineLevel="4">
      <c r="A698"/>
      <c r="B698" s="93" t="str">
        <f t="shared" si="63"/>
        <v xml:space="preserve">                ПДУ для Philips BDP7300 Blu-ray (996510025848) ic ( серия HPH177)</v>
      </c>
      <c r="C698" s="62" t="s">
        <v>1173</v>
      </c>
      <c r="D698" s="94">
        <f t="shared" si="61"/>
        <v>8.2560000000000002</v>
      </c>
      <c r="E698" s="95">
        <f t="shared" si="61"/>
        <v>6.8760000000000003</v>
      </c>
      <c r="F698" s="121" t="s">
        <v>39</v>
      </c>
      <c r="H698" s="113" t="s">
        <v>1172</v>
      </c>
      <c r="I698" s="116">
        <v>6.88</v>
      </c>
      <c r="J698" s="116">
        <v>5.73</v>
      </c>
      <c r="K698" s="103">
        <v>5.73</v>
      </c>
      <c r="L698" s="199"/>
      <c r="M698" s="108" t="s">
        <v>38</v>
      </c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</row>
    <row r="699" spans="1:101" ht="11.85" customHeight="1" outlineLevel="4">
      <c r="A699"/>
      <c r="B699" s="93" t="str">
        <f t="shared" si="63"/>
        <v xml:space="preserve">                ПДУ для Philips M3004LAB1 ic (серия HOB015)</v>
      </c>
      <c r="C699" s="62" t="s">
        <v>1175</v>
      </c>
      <c r="D699" s="94">
        <f t="shared" si="61"/>
        <v>4.4880000000000004</v>
      </c>
      <c r="E699" s="95">
        <f t="shared" si="61"/>
        <v>3.7439999999999998</v>
      </c>
      <c r="F699" s="121" t="s">
        <v>39</v>
      </c>
      <c r="H699" s="113" t="s">
        <v>1174</v>
      </c>
      <c r="I699" s="116">
        <v>3.74</v>
      </c>
      <c r="J699" s="116">
        <v>3.12</v>
      </c>
      <c r="K699" s="103">
        <v>3.12</v>
      </c>
      <c r="L699" s="199"/>
      <c r="M699" s="108" t="s">
        <v>38</v>
      </c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</row>
    <row r="700" spans="1:101" ht="22.35" customHeight="1" outlineLevel="4">
      <c r="A700"/>
      <c r="B700" s="93" t="str">
        <f t="shared" si="63"/>
        <v xml:space="preserve">                ПДУ для Philips RC 2835\01/2601/2603/2605/3501  белый ic (серия HPH022)</v>
      </c>
      <c r="C700" s="62" t="s">
        <v>1177</v>
      </c>
      <c r="D700" s="94">
        <f t="shared" si="61"/>
        <v>6.0960000000000001</v>
      </c>
      <c r="E700" s="95">
        <f t="shared" si="61"/>
        <v>5.0760000000000005</v>
      </c>
      <c r="F700" s="121" t="s">
        <v>39</v>
      </c>
      <c r="H700" s="113" t="s">
        <v>1176</v>
      </c>
      <c r="I700" s="116">
        <v>5.08</v>
      </c>
      <c r="J700" s="116">
        <v>4.2300000000000004</v>
      </c>
      <c r="K700" s="103">
        <v>4.2300000000000004</v>
      </c>
      <c r="L700" s="199"/>
      <c r="M700" s="108" t="s">
        <v>38</v>
      </c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</row>
    <row r="701" spans="1:101" ht="22.35" customHeight="1" outlineLevel="4">
      <c r="A701"/>
      <c r="B701" s="93" t="str">
        <f t="shared" si="63"/>
        <v xml:space="preserve">                ПДУ для Philips RC 2835\01/2601/2603/2605/3501  черный ic (серия HPH020)</v>
      </c>
      <c r="C701" s="62" t="s">
        <v>1179</v>
      </c>
      <c r="D701" s="94">
        <f t="shared" si="61"/>
        <v>6.0960000000000001</v>
      </c>
      <c r="E701" s="95">
        <f t="shared" si="61"/>
        <v>5.0760000000000005</v>
      </c>
      <c r="F701" s="121" t="s">
        <v>39</v>
      </c>
      <c r="H701" s="113" t="s">
        <v>1178</v>
      </c>
      <c r="I701" s="116">
        <v>5.08</v>
      </c>
      <c r="J701" s="116">
        <v>4.2300000000000004</v>
      </c>
      <c r="K701" s="103">
        <v>4.2300000000000004</v>
      </c>
      <c r="L701" s="199"/>
      <c r="M701" s="108" t="s">
        <v>38</v>
      </c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</row>
    <row r="702" spans="1:101" ht="11.85" customHeight="1" outlineLevel="4">
      <c r="A702"/>
      <c r="B702" s="93" t="str">
        <f t="shared" si="63"/>
        <v xml:space="preserve">                ПДУ для Philips RC-1683801/01 ic ( серия HPH114)</v>
      </c>
      <c r="C702" s="62" t="s">
        <v>1181</v>
      </c>
      <c r="D702" s="94">
        <f t="shared" si="61"/>
        <v>7.7279999999999998</v>
      </c>
      <c r="E702" s="95">
        <f t="shared" si="61"/>
        <v>6.444</v>
      </c>
      <c r="F702" s="121" t="s">
        <v>39</v>
      </c>
      <c r="H702" s="113" t="s">
        <v>1180</v>
      </c>
      <c r="I702" s="116">
        <v>6.44</v>
      </c>
      <c r="J702" s="116">
        <v>5.37</v>
      </c>
      <c r="K702" s="103">
        <v>5.37</v>
      </c>
      <c r="L702" s="199"/>
      <c r="M702" s="108" t="s">
        <v>38</v>
      </c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</row>
    <row r="703" spans="1:101" ht="11.85" customHeight="1" outlineLevel="4">
      <c r="A703"/>
      <c r="B703" s="93" t="str">
        <f t="shared" si="63"/>
        <v xml:space="preserve">                ПДУ для Philips RC-19039001/01 ic (серия HPH092)</v>
      </c>
      <c r="C703" s="62" t="s">
        <v>1183</v>
      </c>
      <c r="D703" s="94">
        <f t="shared" si="61"/>
        <v>10.799999999999999</v>
      </c>
      <c r="E703" s="95">
        <f t="shared" si="61"/>
        <v>9</v>
      </c>
      <c r="F703" s="121" t="s">
        <v>39</v>
      </c>
      <c r="H703" s="113" t="s">
        <v>1182</v>
      </c>
      <c r="I703" s="116">
        <v>9</v>
      </c>
      <c r="J703" s="116">
        <v>7.5</v>
      </c>
      <c r="K703" s="103">
        <v>7.5</v>
      </c>
      <c r="L703" s="199"/>
      <c r="M703" s="108" t="s">
        <v>38</v>
      </c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</row>
    <row r="704" spans="1:101" ht="11.85" customHeight="1" outlineLevel="4">
      <c r="A704"/>
      <c r="B704" s="93" t="str">
        <f t="shared" si="63"/>
        <v xml:space="preserve">                ПДУ для Philips RC-19335003 ic (серия HPH028)</v>
      </c>
      <c r="C704" s="62" t="s">
        <v>1185</v>
      </c>
      <c r="D704" s="94">
        <f t="shared" si="61"/>
        <v>6.96</v>
      </c>
      <c r="E704" s="95">
        <f t="shared" si="61"/>
        <v>5.7960000000000003</v>
      </c>
      <c r="F704" s="121" t="s">
        <v>39</v>
      </c>
      <c r="H704" s="113" t="s">
        <v>1184</v>
      </c>
      <c r="I704" s="116">
        <v>5.8</v>
      </c>
      <c r="J704" s="116">
        <v>4.83</v>
      </c>
      <c r="K704" s="103">
        <v>4.83</v>
      </c>
      <c r="L704" s="199"/>
      <c r="M704" s="108" t="s">
        <v>38</v>
      </c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</row>
    <row r="705" spans="1:101" ht="11.85" customHeight="1" outlineLevel="4">
      <c r="A705"/>
      <c r="B705" s="93" t="str">
        <f t="shared" si="63"/>
        <v xml:space="preserve">                ПДУ для Philips RC-2011 DVD ic (серия HPH103)</v>
      </c>
      <c r="C705" s="62" t="s">
        <v>1187</v>
      </c>
      <c r="D705" s="94">
        <f t="shared" si="61"/>
        <v>7.0439999999999996</v>
      </c>
      <c r="E705" s="95">
        <f t="shared" si="61"/>
        <v>5.8679999999999994</v>
      </c>
      <c r="F705" s="121" t="s">
        <v>39</v>
      </c>
      <c r="H705" s="113" t="s">
        <v>1186</v>
      </c>
      <c r="I705" s="116">
        <v>5.87</v>
      </c>
      <c r="J705" s="116">
        <v>4.8899999999999997</v>
      </c>
      <c r="K705" s="103">
        <v>4.8899999999999997</v>
      </c>
      <c r="L705" s="199"/>
      <c r="M705" s="108" t="s">
        <v>38</v>
      </c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</row>
    <row r="706" spans="1:101" ht="11.85" customHeight="1" outlineLevel="4">
      <c r="A706"/>
      <c r="B706" s="93" t="str">
        <f t="shared" si="63"/>
        <v xml:space="preserve">                ПДУ для Philips RC-2023601 ic ( серия HPH112)</v>
      </c>
      <c r="C706" s="62" t="s">
        <v>1189</v>
      </c>
      <c r="D706" s="94">
        <f t="shared" si="61"/>
        <v>6.4320000000000004</v>
      </c>
      <c r="E706" s="95">
        <f t="shared" si="61"/>
        <v>5.3639999999999999</v>
      </c>
      <c r="F706" s="121" t="s">
        <v>39</v>
      </c>
      <c r="H706" s="113" t="s">
        <v>1188</v>
      </c>
      <c r="I706" s="116">
        <v>5.36</v>
      </c>
      <c r="J706" s="116">
        <v>4.47</v>
      </c>
      <c r="K706" s="103">
        <v>4.47</v>
      </c>
      <c r="L706" s="199"/>
      <c r="M706" s="108" t="s">
        <v>38</v>
      </c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</row>
    <row r="707" spans="1:101" ht="22.35" customHeight="1" outlineLevel="4">
      <c r="A707"/>
      <c r="B707" s="93" t="str">
        <f t="shared" si="63"/>
        <v xml:space="preserve">                ПДУ для Philips RC-2023617 (RC-2023601)  ic c Ambilight LCD ( серия HPH104)</v>
      </c>
      <c r="C707" s="62" t="s">
        <v>1191</v>
      </c>
      <c r="D707" s="94">
        <f t="shared" si="61"/>
        <v>6.4320000000000004</v>
      </c>
      <c r="E707" s="95">
        <f t="shared" si="61"/>
        <v>5.3639999999999999</v>
      </c>
      <c r="F707" s="121" t="s">
        <v>39</v>
      </c>
      <c r="H707" s="113" t="s">
        <v>1190</v>
      </c>
      <c r="I707" s="116">
        <v>5.36</v>
      </c>
      <c r="J707" s="116">
        <v>4.47</v>
      </c>
      <c r="K707" s="103">
        <v>4.47</v>
      </c>
      <c r="L707" s="199"/>
      <c r="M707" s="108" t="s">
        <v>38</v>
      </c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</row>
    <row r="708" spans="1:101" ht="22.35" customHeight="1" outlineLevel="4">
      <c r="A708"/>
      <c r="B708" s="93" t="str">
        <f t="shared" si="63"/>
        <v xml:space="preserve">                ПДУ для Philips RC-2034301/01 ic  lcd tv ( серия HPH122)</v>
      </c>
      <c r="C708" s="62" t="s">
        <v>1193</v>
      </c>
      <c r="D708" s="94">
        <f t="shared" si="61"/>
        <v>8.9039999999999999</v>
      </c>
      <c r="E708" s="95">
        <f t="shared" si="61"/>
        <v>7.4159999999999995</v>
      </c>
      <c r="F708" s="121" t="s">
        <v>39</v>
      </c>
      <c r="H708" s="113" t="s">
        <v>1192</v>
      </c>
      <c r="I708" s="116">
        <v>7.42</v>
      </c>
      <c r="J708" s="116">
        <v>6.18</v>
      </c>
      <c r="K708" s="103">
        <v>6.18</v>
      </c>
      <c r="L708" s="199"/>
      <c r="M708" s="108" t="s">
        <v>38</v>
      </c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</row>
    <row r="709" spans="1:101" ht="22.35" customHeight="1" outlineLevel="4">
      <c r="A709"/>
      <c r="B709" s="93" t="str">
        <f t="shared" si="63"/>
        <v xml:space="preserve">                ПДУ для Philips RC-2034312/01  ic LCD TV AMBILLIGHT( серия HPH130)</v>
      </c>
      <c r="C709" s="62" t="s">
        <v>1195</v>
      </c>
      <c r="D709" s="94">
        <f t="shared" si="61"/>
        <v>11.183999999999999</v>
      </c>
      <c r="E709" s="95">
        <f t="shared" si="61"/>
        <v>9.3239999999999998</v>
      </c>
      <c r="F709" s="121" t="s">
        <v>39</v>
      </c>
      <c r="H709" s="113" t="s">
        <v>1194</v>
      </c>
      <c r="I709" s="116">
        <v>9.32</v>
      </c>
      <c r="J709" s="116">
        <v>7.77</v>
      </c>
      <c r="K709" s="103">
        <v>7.77</v>
      </c>
      <c r="L709" s="199"/>
      <c r="M709" s="108" t="s">
        <v>38</v>
      </c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</row>
    <row r="710" spans="1:101" ht="11.85" customHeight="1" outlineLevel="4">
      <c r="A710"/>
      <c r="B710" s="93" t="str">
        <f t="shared" si="63"/>
        <v xml:space="preserve">                ПДУ для Philips RC-21 ic (серия HOT519)</v>
      </c>
      <c r="C710" s="62" t="s">
        <v>1197</v>
      </c>
      <c r="D710" s="94">
        <f t="shared" ref="D710:E773" si="64">I710*1.2</f>
        <v>6.0960000000000001</v>
      </c>
      <c r="E710" s="95">
        <f t="shared" si="64"/>
        <v>5.0760000000000005</v>
      </c>
      <c r="F710" s="121" t="s">
        <v>39</v>
      </c>
      <c r="H710" s="113" t="s">
        <v>1196</v>
      </c>
      <c r="I710" s="116">
        <v>5.08</v>
      </c>
      <c r="J710" s="116">
        <v>4.2300000000000004</v>
      </c>
      <c r="K710" s="103">
        <v>4.2300000000000004</v>
      </c>
      <c r="L710" s="199"/>
      <c r="M710" s="108" t="s">
        <v>38</v>
      </c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</row>
    <row r="711" spans="1:101" ht="22.35" customHeight="1" outlineLevel="4">
      <c r="A711"/>
      <c r="B711" s="93" t="str">
        <f t="shared" si="63"/>
        <v xml:space="preserve">                ПДУ для Philips RC-2543 (2575) белый  ic (2525) ( серия HPH024)</v>
      </c>
      <c r="C711" s="62" t="s">
        <v>1199</v>
      </c>
      <c r="D711" s="94">
        <f t="shared" si="64"/>
        <v>8.64</v>
      </c>
      <c r="E711" s="95">
        <f t="shared" si="64"/>
        <v>7.1999999999999993</v>
      </c>
      <c r="F711" s="121" t="s">
        <v>39</v>
      </c>
      <c r="H711" s="113" t="s">
        <v>1198</v>
      </c>
      <c r="I711" s="116">
        <v>7.2</v>
      </c>
      <c r="J711" s="116">
        <v>6</v>
      </c>
      <c r="K711" s="103">
        <v>6</v>
      </c>
      <c r="L711" s="199"/>
      <c r="M711" s="108" t="s">
        <v>38</v>
      </c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</row>
    <row r="712" spans="1:101" ht="22.35" customHeight="1" outlineLevel="4">
      <c r="A712"/>
      <c r="B712" s="93" t="str">
        <f t="shared" si="63"/>
        <v xml:space="preserve">                ПДУ для Philips RC-4344/01H/4337 ic (серия HPH123)</v>
      </c>
      <c r="C712" s="62" t="s">
        <v>1201</v>
      </c>
      <c r="D712" s="94">
        <f t="shared" si="64"/>
        <v>14.856</v>
      </c>
      <c r="E712" s="95">
        <f t="shared" si="64"/>
        <v>12.384</v>
      </c>
      <c r="F712" s="121" t="s">
        <v>39</v>
      </c>
      <c r="H712" s="113" t="s">
        <v>1200</v>
      </c>
      <c r="I712" s="116">
        <v>12.38</v>
      </c>
      <c r="J712" s="116">
        <v>10.32</v>
      </c>
      <c r="K712" s="103">
        <v>10.32</v>
      </c>
      <c r="L712" s="199"/>
      <c r="M712" s="108" t="s">
        <v>38</v>
      </c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</row>
    <row r="713" spans="1:101" ht="11.85" customHeight="1" outlineLevel="4">
      <c r="A713"/>
      <c r="B713" s="93" t="str">
        <f t="shared" si="63"/>
        <v xml:space="preserve">                ПДУ для Philips RC0301/01 ic (серия HPH051)</v>
      </c>
      <c r="C713" s="62" t="s">
        <v>1203</v>
      </c>
      <c r="D713" s="94">
        <f t="shared" si="64"/>
        <v>6.8639999999999999</v>
      </c>
      <c r="E713" s="95">
        <f t="shared" si="64"/>
        <v>5.7239999999999993</v>
      </c>
      <c r="F713" s="121" t="s">
        <v>39</v>
      </c>
      <c r="H713" s="113" t="s">
        <v>1202</v>
      </c>
      <c r="I713" s="116">
        <v>5.72</v>
      </c>
      <c r="J713" s="116">
        <v>4.7699999999999996</v>
      </c>
      <c r="K713" s="103">
        <v>4.7699999999999996</v>
      </c>
      <c r="L713" s="199"/>
      <c r="M713" s="108" t="s">
        <v>38</v>
      </c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</row>
    <row r="714" spans="1:101" ht="11.85" customHeight="1" outlineLevel="4">
      <c r="A714"/>
      <c r="B714" s="93" t="str">
        <f t="shared" si="63"/>
        <v xml:space="preserve">                ПДУ для Philips RC0764 / 0770 ic (серия HPH001)</v>
      </c>
      <c r="C714" s="62" t="s">
        <v>1205</v>
      </c>
      <c r="D714" s="94">
        <f t="shared" si="64"/>
        <v>6.048</v>
      </c>
      <c r="E714" s="95">
        <f t="shared" si="64"/>
        <v>5.04</v>
      </c>
      <c r="F714" s="121" t="s">
        <v>39</v>
      </c>
      <c r="H714" s="113" t="s">
        <v>1204</v>
      </c>
      <c r="I714" s="116">
        <v>5.04</v>
      </c>
      <c r="J714" s="116">
        <v>4.2</v>
      </c>
      <c r="K714" s="103">
        <v>4.2</v>
      </c>
      <c r="L714" s="199"/>
      <c r="M714" s="108" t="s">
        <v>38</v>
      </c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</row>
    <row r="715" spans="1:101" ht="22.35" customHeight="1" outlineLevel="4">
      <c r="A715"/>
      <c r="B715" s="93" t="str">
        <f t="shared" si="63"/>
        <v xml:space="preserve">                ПДУ для Philips RC19042001/01 ic  lcd tv ( серия HPH030)</v>
      </c>
      <c r="C715" s="62" t="s">
        <v>1207</v>
      </c>
      <c r="D715" s="94">
        <f t="shared" si="64"/>
        <v>8.16</v>
      </c>
      <c r="E715" s="95">
        <f t="shared" si="64"/>
        <v>6.8039999999999994</v>
      </c>
      <c r="F715" s="121" t="s">
        <v>39</v>
      </c>
      <c r="H715" s="113" t="s">
        <v>1206</v>
      </c>
      <c r="I715" s="116">
        <v>6.8</v>
      </c>
      <c r="J715" s="116">
        <v>5.67</v>
      </c>
      <c r="K715" s="103">
        <v>5.67</v>
      </c>
      <c r="L715" s="199"/>
      <c r="M715" s="108" t="s">
        <v>38</v>
      </c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</row>
    <row r="716" spans="1:101" ht="22.35" customHeight="1" outlineLevel="4">
      <c r="A716"/>
      <c r="B716" s="93" t="str">
        <f t="shared" si="63"/>
        <v xml:space="preserve">                ПДУ для Philips RC19042011/01 ( 2004/01 ) (серия HPH089)</v>
      </c>
      <c r="C716" s="62" t="s">
        <v>4012</v>
      </c>
      <c r="D716" s="94">
        <f t="shared" si="64"/>
        <v>6.6119999999999992</v>
      </c>
      <c r="E716" s="95">
        <f t="shared" si="64"/>
        <v>5.508</v>
      </c>
      <c r="F716" s="121" t="s">
        <v>39</v>
      </c>
      <c r="H716" s="113" t="s">
        <v>4011</v>
      </c>
      <c r="I716" s="116">
        <v>5.51</v>
      </c>
      <c r="J716" s="116">
        <v>4.59</v>
      </c>
      <c r="K716" s="103">
        <v>4.59</v>
      </c>
      <c r="L716" s="199"/>
      <c r="M716" s="108" t="s">
        <v>38</v>
      </c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</row>
    <row r="717" spans="1:101" ht="11.85" customHeight="1" outlineLevel="4">
      <c r="A717"/>
      <c r="B717" s="93" t="str">
        <f t="shared" si="63"/>
        <v xml:space="preserve">                ПДУ для Philips RC19335023/01H ic ( серия HPH151)</v>
      </c>
      <c r="C717" s="62" t="s">
        <v>1209</v>
      </c>
      <c r="D717" s="94">
        <f t="shared" si="64"/>
        <v>8.4719999999999995</v>
      </c>
      <c r="E717" s="95">
        <f t="shared" si="64"/>
        <v>7.056</v>
      </c>
      <c r="F717" s="121" t="s">
        <v>39</v>
      </c>
      <c r="H717" s="113" t="s">
        <v>1208</v>
      </c>
      <c r="I717" s="116">
        <v>7.06</v>
      </c>
      <c r="J717" s="116">
        <v>5.88</v>
      </c>
      <c r="K717" s="103">
        <v>5.88</v>
      </c>
      <c r="L717" s="199"/>
      <c r="M717" s="108" t="s">
        <v>38</v>
      </c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</row>
    <row r="718" spans="1:101" ht="22.35" customHeight="1" outlineLevel="4">
      <c r="A718"/>
      <c r="B718" s="93" t="str">
        <f t="shared" si="63"/>
        <v xml:space="preserve">                ПДУ для Philips RC2023611/01B (RC2023601) ic( серия HPH094)</v>
      </c>
      <c r="C718" s="62" t="s">
        <v>1211</v>
      </c>
      <c r="D718" s="94">
        <f t="shared" si="64"/>
        <v>6.3479999999999999</v>
      </c>
      <c r="E718" s="95">
        <f t="shared" si="64"/>
        <v>5.2919999999999998</v>
      </c>
      <c r="F718" s="121" t="s">
        <v>39</v>
      </c>
      <c r="H718" s="113" t="s">
        <v>1210</v>
      </c>
      <c r="I718" s="116">
        <v>5.29</v>
      </c>
      <c r="J718" s="116">
        <v>4.41</v>
      </c>
      <c r="K718" s="103">
        <v>4.41</v>
      </c>
      <c r="L718" s="199"/>
      <c r="M718" s="108" t="s">
        <v>38</v>
      </c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</row>
    <row r="719" spans="1:101" ht="22.35" customHeight="1" outlineLevel="4">
      <c r="A719"/>
      <c r="B719" s="93" t="str">
        <f t="shared" si="63"/>
        <v xml:space="preserve">                ПДУ для Philips RC2143801/02 ic AMBILITE LCD TV( серия HPH199)</v>
      </c>
      <c r="C719" s="62" t="s">
        <v>1213</v>
      </c>
      <c r="D719" s="94">
        <f t="shared" si="64"/>
        <v>12.612</v>
      </c>
      <c r="E719" s="95">
        <f t="shared" si="64"/>
        <v>10.511999999999999</v>
      </c>
      <c r="F719" s="121" t="s">
        <v>39</v>
      </c>
      <c r="H719" s="113" t="s">
        <v>1212</v>
      </c>
      <c r="I719" s="116">
        <v>10.51</v>
      </c>
      <c r="J719" s="116">
        <v>8.76</v>
      </c>
      <c r="K719" s="103">
        <v>8.76</v>
      </c>
      <c r="L719" s="199"/>
      <c r="M719" s="108" t="s">
        <v>38</v>
      </c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</row>
    <row r="720" spans="1:101" ht="11.85" customHeight="1" outlineLevel="4">
      <c r="A720"/>
      <c r="B720" s="93" t="str">
        <f t="shared" si="63"/>
        <v xml:space="preserve">                ПДУ для Philips RC7805 ic (серия HPH008)</v>
      </c>
      <c r="C720" s="62" t="s">
        <v>1215</v>
      </c>
      <c r="D720" s="94">
        <f t="shared" si="64"/>
        <v>6.3479999999999999</v>
      </c>
      <c r="E720" s="95">
        <f t="shared" si="64"/>
        <v>5.2919999999999998</v>
      </c>
      <c r="F720" s="121" t="s">
        <v>39</v>
      </c>
      <c r="H720" s="113" t="s">
        <v>1214</v>
      </c>
      <c r="I720" s="116">
        <v>5.29</v>
      </c>
      <c r="J720" s="116">
        <v>4.41</v>
      </c>
      <c r="K720" s="103">
        <v>4.41</v>
      </c>
      <c r="L720" s="199"/>
      <c r="M720" s="108" t="s">
        <v>38</v>
      </c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</row>
    <row r="721" spans="1:101" ht="11.85" customHeight="1" outlineLevel="4">
      <c r="A721"/>
      <c r="B721" s="93" t="str">
        <f t="shared" si="63"/>
        <v xml:space="preserve">                ПДУ для Philips RC8205/01 ic (серия HPH027)</v>
      </c>
      <c r="C721" s="62" t="s">
        <v>4050</v>
      </c>
      <c r="D721" s="94">
        <f t="shared" si="64"/>
        <v>7.823999999999999</v>
      </c>
      <c r="E721" s="95">
        <f t="shared" si="64"/>
        <v>6.5159999999999991</v>
      </c>
      <c r="F721" s="121" t="s">
        <v>39</v>
      </c>
      <c r="H721" s="113" t="s">
        <v>4049</v>
      </c>
      <c r="I721" s="116">
        <v>6.52</v>
      </c>
      <c r="J721" s="116">
        <v>5.43</v>
      </c>
      <c r="K721" s="103">
        <v>5.43</v>
      </c>
      <c r="L721" s="199"/>
      <c r="M721" s="108" t="s">
        <v>38</v>
      </c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</row>
    <row r="722" spans="1:101" ht="11.85" customHeight="1" outlineLevel="4">
      <c r="A722"/>
      <c r="B722" s="93" t="str">
        <f t="shared" si="63"/>
        <v xml:space="preserve">                ПДУ для Philips RP520 ic (серия HOB427)</v>
      </c>
      <c r="C722" s="62" t="s">
        <v>1217</v>
      </c>
      <c r="D722" s="94">
        <f t="shared" si="64"/>
        <v>8.9039999999999999</v>
      </c>
      <c r="E722" s="95">
        <f t="shared" si="64"/>
        <v>7.4159999999999995</v>
      </c>
      <c r="F722" s="121" t="s">
        <v>39</v>
      </c>
      <c r="H722" s="113" t="s">
        <v>1216</v>
      </c>
      <c r="I722" s="116">
        <v>7.42</v>
      </c>
      <c r="J722" s="116">
        <v>6.18</v>
      </c>
      <c r="K722" s="103">
        <v>6.18</v>
      </c>
      <c r="L722" s="199"/>
      <c r="M722" s="108" t="s">
        <v>38</v>
      </c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</row>
    <row r="723" spans="1:101" ht="22.35" customHeight="1" outlineLevel="4">
      <c r="A723"/>
      <c r="B723" s="93" t="str">
        <f t="shared" si="63"/>
        <v xml:space="preserve">                ПДУ для Philips YKF314-001W ( 2422 549 90507) (серия HPH193)</v>
      </c>
      <c r="C723" s="62" t="s">
        <v>4014</v>
      </c>
      <c r="D723" s="94">
        <f t="shared" si="64"/>
        <v>12.576000000000001</v>
      </c>
      <c r="E723" s="95">
        <f t="shared" si="64"/>
        <v>10.476000000000001</v>
      </c>
      <c r="F723" s="121" t="s">
        <v>39</v>
      </c>
      <c r="H723" s="113" t="s">
        <v>4013</v>
      </c>
      <c r="I723" s="116">
        <v>10.48</v>
      </c>
      <c r="J723" s="116">
        <v>8.73</v>
      </c>
      <c r="K723" s="103">
        <v>8.73</v>
      </c>
      <c r="L723" s="199"/>
      <c r="M723" s="108" t="s">
        <v>38</v>
      </c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</row>
    <row r="724" spans="1:101" ht="12.6" customHeight="1" outlineLevel="2">
      <c r="A724"/>
      <c r="B724" s="58" t="s">
        <v>1218</v>
      </c>
      <c r="C724" s="59"/>
      <c r="D724" s="59"/>
      <c r="E724" s="59"/>
      <c r="F724" s="59"/>
      <c r="G724" s="59"/>
      <c r="H724" s="115"/>
      <c r="I724" s="115"/>
      <c r="J724" s="115"/>
      <c r="K724" s="135"/>
      <c r="L724" s="59"/>
      <c r="M724" s="59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</row>
    <row r="725" spans="1:101" ht="12.6" customHeight="1" outlineLevel="3">
      <c r="A725"/>
      <c r="B725" s="60" t="s">
        <v>1219</v>
      </c>
      <c r="C725" s="61"/>
      <c r="D725" s="61"/>
      <c r="E725" s="61"/>
      <c r="F725" s="61"/>
      <c r="G725" s="61"/>
      <c r="H725" s="115"/>
      <c r="I725" s="115"/>
      <c r="J725" s="115"/>
      <c r="K725" s="136"/>
      <c r="L725" s="61"/>
      <c r="M725" s="61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</row>
    <row r="726" spans="1:101" ht="22.35" customHeight="1" outlineLevel="4">
      <c r="A726"/>
      <c r="B726" s="93" t="str">
        <f t="shared" ref="B726:B728" si="65">HYPERLINK(CONCATENATE("http://belpult.by/site_search?search_term=",C726),H726)</f>
        <v xml:space="preserve">                Huayu for Pioneer RM-D2014 TV+DVD+DVD REC универсальный пульт (серия HRM1001)</v>
      </c>
      <c r="C726" s="62" t="s">
        <v>1221</v>
      </c>
      <c r="D726" s="94">
        <f t="shared" si="64"/>
        <v>14.339999999999998</v>
      </c>
      <c r="E726" s="95">
        <f t="shared" si="64"/>
        <v>11.952</v>
      </c>
      <c r="F726" s="121" t="s">
        <v>39</v>
      </c>
      <c r="H726" s="113" t="s">
        <v>1220</v>
      </c>
      <c r="I726" s="116">
        <v>11.95</v>
      </c>
      <c r="J726" s="116">
        <v>9.9600000000000009</v>
      </c>
      <c r="K726" s="103">
        <v>9.9600000000000009</v>
      </c>
      <c r="L726" s="199"/>
      <c r="M726" s="108" t="s">
        <v>38</v>
      </c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</row>
    <row r="727" spans="1:101" ht="22.35" customHeight="1" outlineLevel="4">
      <c r="A727"/>
      <c r="B727" s="93" t="str">
        <f t="shared" si="65"/>
        <v xml:space="preserve">                Huayu for Pioneer RM-D761 DVD универсальный пульт (серия HRM587)</v>
      </c>
      <c r="C727" s="62" t="s">
        <v>1223</v>
      </c>
      <c r="D727" s="94">
        <f t="shared" si="64"/>
        <v>10.199999999999999</v>
      </c>
      <c r="E727" s="95">
        <f t="shared" si="64"/>
        <v>8.4960000000000004</v>
      </c>
      <c r="F727" s="121" t="s">
        <v>39</v>
      </c>
      <c r="H727" s="113" t="s">
        <v>1222</v>
      </c>
      <c r="I727" s="116">
        <v>8.5</v>
      </c>
      <c r="J727" s="116">
        <v>7.08</v>
      </c>
      <c r="K727" s="103">
        <v>7.08</v>
      </c>
      <c r="L727" s="199"/>
      <c r="M727" s="108" t="s">
        <v>38</v>
      </c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</row>
    <row r="728" spans="1:101" ht="22.35" customHeight="1" outlineLevel="4">
      <c r="A728"/>
      <c r="B728" s="93" t="str">
        <f t="shared" si="65"/>
        <v xml:space="preserve">                Huayu for Pioneer RM-D975 TV+DVD универсальный пульт (серия HRM839 )</v>
      </c>
      <c r="C728" s="62" t="s">
        <v>1225</v>
      </c>
      <c r="D728" s="94">
        <f t="shared" si="64"/>
        <v>15.167999999999999</v>
      </c>
      <c r="E728" s="95">
        <f t="shared" si="64"/>
        <v>12.635999999999999</v>
      </c>
      <c r="F728" s="121" t="s">
        <v>39</v>
      </c>
      <c r="H728" s="113" t="s">
        <v>1224</v>
      </c>
      <c r="I728" s="116">
        <v>12.64</v>
      </c>
      <c r="J728" s="116">
        <v>10.53</v>
      </c>
      <c r="K728" s="103">
        <v>10.53</v>
      </c>
      <c r="L728" s="199"/>
      <c r="M728" s="108" t="s">
        <v>38</v>
      </c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</row>
    <row r="729" spans="1:101" ht="12.6" customHeight="1" outlineLevel="3">
      <c r="A729"/>
      <c r="B729" s="60" t="s">
        <v>1226</v>
      </c>
      <c r="C729" s="61"/>
      <c r="D729" s="61"/>
      <c r="E729" s="61"/>
      <c r="F729" s="61"/>
      <c r="G729" s="61"/>
      <c r="H729" s="115"/>
      <c r="I729" s="115"/>
      <c r="J729" s="115"/>
      <c r="K729" s="136"/>
      <c r="L729" s="61"/>
      <c r="M729" s="61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</row>
    <row r="730" spans="1:101" ht="11.85" customHeight="1" outlineLevel="4">
      <c r="A730"/>
      <c r="B730" s="93" t="str">
        <f t="shared" ref="B730" si="66">HYPERLINK(CONCATENATE("http://belpult.by/site_search?search_term=",C730),H730)</f>
        <v xml:space="preserve">                ПДУ для Pioneer AXD1552 ic ( серия HPI016)</v>
      </c>
      <c r="C730" s="62" t="s">
        <v>1228</v>
      </c>
      <c r="D730" s="94">
        <f t="shared" si="64"/>
        <v>15.12</v>
      </c>
      <c r="E730" s="95">
        <f t="shared" si="64"/>
        <v>12.6</v>
      </c>
      <c r="F730" s="121" t="s">
        <v>39</v>
      </c>
      <c r="H730" s="113" t="s">
        <v>1227</v>
      </c>
      <c r="I730" s="116">
        <v>12.6</v>
      </c>
      <c r="J730" s="116">
        <v>10.5</v>
      </c>
      <c r="K730" s="103">
        <v>10.5</v>
      </c>
      <c r="L730" s="199"/>
      <c r="M730" s="108" t="s">
        <v>38</v>
      </c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</row>
    <row r="731" spans="1:101" ht="12.6" customHeight="1" outlineLevel="2">
      <c r="A731"/>
      <c r="B731" s="58" t="s">
        <v>1229</v>
      </c>
      <c r="C731" s="59"/>
      <c r="D731" s="59"/>
      <c r="E731" s="59"/>
      <c r="F731" s="59"/>
      <c r="G731" s="59"/>
      <c r="H731" s="115"/>
      <c r="I731" s="115"/>
      <c r="J731" s="115"/>
      <c r="K731" s="135"/>
      <c r="L731" s="59"/>
      <c r="M731" s="59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</row>
    <row r="732" spans="1:101" ht="12.6" customHeight="1" outlineLevel="3">
      <c r="A732"/>
      <c r="B732" s="60" t="s">
        <v>1230</v>
      </c>
      <c r="C732" s="61"/>
      <c r="D732" s="61"/>
      <c r="E732" s="61"/>
      <c r="F732" s="61"/>
      <c r="G732" s="61"/>
      <c r="H732" s="115"/>
      <c r="I732" s="115"/>
      <c r="J732" s="115"/>
      <c r="K732" s="136"/>
      <c r="L732" s="61"/>
      <c r="M732" s="61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</row>
    <row r="733" spans="1:101" ht="11.85" customHeight="1" outlineLevel="4">
      <c r="A733"/>
      <c r="B733" s="93" t="str">
        <f t="shared" ref="B733" si="67">HYPERLINK(CONCATENATE("http://belpult.by/site_search?search_term=",C733),H733)</f>
        <v xml:space="preserve">                ПДУ для Polar YX-10350A DVD (серия HPD1917)</v>
      </c>
      <c r="C733" s="63">
        <v>1917</v>
      </c>
      <c r="D733" s="94">
        <f t="shared" si="64"/>
        <v>2.64</v>
      </c>
      <c r="E733" s="95">
        <f t="shared" si="64"/>
        <v>2.1960000000000002</v>
      </c>
      <c r="F733" s="121" t="s">
        <v>39</v>
      </c>
      <c r="H733" s="113" t="s">
        <v>1231</v>
      </c>
      <c r="I733" s="116">
        <v>2.2000000000000002</v>
      </c>
      <c r="J733" s="116">
        <v>1.83</v>
      </c>
      <c r="K733" s="103">
        <v>1.83</v>
      </c>
      <c r="L733" s="199"/>
      <c r="M733" s="108" t="s">
        <v>38</v>
      </c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</row>
    <row r="734" spans="1:101" ht="12.6" customHeight="1" outlineLevel="2">
      <c r="A734"/>
      <c r="B734" s="58" t="s">
        <v>1232</v>
      </c>
      <c r="C734" s="59"/>
      <c r="D734" s="59"/>
      <c r="E734" s="59"/>
      <c r="F734" s="59"/>
      <c r="G734" s="59"/>
      <c r="H734" s="115"/>
      <c r="I734" s="115"/>
      <c r="J734" s="115"/>
      <c r="K734" s="135"/>
      <c r="L734" s="59"/>
      <c r="M734" s="59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</row>
    <row r="735" spans="1:101" ht="12.6" customHeight="1" outlineLevel="3">
      <c r="A735"/>
      <c r="B735" s="60" t="s">
        <v>1233</v>
      </c>
      <c r="C735" s="61"/>
      <c r="D735" s="61"/>
      <c r="E735" s="61"/>
      <c r="F735" s="61"/>
      <c r="G735" s="61"/>
      <c r="H735" s="115"/>
      <c r="I735" s="115"/>
      <c r="J735" s="115"/>
      <c r="K735" s="136"/>
      <c r="L735" s="61"/>
      <c r="M735" s="61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</row>
    <row r="736" spans="1:101" ht="11.85" customHeight="1" outlineLevel="4">
      <c r="A736"/>
      <c r="B736" s="93" t="str">
        <f t="shared" ref="B736" si="68">HYPERLINK(CONCATENATE("http://belpult.by/site_search?search_term=",C736),H736)</f>
        <v xml:space="preserve">                ПДУ для Prology /Miyota KR-04A (серия HPD6704)</v>
      </c>
      <c r="C736" s="63">
        <v>6704</v>
      </c>
      <c r="D736" s="94">
        <f t="shared" si="64"/>
        <v>6.78</v>
      </c>
      <c r="E736" s="95">
        <f t="shared" si="64"/>
        <v>5.6520000000000001</v>
      </c>
      <c r="F736" s="121" t="s">
        <v>39</v>
      </c>
      <c r="H736" s="113" t="s">
        <v>1234</v>
      </c>
      <c r="I736" s="116">
        <v>5.65</v>
      </c>
      <c r="J736" s="116">
        <v>4.71</v>
      </c>
      <c r="K736" s="103">
        <v>4.71</v>
      </c>
      <c r="L736" s="199"/>
      <c r="M736" s="108" t="s">
        <v>38</v>
      </c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</row>
    <row r="737" spans="1:101" ht="12.6" customHeight="1" outlineLevel="3">
      <c r="A737"/>
      <c r="B737" s="60" t="s">
        <v>1235</v>
      </c>
      <c r="C737" s="61"/>
      <c r="D737" s="61"/>
      <c r="E737" s="61"/>
      <c r="F737" s="61"/>
      <c r="G737" s="61"/>
      <c r="H737" s="115"/>
      <c r="I737" s="115"/>
      <c r="J737" s="115"/>
      <c r="K737" s="136"/>
      <c r="L737" s="61"/>
      <c r="M737" s="61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</row>
    <row r="738" spans="1:101" ht="22.35" customHeight="1" outlineLevel="4">
      <c r="A738"/>
      <c r="B738" s="93" t="str">
        <f t="shared" ref="B738:B742" si="69">HYPERLINK(CONCATENATE("http://belpult.by/site_search?search_term=",C738),H738)</f>
        <v xml:space="preserve">                ПДУ для Premiera RTR-750ZX/ RTR-770ZX оригинальный</v>
      </c>
      <c r="C738" s="63">
        <v>131888</v>
      </c>
      <c r="D738" s="94">
        <f t="shared" si="64"/>
        <v>10.584</v>
      </c>
      <c r="E738" s="95">
        <f t="shared" si="64"/>
        <v>8.8199999999999985</v>
      </c>
      <c r="F738" s="121" t="s">
        <v>39</v>
      </c>
      <c r="H738" s="113" t="s">
        <v>1236</v>
      </c>
      <c r="I738" s="116">
        <v>8.82</v>
      </c>
      <c r="J738" s="116">
        <v>7.35</v>
      </c>
      <c r="K738" s="103">
        <v>7.35</v>
      </c>
      <c r="L738" s="199"/>
      <c r="M738" s="108" t="s">
        <v>38</v>
      </c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</row>
    <row r="739" spans="1:101" ht="11.85" customHeight="1" outlineLevel="4">
      <c r="A739"/>
      <c r="B739" s="93" t="str">
        <f t="shared" si="69"/>
        <v xml:space="preserve">                ПДУ для Prology DVD-515U</v>
      </c>
      <c r="C739" s="63">
        <v>10247</v>
      </c>
      <c r="D739" s="94">
        <f t="shared" si="64"/>
        <v>45.143999999999998</v>
      </c>
      <c r="E739" s="95">
        <f t="shared" si="64"/>
        <v>37.619999999999997</v>
      </c>
      <c r="F739" s="121" t="s">
        <v>39</v>
      </c>
      <c r="H739" s="113" t="s">
        <v>1237</v>
      </c>
      <c r="I739" s="116">
        <v>37.619999999999997</v>
      </c>
      <c r="J739" s="116">
        <v>31.35</v>
      </c>
      <c r="K739" s="103">
        <v>31.35</v>
      </c>
      <c r="L739" s="199"/>
      <c r="M739" s="108" t="s">
        <v>38</v>
      </c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</row>
    <row r="740" spans="1:101" ht="11.85" customHeight="1" outlineLevel="4">
      <c r="A740"/>
      <c r="B740" s="93" t="str">
        <f t="shared" si="69"/>
        <v xml:space="preserve">                ПДУ для Prology HDTV-705XS </v>
      </c>
      <c r="C740" s="63">
        <v>13214</v>
      </c>
      <c r="D740" s="94">
        <f t="shared" si="64"/>
        <v>10.584</v>
      </c>
      <c r="E740" s="95">
        <f t="shared" si="64"/>
        <v>8.8199999999999985</v>
      </c>
      <c r="F740" s="121" t="s">
        <v>39</v>
      </c>
      <c r="H740" s="113" t="s">
        <v>1238</v>
      </c>
      <c r="I740" s="116">
        <v>8.82</v>
      </c>
      <c r="J740" s="116">
        <v>7.35</v>
      </c>
      <c r="K740" s="103">
        <v>7.35</v>
      </c>
      <c r="L740" s="199"/>
      <c r="M740" s="108" t="s">
        <v>38</v>
      </c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</row>
    <row r="741" spans="1:101" ht="11.85" customHeight="1" outlineLevel="4">
      <c r="A741"/>
      <c r="B741" s="93" t="str">
        <f t="shared" si="69"/>
        <v xml:space="preserve">                ПДУ для Prology HDTV-810XSC </v>
      </c>
      <c r="C741" s="63">
        <v>14297</v>
      </c>
      <c r="D741" s="94">
        <f t="shared" si="64"/>
        <v>12.743999999999998</v>
      </c>
      <c r="E741" s="95">
        <f t="shared" si="64"/>
        <v>10.62</v>
      </c>
      <c r="F741" s="121" t="s">
        <v>39</v>
      </c>
      <c r="H741" s="113" t="s">
        <v>1239</v>
      </c>
      <c r="I741" s="116">
        <v>10.62</v>
      </c>
      <c r="J741" s="116">
        <v>8.85</v>
      </c>
      <c r="K741" s="103">
        <v>8.85</v>
      </c>
      <c r="L741" s="199"/>
      <c r="M741" s="108" t="s">
        <v>38</v>
      </c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</row>
    <row r="742" spans="1:101" ht="22.35" customHeight="1" outlineLevel="4">
      <c r="A742"/>
      <c r="B742" s="93" t="str">
        <f t="shared" si="69"/>
        <v xml:space="preserve">                ПДУ для Prology MDN-1750T, MDN-2650T, MDD7300T </v>
      </c>
      <c r="C742" s="63">
        <v>12849</v>
      </c>
      <c r="D742" s="94">
        <f t="shared" si="64"/>
        <v>21.215999999999998</v>
      </c>
      <c r="E742" s="95">
        <f t="shared" si="64"/>
        <v>17.675999999999998</v>
      </c>
      <c r="F742" s="121" t="s">
        <v>39</v>
      </c>
      <c r="H742" s="113" t="s">
        <v>1240</v>
      </c>
      <c r="I742" s="116">
        <v>17.68</v>
      </c>
      <c r="J742" s="116">
        <v>14.73</v>
      </c>
      <c r="K742" s="103">
        <v>14.73</v>
      </c>
      <c r="L742" s="199"/>
      <c r="M742" s="108" t="s">
        <v>38</v>
      </c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</row>
    <row r="743" spans="1:101" ht="12.6" customHeight="1" outlineLevel="2">
      <c r="A743"/>
      <c r="B743" s="58" t="s">
        <v>1241</v>
      </c>
      <c r="C743" s="59"/>
      <c r="D743" s="59"/>
      <c r="E743" s="59"/>
      <c r="F743" s="59"/>
      <c r="G743" s="59"/>
      <c r="H743" s="115"/>
      <c r="I743" s="115"/>
      <c r="J743" s="115"/>
      <c r="K743" s="135"/>
      <c r="L743" s="59"/>
      <c r="M743" s="59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</row>
    <row r="744" spans="1:101" ht="12.6" customHeight="1" outlineLevel="3">
      <c r="A744"/>
      <c r="B744" s="60" t="s">
        <v>1242</v>
      </c>
      <c r="C744" s="61"/>
      <c r="D744" s="61"/>
      <c r="E744" s="61"/>
      <c r="F744" s="61"/>
      <c r="G744" s="61"/>
      <c r="H744" s="115"/>
      <c r="I744" s="115"/>
      <c r="J744" s="115"/>
      <c r="K744" s="136"/>
      <c r="L744" s="61"/>
      <c r="M744" s="61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</row>
    <row r="745" spans="1:101" ht="22.35" customHeight="1" outlineLevel="4">
      <c r="A745"/>
      <c r="B745" s="93" t="str">
        <f t="shared" ref="B745:B746" si="70">HYPERLINK(CONCATENATE("http://belpult.by/site_search?search_term=",C745),H745)</f>
        <v xml:space="preserve">                Huayu for ROLSEN DEXP/DNS RM-L1365 HISENSE универсальный  (серия HRM1440)</v>
      </c>
      <c r="C745" s="62" t="s">
        <v>1244</v>
      </c>
      <c r="D745" s="94">
        <f t="shared" si="64"/>
        <v>13.308</v>
      </c>
      <c r="E745" s="95">
        <f t="shared" si="64"/>
        <v>11.087999999999999</v>
      </c>
      <c r="F745" s="121" t="s">
        <v>39</v>
      </c>
      <c r="H745" s="113" t="s">
        <v>1243</v>
      </c>
      <c r="I745" s="116">
        <v>11.09</v>
      </c>
      <c r="J745" s="116">
        <v>9.24</v>
      </c>
      <c r="K745" s="103">
        <v>9.24</v>
      </c>
      <c r="L745" s="199"/>
      <c r="M745" s="108" t="s">
        <v>38</v>
      </c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</row>
    <row r="746" spans="1:101" ht="22.35" customHeight="1" outlineLevel="4">
      <c r="A746"/>
      <c r="B746" s="93" t="str">
        <f t="shared" si="70"/>
        <v xml:space="preserve">                Huayu for Rolsen RM-563BFC универсальный пульт (серия HRM266)</v>
      </c>
      <c r="C746" s="62" t="s">
        <v>1246</v>
      </c>
      <c r="D746" s="94">
        <f t="shared" si="64"/>
        <v>6.78</v>
      </c>
      <c r="E746" s="95">
        <f t="shared" si="64"/>
        <v>5.6520000000000001</v>
      </c>
      <c r="F746" s="121" t="s">
        <v>39</v>
      </c>
      <c r="H746" s="113" t="s">
        <v>1245</v>
      </c>
      <c r="I746" s="116">
        <v>5.65</v>
      </c>
      <c r="J746" s="116">
        <v>4.71</v>
      </c>
      <c r="K746" s="103">
        <v>4.71</v>
      </c>
      <c r="L746" s="199"/>
      <c r="M746" s="108" t="s">
        <v>38</v>
      </c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</row>
    <row r="747" spans="1:101" ht="12.6" customHeight="1" outlineLevel="3">
      <c r="A747"/>
      <c r="B747" s="60" t="s">
        <v>1247</v>
      </c>
      <c r="C747" s="61"/>
      <c r="D747" s="61"/>
      <c r="E747" s="61"/>
      <c r="F747" s="61"/>
      <c r="G747" s="61"/>
      <c r="H747" s="115"/>
      <c r="I747" s="115"/>
      <c r="J747" s="115"/>
      <c r="K747" s="136"/>
      <c r="L747" s="61"/>
      <c r="M747" s="61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</row>
    <row r="748" spans="1:101" ht="22.35" customHeight="1" outlineLevel="4">
      <c r="A748"/>
      <c r="B748" s="93" t="str">
        <f t="shared" ref="B748:B751" si="71">HYPERLINK(CONCATENATE("http://belpult.by/site_search?search_term=",C748),H748)</f>
        <v xml:space="preserve">                ПДУ для Rolsen ER-33904R RL-32L1004UTC ic (серия HOB1652)</v>
      </c>
      <c r="C748" s="62" t="s">
        <v>1249</v>
      </c>
      <c r="D748" s="94">
        <f t="shared" si="64"/>
        <v>14.423999999999999</v>
      </c>
      <c r="E748" s="95">
        <f t="shared" si="64"/>
        <v>12.023999999999999</v>
      </c>
      <c r="F748" s="121" t="s">
        <v>39</v>
      </c>
      <c r="H748" s="113" t="s">
        <v>1248</v>
      </c>
      <c r="I748" s="116">
        <v>12.02</v>
      </c>
      <c r="J748" s="116">
        <v>10.02</v>
      </c>
      <c r="K748" s="103">
        <v>10.02</v>
      </c>
      <c r="L748" s="199"/>
      <c r="M748" s="108" t="s">
        <v>38</v>
      </c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</row>
    <row r="749" spans="1:101" ht="22.35" customHeight="1" outlineLevel="4">
      <c r="A749"/>
      <c r="B749" s="93" t="str">
        <f t="shared" si="71"/>
        <v xml:space="preserve">                ПДУ для Rolsen LC03-AR028A LCDTV +DVD ic (серия HOT952)</v>
      </c>
      <c r="C749" s="62" t="s">
        <v>1251</v>
      </c>
      <c r="D749" s="94">
        <f t="shared" si="64"/>
        <v>10.02</v>
      </c>
      <c r="E749" s="95">
        <f t="shared" si="64"/>
        <v>8.3520000000000003</v>
      </c>
      <c r="F749" s="121" t="s">
        <v>39</v>
      </c>
      <c r="H749" s="113" t="s">
        <v>1250</v>
      </c>
      <c r="I749" s="116">
        <v>8.35</v>
      </c>
      <c r="J749" s="116">
        <v>6.96</v>
      </c>
      <c r="K749" s="103">
        <v>6.96</v>
      </c>
      <c r="L749" s="199"/>
      <c r="M749" s="108" t="s">
        <v>38</v>
      </c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</row>
    <row r="750" spans="1:101" ht="11.85" customHeight="1" outlineLevel="4">
      <c r="A750"/>
      <c r="B750" s="93" t="str">
        <f t="shared" si="71"/>
        <v xml:space="preserve">                ПДУ для Rolsen RC-7 +DVD ic (серия HOT936)</v>
      </c>
      <c r="C750" s="62" t="s">
        <v>1253</v>
      </c>
      <c r="D750" s="94">
        <f t="shared" si="64"/>
        <v>5.9159999999999995</v>
      </c>
      <c r="E750" s="95">
        <f t="shared" si="64"/>
        <v>4.9320000000000004</v>
      </c>
      <c r="F750" s="121" t="s">
        <v>39</v>
      </c>
      <c r="H750" s="113" t="s">
        <v>1252</v>
      </c>
      <c r="I750" s="116">
        <v>4.93</v>
      </c>
      <c r="J750" s="116">
        <v>4.1100000000000003</v>
      </c>
      <c r="K750" s="103">
        <v>4.1100000000000003</v>
      </c>
      <c r="L750" s="199"/>
      <c r="M750" s="108" t="s">
        <v>38</v>
      </c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</row>
    <row r="751" spans="1:101" ht="11.85" customHeight="1" outlineLevel="4">
      <c r="A751"/>
      <c r="B751" s="93" t="str">
        <f t="shared" si="71"/>
        <v xml:space="preserve">                ПДУ для Rolsen RC-A06  ic (серия  HOB360)</v>
      </c>
      <c r="C751" s="62" t="s">
        <v>1255</v>
      </c>
      <c r="D751" s="94">
        <f t="shared" si="64"/>
        <v>8.3759999999999994</v>
      </c>
      <c r="E751" s="95">
        <f t="shared" si="64"/>
        <v>6.984</v>
      </c>
      <c r="F751" s="121" t="s">
        <v>39</v>
      </c>
      <c r="H751" s="113" t="s">
        <v>1254</v>
      </c>
      <c r="I751" s="116">
        <v>6.98</v>
      </c>
      <c r="J751" s="116">
        <v>5.82</v>
      </c>
      <c r="K751" s="103">
        <v>5.82</v>
      </c>
      <c r="L751" s="199"/>
      <c r="M751" s="108" t="s">
        <v>38</v>
      </c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</row>
    <row r="752" spans="1:101" ht="12.6" customHeight="1" outlineLevel="2">
      <c r="A752"/>
      <c r="B752" s="58" t="s">
        <v>1256</v>
      </c>
      <c r="C752" s="59"/>
      <c r="D752" s="59"/>
      <c r="E752" s="59"/>
      <c r="F752" s="59"/>
      <c r="G752" s="59"/>
      <c r="H752" s="115"/>
      <c r="I752" s="115"/>
      <c r="J752" s="115"/>
      <c r="K752" s="135"/>
      <c r="L752" s="59"/>
      <c r="M752" s="59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</row>
    <row r="753" spans="1:101" ht="12.6" customHeight="1" outlineLevel="3">
      <c r="A753"/>
      <c r="B753" s="60" t="s">
        <v>1257</v>
      </c>
      <c r="C753" s="61"/>
      <c r="D753" s="61"/>
      <c r="E753" s="61"/>
      <c r="F753" s="61"/>
      <c r="G753" s="61"/>
      <c r="H753" s="115"/>
      <c r="I753" s="115"/>
      <c r="J753" s="115"/>
      <c r="K753" s="136"/>
      <c r="L753" s="61"/>
      <c r="M753" s="61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</row>
    <row r="754" spans="1:101" ht="32.85" customHeight="1" outlineLevel="4">
      <c r="A754"/>
      <c r="B754" s="93" t="str">
        <f t="shared" ref="B754:B779" si="72">HYPERLINK(CONCATENATE("http://belpult.by/site_search?search_term=",C754),H754)</f>
        <v xml:space="preserve">                Huayu for Samsung  "ClickPdu RM-L1598 универсальный пульт для LCD TV, LCD SMART TV (серия HOD1033)</v>
      </c>
      <c r="C754" s="62" t="s">
        <v>4580</v>
      </c>
      <c r="D754" s="94">
        <f t="shared" si="64"/>
        <v>13.391999999999999</v>
      </c>
      <c r="E754" s="95">
        <f t="shared" si="64"/>
        <v>11.16</v>
      </c>
      <c r="F754" s="121" t="s">
        <v>39</v>
      </c>
      <c r="H754" s="113" t="s">
        <v>4579</v>
      </c>
      <c r="I754" s="116">
        <v>11.16</v>
      </c>
      <c r="J754" s="116">
        <v>9.3000000000000007</v>
      </c>
      <c r="K754" s="103">
        <v>9.3000000000000007</v>
      </c>
      <c r="L754" s="199"/>
      <c r="M754" s="108" t="s">
        <v>38</v>
      </c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</row>
    <row r="755" spans="1:101" ht="22.35" customHeight="1" outlineLevel="4">
      <c r="A755"/>
      <c r="B755" s="93" t="str">
        <f t="shared" si="72"/>
        <v xml:space="preserve">                Huayu for Samsung RM-016FC  как Progun I/II универсальный пульт (серия HRM427)</v>
      </c>
      <c r="C755" s="62" t="s">
        <v>1259</v>
      </c>
      <c r="D755" s="94">
        <f t="shared" si="64"/>
        <v>6.2639999999999993</v>
      </c>
      <c r="E755" s="95">
        <f t="shared" si="64"/>
        <v>5.22</v>
      </c>
      <c r="F755" s="121" t="s">
        <v>39</v>
      </c>
      <c r="H755" s="113" t="s">
        <v>1258</v>
      </c>
      <c r="I755" s="116">
        <v>5.22</v>
      </c>
      <c r="J755" s="116">
        <v>4.3499999999999996</v>
      </c>
      <c r="K755" s="103">
        <v>4.3499999999999996</v>
      </c>
      <c r="L755" s="199"/>
      <c r="M755" s="108" t="s">
        <v>38</v>
      </c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</row>
    <row r="756" spans="1:101" ht="22.35" customHeight="1" outlineLevel="4">
      <c r="A756"/>
      <c r="B756" s="93" t="str">
        <f t="shared" si="72"/>
        <v xml:space="preserve">                Huayu for Samsung RM-179FC   универсальный пульт  (серия HRM529)</v>
      </c>
      <c r="C756" s="62" t="s">
        <v>1261</v>
      </c>
      <c r="D756" s="94">
        <f t="shared" si="64"/>
        <v>6.6119999999999992</v>
      </c>
      <c r="E756" s="95">
        <f t="shared" si="64"/>
        <v>5.508</v>
      </c>
      <c r="F756" s="121" t="s">
        <v>39</v>
      </c>
      <c r="H756" s="113" t="s">
        <v>1260</v>
      </c>
      <c r="I756" s="116">
        <v>5.51</v>
      </c>
      <c r="J756" s="116">
        <v>4.59</v>
      </c>
      <c r="K756" s="103">
        <v>4.59</v>
      </c>
      <c r="L756" s="199"/>
      <c r="M756" s="108" t="s">
        <v>38</v>
      </c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</row>
    <row r="757" spans="1:101" ht="22.35" customHeight="1" outlineLevel="4">
      <c r="A757"/>
      <c r="B757" s="93" t="str">
        <f t="shared" si="72"/>
        <v xml:space="preserve">                Huayu for Samsung RM-552FC    универсальный пульт (серия HRM722)</v>
      </c>
      <c r="C757" s="62" t="s">
        <v>1263</v>
      </c>
      <c r="D757" s="94">
        <f t="shared" si="64"/>
        <v>8.0760000000000005</v>
      </c>
      <c r="E757" s="95">
        <f t="shared" si="64"/>
        <v>6.7320000000000002</v>
      </c>
      <c r="F757" s="121" t="s">
        <v>39</v>
      </c>
      <c r="H757" s="113" t="s">
        <v>1262</v>
      </c>
      <c r="I757" s="116">
        <v>6.73</v>
      </c>
      <c r="J757" s="116">
        <v>5.61</v>
      </c>
      <c r="K757" s="103">
        <v>5.61</v>
      </c>
      <c r="L757" s="199"/>
      <c r="M757" s="108" t="s">
        <v>38</v>
      </c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</row>
    <row r="758" spans="1:101" ht="22.35" customHeight="1" outlineLevel="4">
      <c r="A758"/>
      <c r="B758" s="93" t="str">
        <f t="shared" si="72"/>
        <v xml:space="preserve">                Huayu for Samsung RM-766B универсальный пульт (серия HRM604)</v>
      </c>
      <c r="C758" s="62" t="s">
        <v>1265</v>
      </c>
      <c r="D758" s="94">
        <f t="shared" si="64"/>
        <v>11.795999999999999</v>
      </c>
      <c r="E758" s="95">
        <f t="shared" si="64"/>
        <v>9.8279999999999994</v>
      </c>
      <c r="F758" s="121" t="s">
        <v>39</v>
      </c>
      <c r="H758" s="113" t="s">
        <v>1264</v>
      </c>
      <c r="I758" s="116">
        <v>9.83</v>
      </c>
      <c r="J758" s="116">
        <v>8.19</v>
      </c>
      <c r="K758" s="103">
        <v>8.19</v>
      </c>
      <c r="L758" s="199"/>
      <c r="M758" s="108" t="s">
        <v>38</v>
      </c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</row>
    <row r="759" spans="1:101" ht="22.35" customHeight="1" outlineLevel="4">
      <c r="A759"/>
      <c r="B759" s="93" t="str">
        <f t="shared" si="72"/>
        <v xml:space="preserve">                Huayu for Samsung RM-D1078+ универсальный пульт (серия HRM907)</v>
      </c>
      <c r="C759" s="62" t="s">
        <v>1267</v>
      </c>
      <c r="D759" s="94">
        <f t="shared" si="64"/>
        <v>7.7759999999999998</v>
      </c>
      <c r="E759" s="95">
        <f t="shared" si="64"/>
        <v>6.48</v>
      </c>
      <c r="F759" s="121" t="s">
        <v>39</v>
      </c>
      <c r="H759" s="113" t="s">
        <v>1266</v>
      </c>
      <c r="I759" s="116">
        <v>6.48</v>
      </c>
      <c r="J759" s="116">
        <v>5.4</v>
      </c>
      <c r="K759" s="103">
        <v>5.4</v>
      </c>
      <c r="L759" s="199"/>
      <c r="M759" s="108" t="s">
        <v>38</v>
      </c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</row>
    <row r="760" spans="1:101" ht="22.35" customHeight="1" outlineLevel="4">
      <c r="A760"/>
      <c r="B760" s="93" t="str">
        <f t="shared" si="72"/>
        <v xml:space="preserve">                Huayu for Samsung RM-D1078W белый  универсальный пульт (серия HRM1048)</v>
      </c>
      <c r="C760" s="62" t="s">
        <v>1269</v>
      </c>
      <c r="D760" s="94">
        <f t="shared" si="64"/>
        <v>10.752000000000001</v>
      </c>
      <c r="E760" s="95">
        <f t="shared" si="64"/>
        <v>8.9639999999999986</v>
      </c>
      <c r="F760" s="121" t="s">
        <v>39</v>
      </c>
      <c r="H760" s="113" t="s">
        <v>1268</v>
      </c>
      <c r="I760" s="116">
        <v>8.9600000000000009</v>
      </c>
      <c r="J760" s="116">
        <v>7.47</v>
      </c>
      <c r="K760" s="103">
        <v>7.47</v>
      </c>
      <c r="L760" s="199"/>
      <c r="M760" s="108" t="s">
        <v>38</v>
      </c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</row>
    <row r="761" spans="1:101" ht="22.35" customHeight="1" outlineLevel="4">
      <c r="A761"/>
      <c r="B761" s="93" t="str">
        <f t="shared" si="72"/>
        <v xml:space="preserve">                Huayu for Samsung RM-D1087 для DVD + BD + AUX  универсальный пульт  (серия HRM909)</v>
      </c>
      <c r="C761" s="62" t="s">
        <v>1271</v>
      </c>
      <c r="D761" s="94">
        <f t="shared" si="64"/>
        <v>10.584</v>
      </c>
      <c r="E761" s="95">
        <f t="shared" si="64"/>
        <v>8.8199999999999985</v>
      </c>
      <c r="F761" s="121" t="s">
        <v>39</v>
      </c>
      <c r="H761" s="113" t="s">
        <v>1270</v>
      </c>
      <c r="I761" s="116">
        <v>8.82</v>
      </c>
      <c r="J761" s="116">
        <v>7.35</v>
      </c>
      <c r="K761" s="103">
        <v>7.35</v>
      </c>
      <c r="L761" s="199"/>
      <c r="M761" s="108" t="s">
        <v>38</v>
      </c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</row>
    <row r="762" spans="1:101" ht="22.35" customHeight="1" outlineLevel="4">
      <c r="A762"/>
      <c r="B762" s="93" t="str">
        <f t="shared" si="72"/>
        <v xml:space="preserve">                Huayu for Samsung RM-D613  универсальный пульт  (серия HRM286)</v>
      </c>
      <c r="C762" s="62" t="s">
        <v>1273</v>
      </c>
      <c r="D762" s="94">
        <f t="shared" si="64"/>
        <v>10.931999999999999</v>
      </c>
      <c r="E762" s="95">
        <f t="shared" si="64"/>
        <v>9.1079999999999988</v>
      </c>
      <c r="F762" s="121" t="s">
        <v>39</v>
      </c>
      <c r="H762" s="113" t="s">
        <v>1272</v>
      </c>
      <c r="I762" s="116">
        <v>9.11</v>
      </c>
      <c r="J762" s="116">
        <v>7.59</v>
      </c>
      <c r="K762" s="103">
        <v>7.59</v>
      </c>
      <c r="L762" s="199"/>
      <c r="M762" s="108" t="s">
        <v>38</v>
      </c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</row>
    <row r="763" spans="1:101" ht="22.35" customHeight="1" outlineLevel="4">
      <c r="A763"/>
      <c r="B763" s="93" t="str">
        <f t="shared" si="72"/>
        <v xml:space="preserve">                Huayu for Samsung RM-D625F  универсальный пульт (серия HRM291)</v>
      </c>
      <c r="C763" s="62" t="s">
        <v>1275</v>
      </c>
      <c r="D763" s="94">
        <f t="shared" si="64"/>
        <v>9.0719999999999992</v>
      </c>
      <c r="E763" s="95">
        <f t="shared" si="64"/>
        <v>7.56</v>
      </c>
      <c r="F763" s="121" t="s">
        <v>39</v>
      </c>
      <c r="H763" s="113" t="s">
        <v>1274</v>
      </c>
      <c r="I763" s="116">
        <v>7.56</v>
      </c>
      <c r="J763" s="116">
        <v>6.3</v>
      </c>
      <c r="K763" s="103">
        <v>6.3</v>
      </c>
      <c r="L763" s="199"/>
      <c r="M763" s="108" t="s">
        <v>38</v>
      </c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</row>
    <row r="764" spans="1:101" ht="22.35" customHeight="1" outlineLevel="4">
      <c r="A764"/>
      <c r="B764" s="93" t="str">
        <f t="shared" si="72"/>
        <v xml:space="preserve">                Huayu for Samsung RM-D635   универсальный пульт (серия HRM299)</v>
      </c>
      <c r="C764" s="62" t="s">
        <v>1277</v>
      </c>
      <c r="D764" s="94">
        <f t="shared" si="64"/>
        <v>12.743999999999998</v>
      </c>
      <c r="E764" s="95">
        <f t="shared" si="64"/>
        <v>10.62</v>
      </c>
      <c r="F764" s="121" t="s">
        <v>39</v>
      </c>
      <c r="H764" s="113" t="s">
        <v>1276</v>
      </c>
      <c r="I764" s="116">
        <v>10.62</v>
      </c>
      <c r="J764" s="116">
        <v>8.85</v>
      </c>
      <c r="K764" s="103">
        <v>8.85</v>
      </c>
      <c r="L764" s="199"/>
      <c r="M764" s="108" t="s">
        <v>38</v>
      </c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</row>
    <row r="765" spans="1:101" ht="22.35" customHeight="1" outlineLevel="4">
      <c r="A765"/>
      <c r="B765" s="93" t="str">
        <f t="shared" si="72"/>
        <v xml:space="preserve">                Huayu for Samsung RM-D658F  универсальный пульт  (серия HRM347)</v>
      </c>
      <c r="C765" s="62" t="s">
        <v>1279</v>
      </c>
      <c r="D765" s="94">
        <f t="shared" si="64"/>
        <v>8.64</v>
      </c>
      <c r="E765" s="95">
        <f t="shared" si="64"/>
        <v>7.1999999999999993</v>
      </c>
      <c r="F765" s="121" t="s">
        <v>39</v>
      </c>
      <c r="H765" s="113" t="s">
        <v>1278</v>
      </c>
      <c r="I765" s="116">
        <v>7.2</v>
      </c>
      <c r="J765" s="116">
        <v>6</v>
      </c>
      <c r="K765" s="103">
        <v>6</v>
      </c>
      <c r="L765" s="199"/>
      <c r="M765" s="108" t="s">
        <v>38</v>
      </c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</row>
    <row r="766" spans="1:101" ht="22.35" customHeight="1" outlineLevel="4">
      <c r="A766"/>
      <c r="B766" s="93" t="str">
        <f t="shared" si="72"/>
        <v xml:space="preserve">                Huayu for Samsung RM-D673 DVD  корпус 00054A универсальный пульт  (серия HRM464)</v>
      </c>
      <c r="C766" s="62" t="s">
        <v>1281</v>
      </c>
      <c r="D766" s="94">
        <f t="shared" si="64"/>
        <v>8.7719999999999985</v>
      </c>
      <c r="E766" s="95">
        <f t="shared" si="64"/>
        <v>7.3079999999999998</v>
      </c>
      <c r="F766" s="121" t="s">
        <v>39</v>
      </c>
      <c r="H766" s="113" t="s">
        <v>1280</v>
      </c>
      <c r="I766" s="116">
        <v>7.31</v>
      </c>
      <c r="J766" s="116">
        <v>6.09</v>
      </c>
      <c r="K766" s="103">
        <v>6.09</v>
      </c>
      <c r="L766" s="199"/>
      <c r="M766" s="108" t="s">
        <v>38</v>
      </c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</row>
    <row r="767" spans="1:101" ht="22.35" customHeight="1" outlineLevel="4">
      <c r="A767"/>
      <c r="B767" s="93" t="str">
        <f t="shared" si="72"/>
        <v xml:space="preserve">                Huayu for Samsung RM-D762 универсальный  пульт  (серия HRM640)</v>
      </c>
      <c r="C767" s="62" t="s">
        <v>1283</v>
      </c>
      <c r="D767" s="94">
        <f t="shared" si="64"/>
        <v>12.311999999999999</v>
      </c>
      <c r="E767" s="95">
        <f t="shared" si="64"/>
        <v>10.26</v>
      </c>
      <c r="F767" s="121" t="s">
        <v>39</v>
      </c>
      <c r="H767" s="113" t="s">
        <v>1282</v>
      </c>
      <c r="I767" s="116">
        <v>10.26</v>
      </c>
      <c r="J767" s="116">
        <v>8.5500000000000007</v>
      </c>
      <c r="K767" s="103">
        <v>8.5500000000000007</v>
      </c>
      <c r="L767" s="199"/>
      <c r="M767" s="108" t="s">
        <v>38</v>
      </c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</row>
    <row r="768" spans="1:101" ht="22.35" customHeight="1" outlineLevel="4">
      <c r="A768"/>
      <c r="B768" s="93" t="str">
        <f t="shared" si="72"/>
        <v xml:space="preserve">                Huayu for Samsung RM-L1015 3D LEDTV универсальный пульт  (серия HRM834)</v>
      </c>
      <c r="C768" s="62" t="s">
        <v>1285</v>
      </c>
      <c r="D768" s="94">
        <f t="shared" si="64"/>
        <v>12.792</v>
      </c>
      <c r="E768" s="95">
        <f t="shared" si="64"/>
        <v>10.656000000000001</v>
      </c>
      <c r="F768" s="121" t="s">
        <v>39</v>
      </c>
      <c r="H768" s="113" t="s">
        <v>1284</v>
      </c>
      <c r="I768" s="116">
        <v>10.66</v>
      </c>
      <c r="J768" s="116">
        <v>8.8800000000000008</v>
      </c>
      <c r="K768" s="103">
        <v>8.8800000000000008</v>
      </c>
      <c r="L768" s="199"/>
      <c r="M768" s="108" t="s">
        <v>38</v>
      </c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</row>
    <row r="769" spans="1:101" ht="22.35" customHeight="1" outlineLevel="4">
      <c r="A769"/>
      <c r="B769" s="93" t="str">
        <f t="shared" si="72"/>
        <v xml:space="preserve">                Huayu for Samsung RM-L1080 4 в 1 УНИВЕРСАЛЬНЫЙ ДЛЯ LCD TV /DVD/SAT (серия HRM910)</v>
      </c>
      <c r="C769" s="62" t="s">
        <v>1287</v>
      </c>
      <c r="D769" s="94">
        <f t="shared" si="64"/>
        <v>11.795999999999999</v>
      </c>
      <c r="E769" s="95">
        <f t="shared" si="64"/>
        <v>9.8279999999999994</v>
      </c>
      <c r="F769" s="121" t="s">
        <v>39</v>
      </c>
      <c r="H769" s="113" t="s">
        <v>1286</v>
      </c>
      <c r="I769" s="116">
        <v>9.83</v>
      </c>
      <c r="J769" s="116">
        <v>8.19</v>
      </c>
      <c r="K769" s="103">
        <v>8.19</v>
      </c>
      <c r="L769" s="199"/>
      <c r="M769" s="108" t="s">
        <v>38</v>
      </c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</row>
    <row r="770" spans="1:101" ht="22.35" customHeight="1" outlineLevel="4">
      <c r="A770"/>
      <c r="B770" s="93" t="str">
        <f t="shared" si="72"/>
        <v xml:space="preserve">                Huayu for Samsung RM-L1088   универсальный пульт  (серия HRM908)</v>
      </c>
      <c r="C770" s="62" t="s">
        <v>1289</v>
      </c>
      <c r="D770" s="94">
        <f t="shared" si="64"/>
        <v>6.048</v>
      </c>
      <c r="E770" s="95">
        <f t="shared" si="64"/>
        <v>5.04</v>
      </c>
      <c r="F770" s="121" t="s">
        <v>39</v>
      </c>
      <c r="H770" s="113" t="s">
        <v>1288</v>
      </c>
      <c r="I770" s="116">
        <v>5.04</v>
      </c>
      <c r="J770" s="116">
        <v>4.2</v>
      </c>
      <c r="K770" s="103">
        <v>4.2</v>
      </c>
      <c r="L770" s="199"/>
      <c r="M770" s="108" t="s">
        <v>38</v>
      </c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</row>
    <row r="771" spans="1:101" ht="22.35" customHeight="1" outlineLevel="4">
      <c r="A771"/>
      <c r="B771" s="93" t="str">
        <f t="shared" si="72"/>
        <v xml:space="preserve">                Huayu for Samsung RM-L800  универсальный пульт (серия HRM606)</v>
      </c>
      <c r="C771" s="62" t="s">
        <v>1291</v>
      </c>
      <c r="D771" s="94">
        <f t="shared" si="64"/>
        <v>8.7719999999999985</v>
      </c>
      <c r="E771" s="95">
        <f t="shared" si="64"/>
        <v>7.3079999999999998</v>
      </c>
      <c r="F771" s="121" t="s">
        <v>39</v>
      </c>
      <c r="H771" s="113" t="s">
        <v>1290</v>
      </c>
      <c r="I771" s="116">
        <v>7.31</v>
      </c>
      <c r="J771" s="116">
        <v>6.09</v>
      </c>
      <c r="K771" s="103">
        <v>6.09</v>
      </c>
      <c r="L771" s="199"/>
      <c r="M771" s="108" t="s">
        <v>38</v>
      </c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</row>
    <row r="772" spans="1:101" ht="22.35" customHeight="1" outlineLevel="4">
      <c r="A772"/>
      <c r="B772" s="93" t="str">
        <f t="shared" si="72"/>
        <v xml:space="preserve">                Huayu for Samsung RM-L800W белый  корпус  универсальный пульт (серия HRM830)</v>
      </c>
      <c r="C772" s="62" t="s">
        <v>1293</v>
      </c>
      <c r="D772" s="94">
        <f t="shared" si="64"/>
        <v>8.7719999999999985</v>
      </c>
      <c r="E772" s="95">
        <f t="shared" si="64"/>
        <v>7.3079999999999998</v>
      </c>
      <c r="F772" s="121" t="s">
        <v>39</v>
      </c>
      <c r="H772" s="113" t="s">
        <v>1292</v>
      </c>
      <c r="I772" s="116">
        <v>7.31</v>
      </c>
      <c r="J772" s="116">
        <v>6.09</v>
      </c>
      <c r="K772" s="103">
        <v>6.09</v>
      </c>
      <c r="L772" s="199"/>
      <c r="M772" s="108" t="s">
        <v>38</v>
      </c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</row>
    <row r="773" spans="1:101" ht="22.35" customHeight="1" outlineLevel="4">
      <c r="A773"/>
      <c r="B773" s="93" t="str">
        <f t="shared" si="72"/>
        <v xml:space="preserve">                Huayu for Samsung RM-L808 универсальный пульт (серия HRM641)</v>
      </c>
      <c r="C773" s="62" t="s">
        <v>1295</v>
      </c>
      <c r="D773" s="94">
        <f t="shared" si="64"/>
        <v>9.5039999999999996</v>
      </c>
      <c r="E773" s="95">
        <f t="shared" si="64"/>
        <v>7.919999999999999</v>
      </c>
      <c r="F773" s="121" t="s">
        <v>39</v>
      </c>
      <c r="H773" s="113" t="s">
        <v>1294</v>
      </c>
      <c r="I773" s="116">
        <v>7.92</v>
      </c>
      <c r="J773" s="116">
        <v>6.6</v>
      </c>
      <c r="K773" s="103">
        <v>6.6</v>
      </c>
      <c r="L773" s="199"/>
      <c r="M773" s="108" t="s">
        <v>38</v>
      </c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</row>
    <row r="774" spans="1:101" ht="22.35" customHeight="1" outlineLevel="4">
      <c r="A774"/>
      <c r="B774" s="93" t="str">
        <f t="shared" si="72"/>
        <v xml:space="preserve">                Huayu for Samsung RM-L898   универсальный пульт  (серия HRM745)</v>
      </c>
      <c r="C774" s="62" t="s">
        <v>1297</v>
      </c>
      <c r="D774" s="94">
        <f t="shared" ref="D774:E837" si="73">I774*1.2</f>
        <v>12.48</v>
      </c>
      <c r="E774" s="95">
        <f t="shared" si="73"/>
        <v>10.404</v>
      </c>
      <c r="F774" s="121" t="s">
        <v>39</v>
      </c>
      <c r="H774" s="113" t="s">
        <v>1296</v>
      </c>
      <c r="I774" s="116">
        <v>10.4</v>
      </c>
      <c r="J774" s="116">
        <v>8.67</v>
      </c>
      <c r="K774" s="103">
        <v>8.67</v>
      </c>
      <c r="L774" s="199"/>
      <c r="M774" s="108" t="s">
        <v>38</v>
      </c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</row>
    <row r="775" spans="1:101" ht="22.35" customHeight="1" outlineLevel="4">
      <c r="A775"/>
      <c r="B775" s="93" t="str">
        <f t="shared" si="72"/>
        <v xml:space="preserve">                Huayu for Samsung RM-L919  универсальный пульт (серия HRM765)</v>
      </c>
      <c r="C775" s="62" t="s">
        <v>1299</v>
      </c>
      <c r="D775" s="94">
        <f t="shared" si="73"/>
        <v>10.068</v>
      </c>
      <c r="E775" s="95">
        <f t="shared" si="73"/>
        <v>8.3879999999999999</v>
      </c>
      <c r="F775" s="121" t="s">
        <v>39</v>
      </c>
      <c r="H775" s="113" t="s">
        <v>1298</v>
      </c>
      <c r="I775" s="116">
        <v>8.39</v>
      </c>
      <c r="J775" s="116">
        <v>6.99</v>
      </c>
      <c r="K775" s="103">
        <v>6.99</v>
      </c>
      <c r="L775" s="199"/>
      <c r="M775" s="108" t="s">
        <v>38</v>
      </c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</row>
    <row r="776" spans="1:101" ht="22.35" customHeight="1" outlineLevel="4">
      <c r="A776"/>
      <c r="B776" s="93" t="str">
        <f t="shared" si="72"/>
        <v xml:space="preserve">                Huayu for Samsung RM-L919W  универсальный пульт (серия HRM831)</v>
      </c>
      <c r="C776" s="62" t="s">
        <v>1301</v>
      </c>
      <c r="D776" s="94">
        <f t="shared" si="73"/>
        <v>10.5</v>
      </c>
      <c r="E776" s="95">
        <f t="shared" si="73"/>
        <v>8.7479999999999993</v>
      </c>
      <c r="F776" s="121" t="s">
        <v>39</v>
      </c>
      <c r="H776" s="113" t="s">
        <v>1300</v>
      </c>
      <c r="I776" s="116">
        <v>8.75</v>
      </c>
      <c r="J776" s="116">
        <v>7.29</v>
      </c>
      <c r="K776" s="103">
        <v>7.29</v>
      </c>
      <c r="L776" s="199"/>
      <c r="M776" s="108" t="s">
        <v>38</v>
      </c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</row>
    <row r="777" spans="1:101" ht="32.85" customHeight="1" outlineLevel="4">
      <c r="A777"/>
      <c r="B777" s="93" t="str">
        <f t="shared" si="72"/>
        <v xml:space="preserve">                Huayu for Samsung Smart TV BN-1220 универсальный пульт, корпус BN59-01220D, без функции голос.набора</v>
      </c>
      <c r="C777" s="63">
        <v>19514</v>
      </c>
      <c r="D777" s="94">
        <f t="shared" si="73"/>
        <v>77.759999999999991</v>
      </c>
      <c r="E777" s="95">
        <f t="shared" si="73"/>
        <v>64.8</v>
      </c>
      <c r="F777" s="121" t="s">
        <v>39</v>
      </c>
      <c r="H777" s="113" t="s">
        <v>4844</v>
      </c>
      <c r="I777" s="116">
        <v>64.8</v>
      </c>
      <c r="J777" s="116">
        <v>54</v>
      </c>
      <c r="K777" s="103">
        <v>54</v>
      </c>
      <c r="L777" s="199"/>
      <c r="M777" s="108" t="s">
        <v>38</v>
      </c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</row>
    <row r="778" spans="1:101" ht="32.85" customHeight="1" outlineLevel="4">
      <c r="A778"/>
      <c r="B778" s="93" t="str">
        <f t="shared" si="72"/>
        <v xml:space="preserve">                Huayu for Samsung Smart TV SR-7557 BN59-077557A REMOTE CONTROL  универсальный пульт  (серия HSM9998)</v>
      </c>
      <c r="C778" s="62" t="s">
        <v>1303</v>
      </c>
      <c r="D778" s="94">
        <f t="shared" si="73"/>
        <v>83.112000000000009</v>
      </c>
      <c r="E778" s="95">
        <f t="shared" si="73"/>
        <v>69.263999999999996</v>
      </c>
      <c r="F778" s="121" t="s">
        <v>39</v>
      </c>
      <c r="H778" s="113" t="s">
        <v>1302</v>
      </c>
      <c r="I778" s="116">
        <v>69.260000000000005</v>
      </c>
      <c r="J778" s="116">
        <v>57.72</v>
      </c>
      <c r="K778" s="103">
        <v>57.72</v>
      </c>
      <c r="L778" s="199"/>
      <c r="M778" s="108" t="s">
        <v>38</v>
      </c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</row>
    <row r="779" spans="1:101" ht="32.85" customHeight="1" outlineLevel="4">
      <c r="A779"/>
      <c r="B779" s="93" t="str">
        <f t="shared" si="72"/>
        <v xml:space="preserve">                ПДУ для Samsung Smart TV BN-1312BVOICE ic поддержка голосового управления телевизора (серия HSM1909)</v>
      </c>
      <c r="C779" s="62" t="s">
        <v>1305</v>
      </c>
      <c r="D779" s="94">
        <f t="shared" si="73"/>
        <v>137.42399999999998</v>
      </c>
      <c r="E779" s="95">
        <f t="shared" si="73"/>
        <v>114.51600000000001</v>
      </c>
      <c r="F779" s="121" t="s">
        <v>39</v>
      </c>
      <c r="H779" s="113" t="s">
        <v>1304</v>
      </c>
      <c r="I779" s="116">
        <v>114.52</v>
      </c>
      <c r="J779" s="116">
        <v>95.43</v>
      </c>
      <c r="K779" s="103">
        <v>95.43</v>
      </c>
      <c r="L779" s="199"/>
      <c r="M779" s="108" t="s">
        <v>38</v>
      </c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</row>
    <row r="780" spans="1:101" ht="12.6" customHeight="1" outlineLevel="3">
      <c r="A780"/>
      <c r="B780" s="60" t="s">
        <v>1306</v>
      </c>
      <c r="C780" s="61"/>
      <c r="D780" s="61"/>
      <c r="E780" s="61"/>
      <c r="F780" s="61"/>
      <c r="G780" s="61"/>
      <c r="H780" s="115"/>
      <c r="I780" s="115"/>
      <c r="J780" s="115"/>
      <c r="K780" s="136"/>
      <c r="L780" s="61"/>
      <c r="M780" s="61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</row>
    <row r="781" spans="1:101" ht="11.85" customHeight="1" outlineLevel="4">
      <c r="A781"/>
      <c r="B781" s="93" t="str">
        <f t="shared" ref="B781:B844" si="74">HYPERLINK(CONCATENATE("http://belpult.by/site_search?search_term=",C781),H781)</f>
        <v xml:space="preserve">                ПДУ для Samsung 00011E DVD ic  (серия HSM236)</v>
      </c>
      <c r="C781" s="62" t="s">
        <v>1308</v>
      </c>
      <c r="D781" s="94">
        <f t="shared" si="73"/>
        <v>6.78</v>
      </c>
      <c r="E781" s="95">
        <f t="shared" si="73"/>
        <v>5.6520000000000001</v>
      </c>
      <c r="F781" s="121" t="s">
        <v>39</v>
      </c>
      <c r="H781" s="113" t="s">
        <v>1307</v>
      </c>
      <c r="I781" s="116">
        <v>5.65</v>
      </c>
      <c r="J781" s="116">
        <v>4.71</v>
      </c>
      <c r="K781" s="103">
        <v>4.71</v>
      </c>
      <c r="L781" s="199"/>
      <c r="M781" s="108" t="s">
        <v>38</v>
      </c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</row>
    <row r="782" spans="1:101" ht="22.35" customHeight="1" outlineLevel="4">
      <c r="A782"/>
      <c r="B782" s="93" t="str">
        <f t="shared" si="74"/>
        <v xml:space="preserve">                ПДУ для Samsung 00054A DVD+karaoke (серия HSM206)</v>
      </c>
      <c r="C782" s="62" t="s">
        <v>1310</v>
      </c>
      <c r="D782" s="94">
        <f t="shared" si="73"/>
        <v>7.3919999999999995</v>
      </c>
      <c r="E782" s="95">
        <f t="shared" si="73"/>
        <v>6.1559999999999997</v>
      </c>
      <c r="F782" s="121" t="s">
        <v>39</v>
      </c>
      <c r="H782" s="113" t="s">
        <v>1309</v>
      </c>
      <c r="I782" s="116">
        <v>6.16</v>
      </c>
      <c r="J782" s="116">
        <v>5.13</v>
      </c>
      <c r="K782" s="103">
        <v>5.13</v>
      </c>
      <c r="L782" s="199"/>
      <c r="M782" s="108" t="s">
        <v>38</v>
      </c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</row>
    <row r="783" spans="1:101" ht="11.85" customHeight="1" outlineLevel="4">
      <c r="A783"/>
      <c r="B783" s="93" t="str">
        <f t="shared" si="74"/>
        <v xml:space="preserve">                ПДУ для Samsung 00071H DVD ic  (серия HSM245)</v>
      </c>
      <c r="C783" s="62" t="s">
        <v>1312</v>
      </c>
      <c r="D783" s="94">
        <f t="shared" si="73"/>
        <v>6.78</v>
      </c>
      <c r="E783" s="95">
        <f t="shared" si="73"/>
        <v>5.6520000000000001</v>
      </c>
      <c r="F783" s="121" t="s">
        <v>39</v>
      </c>
      <c r="H783" s="113" t="s">
        <v>1311</v>
      </c>
      <c r="I783" s="116">
        <v>5.65</v>
      </c>
      <c r="J783" s="116">
        <v>4.71</v>
      </c>
      <c r="K783" s="103">
        <v>4.71</v>
      </c>
      <c r="L783" s="199"/>
      <c r="M783" s="108" t="s">
        <v>38</v>
      </c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</row>
    <row r="784" spans="1:101" ht="22.35" customHeight="1" outlineLevel="4">
      <c r="A784"/>
      <c r="B784" s="93" t="str">
        <f t="shared" si="74"/>
        <v xml:space="preserve">                ПДУ для Samsung 3F14-00034-162 ic  (серия HSM049)</v>
      </c>
      <c r="C784" s="62" t="s">
        <v>1314</v>
      </c>
      <c r="D784" s="94">
        <f t="shared" si="73"/>
        <v>6.96</v>
      </c>
      <c r="E784" s="95">
        <f t="shared" si="73"/>
        <v>5.7960000000000003</v>
      </c>
      <c r="F784" s="121" t="s">
        <v>39</v>
      </c>
      <c r="H784" s="113" t="s">
        <v>1313</v>
      </c>
      <c r="I784" s="116">
        <v>5.8</v>
      </c>
      <c r="J784" s="116">
        <v>4.83</v>
      </c>
      <c r="K784" s="103">
        <v>4.83</v>
      </c>
      <c r="L784" s="199"/>
      <c r="M784" s="108" t="s">
        <v>38</v>
      </c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</row>
    <row r="785" spans="1:101" ht="22.35" customHeight="1" outlineLevel="4">
      <c r="A785"/>
      <c r="B785" s="93" t="str">
        <f t="shared" si="74"/>
        <v xml:space="preserve">                ПДУ для Samsung 3F14-00034-781/982/780/981/980 ic  (серия HSM060)</v>
      </c>
      <c r="C785" s="62" t="s">
        <v>1316</v>
      </c>
      <c r="D785" s="94">
        <f t="shared" si="73"/>
        <v>7.2119999999999997</v>
      </c>
      <c r="E785" s="95">
        <f t="shared" si="73"/>
        <v>6.0119999999999996</v>
      </c>
      <c r="F785" s="121" t="s">
        <v>39</v>
      </c>
      <c r="H785" s="113" t="s">
        <v>1315</v>
      </c>
      <c r="I785" s="116">
        <v>6.01</v>
      </c>
      <c r="J785" s="116">
        <v>5.01</v>
      </c>
      <c r="K785" s="103">
        <v>5.01</v>
      </c>
      <c r="L785" s="199"/>
      <c r="M785" s="108" t="s">
        <v>38</v>
      </c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</row>
    <row r="786" spans="1:101" ht="22.35" customHeight="1" outlineLevel="4">
      <c r="A786"/>
      <c r="B786" s="93" t="str">
        <f t="shared" si="74"/>
        <v xml:space="preserve">                ПДУ для Samsung 3F14-00038-450/093/092/091 ic  (серия HSM064)</v>
      </c>
      <c r="C786" s="62" t="s">
        <v>1318</v>
      </c>
      <c r="D786" s="94">
        <f t="shared" si="73"/>
        <v>7.3919999999999995</v>
      </c>
      <c r="E786" s="95">
        <f t="shared" si="73"/>
        <v>6.1559999999999997</v>
      </c>
      <c r="F786" s="121" t="s">
        <v>39</v>
      </c>
      <c r="H786" s="113" t="s">
        <v>1317</v>
      </c>
      <c r="I786" s="116">
        <v>6.16</v>
      </c>
      <c r="J786" s="116">
        <v>5.13</v>
      </c>
      <c r="K786" s="103">
        <v>5.13</v>
      </c>
      <c r="L786" s="199"/>
      <c r="M786" s="108" t="s">
        <v>38</v>
      </c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</row>
    <row r="787" spans="1:101" ht="22.35" customHeight="1" outlineLevel="4">
      <c r="A787"/>
      <c r="B787" s="93" t="str">
        <f t="shared" si="74"/>
        <v xml:space="preserve">                ПДУ для Samsung AA59-00104D  progun-II без Т/Т ic  (серия HSM117)</v>
      </c>
      <c r="C787" s="62" t="s">
        <v>1320</v>
      </c>
      <c r="D787" s="94">
        <f t="shared" si="73"/>
        <v>6.6119999999999992</v>
      </c>
      <c r="E787" s="95">
        <f t="shared" si="73"/>
        <v>5.508</v>
      </c>
      <c r="F787" s="121" t="s">
        <v>39</v>
      </c>
      <c r="H787" s="113" t="s">
        <v>1319</v>
      </c>
      <c r="I787" s="116">
        <v>5.51</v>
      </c>
      <c r="J787" s="116">
        <v>4.59</v>
      </c>
      <c r="K787" s="103">
        <v>4.59</v>
      </c>
      <c r="L787" s="199"/>
      <c r="M787" s="108" t="s">
        <v>38</v>
      </c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</row>
    <row r="788" spans="1:101" ht="22.35" customHeight="1" outlineLevel="4">
      <c r="A788"/>
      <c r="B788" s="93" t="str">
        <f t="shared" si="74"/>
        <v xml:space="preserve">                ПДУ для Samsung AA59-00104K progun-II Т/Т ic  (серия HSM017)</v>
      </c>
      <c r="C788" s="62" t="s">
        <v>1322</v>
      </c>
      <c r="D788" s="94">
        <f t="shared" si="73"/>
        <v>6.48</v>
      </c>
      <c r="E788" s="95">
        <f t="shared" si="73"/>
        <v>5.3999999999999995</v>
      </c>
      <c r="F788" s="121" t="s">
        <v>39</v>
      </c>
      <c r="H788" s="113" t="s">
        <v>1321</v>
      </c>
      <c r="I788" s="116">
        <v>5.4</v>
      </c>
      <c r="J788" s="116">
        <v>4.5</v>
      </c>
      <c r="K788" s="103">
        <v>4.5</v>
      </c>
      <c r="L788" s="199"/>
      <c r="M788" s="108" t="s">
        <v>38</v>
      </c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</row>
    <row r="789" spans="1:101" ht="22.35" customHeight="1" outlineLevel="4">
      <c r="A789"/>
      <c r="B789" s="93" t="str">
        <f t="shared" si="74"/>
        <v xml:space="preserve">                ПДУ для Samsung AA59-00104N progun-II T/T ic  (серия HSM336)</v>
      </c>
      <c r="C789" s="62" t="s">
        <v>4846</v>
      </c>
      <c r="D789" s="94">
        <f t="shared" si="73"/>
        <v>5.1840000000000002</v>
      </c>
      <c r="E789" s="95">
        <f t="shared" si="73"/>
        <v>4.32</v>
      </c>
      <c r="F789" s="121" t="s">
        <v>39</v>
      </c>
      <c r="H789" s="113" t="s">
        <v>4845</v>
      </c>
      <c r="I789" s="116">
        <v>4.32</v>
      </c>
      <c r="J789" s="116">
        <v>3.6</v>
      </c>
      <c r="K789" s="103">
        <v>3.6</v>
      </c>
      <c r="L789" s="199"/>
      <c r="M789" s="108" t="s">
        <v>38</v>
      </c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</row>
    <row r="790" spans="1:101" ht="11.85" customHeight="1" outlineLevel="4">
      <c r="A790"/>
      <c r="B790" s="93" t="str">
        <f t="shared" si="74"/>
        <v xml:space="preserve">                ПДУ для Samsung AA59-00198F ic (серия HSM142)</v>
      </c>
      <c r="C790" s="62" t="s">
        <v>1324</v>
      </c>
      <c r="D790" s="94">
        <f t="shared" si="73"/>
        <v>6.6119999999999992</v>
      </c>
      <c r="E790" s="95">
        <f t="shared" si="73"/>
        <v>5.508</v>
      </c>
      <c r="F790" s="121" t="s">
        <v>39</v>
      </c>
      <c r="H790" s="113" t="s">
        <v>1323</v>
      </c>
      <c r="I790" s="116">
        <v>5.51</v>
      </c>
      <c r="J790" s="116">
        <v>4.59</v>
      </c>
      <c r="K790" s="103">
        <v>4.59</v>
      </c>
      <c r="L790" s="199"/>
      <c r="M790" s="108" t="s">
        <v>38</v>
      </c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</row>
    <row r="791" spans="1:101" ht="22.35" customHeight="1" outlineLevel="4">
      <c r="A791"/>
      <c r="B791" s="93" t="str">
        <f t="shared" si="74"/>
        <v xml:space="preserve">                ПДУ для Samsung AA59-00332A (00332F) ic  (серия HSM152)</v>
      </c>
      <c r="C791" s="62" t="s">
        <v>1326</v>
      </c>
      <c r="D791" s="94">
        <f t="shared" si="73"/>
        <v>6.5280000000000005</v>
      </c>
      <c r="E791" s="95">
        <f t="shared" si="73"/>
        <v>5.4359999999999999</v>
      </c>
      <c r="F791" s="121" t="s">
        <v>39</v>
      </c>
      <c r="H791" s="113" t="s">
        <v>1325</v>
      </c>
      <c r="I791" s="116">
        <v>5.44</v>
      </c>
      <c r="J791" s="116">
        <v>4.53</v>
      </c>
      <c r="K791" s="103">
        <v>4.53</v>
      </c>
      <c r="L791" s="199"/>
      <c r="M791" s="108" t="s">
        <v>38</v>
      </c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</row>
    <row r="792" spans="1:101" ht="22.35" customHeight="1" outlineLevel="4">
      <c r="A792"/>
      <c r="B792" s="93" t="str">
        <f t="shared" si="74"/>
        <v xml:space="preserve">                ПДУ для Samsung AA59-00370A LCD TV +pip ic (серия HSM150)</v>
      </c>
      <c r="C792" s="62" t="s">
        <v>1328</v>
      </c>
      <c r="D792" s="94">
        <f t="shared" si="73"/>
        <v>7.56</v>
      </c>
      <c r="E792" s="95">
        <f t="shared" si="73"/>
        <v>6.3</v>
      </c>
      <c r="F792" s="121" t="s">
        <v>39</v>
      </c>
      <c r="H792" s="113" t="s">
        <v>1327</v>
      </c>
      <c r="I792" s="116">
        <v>6.3</v>
      </c>
      <c r="J792" s="116">
        <v>5.25</v>
      </c>
      <c r="K792" s="103">
        <v>5.25</v>
      </c>
      <c r="L792" s="199"/>
      <c r="M792" s="108" t="s">
        <v>38</v>
      </c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</row>
    <row r="793" spans="1:101" ht="22.35" customHeight="1" outlineLevel="4">
      <c r="A793"/>
      <c r="B793" s="93" t="str">
        <f t="shared" si="74"/>
        <v xml:space="preserve">                ПДУ для Samsung AA59-00370B LCD TV +pip ic (серия HSM173)</v>
      </c>
      <c r="C793" s="62" t="s">
        <v>1330</v>
      </c>
      <c r="D793" s="94">
        <f t="shared" si="73"/>
        <v>7.56</v>
      </c>
      <c r="E793" s="95">
        <f t="shared" si="73"/>
        <v>6.3</v>
      </c>
      <c r="F793" s="121" t="s">
        <v>39</v>
      </c>
      <c r="H793" s="113" t="s">
        <v>1329</v>
      </c>
      <c r="I793" s="116">
        <v>6.3</v>
      </c>
      <c r="J793" s="116">
        <v>5.25</v>
      </c>
      <c r="K793" s="103">
        <v>5.25</v>
      </c>
      <c r="L793" s="199"/>
      <c r="M793" s="108" t="s">
        <v>38</v>
      </c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</row>
    <row r="794" spans="1:101" ht="22.35" customHeight="1" outlineLevel="4">
      <c r="A794"/>
      <c r="B794" s="93" t="str">
        <f t="shared" si="74"/>
        <v xml:space="preserve">                ПДУ для Samsung AA59-00382A ic  (серия HSM240)</v>
      </c>
      <c r="C794" s="62" t="s">
        <v>1332</v>
      </c>
      <c r="D794" s="94">
        <f t="shared" si="73"/>
        <v>6.9119999999999999</v>
      </c>
      <c r="E794" s="95">
        <f t="shared" si="73"/>
        <v>5.76</v>
      </c>
      <c r="F794" s="121" t="s">
        <v>39</v>
      </c>
      <c r="H794" s="113" t="s">
        <v>1331</v>
      </c>
      <c r="I794" s="116">
        <v>5.76</v>
      </c>
      <c r="J794" s="116">
        <v>4.8</v>
      </c>
      <c r="K794" s="103">
        <v>4.8</v>
      </c>
      <c r="L794" s="199"/>
      <c r="M794" s="108" t="s">
        <v>38</v>
      </c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</row>
    <row r="795" spans="1:101" ht="11.85" customHeight="1" outlineLevel="4">
      <c r="A795"/>
      <c r="B795" s="93" t="str">
        <f t="shared" si="74"/>
        <v xml:space="preserve">                ПДУ для Samsung AA59-00401C ic (серия HSM225)</v>
      </c>
      <c r="C795" s="62" t="s">
        <v>1334</v>
      </c>
      <c r="D795" s="94">
        <f t="shared" si="73"/>
        <v>7.476</v>
      </c>
      <c r="E795" s="95">
        <f t="shared" si="73"/>
        <v>6.2280000000000006</v>
      </c>
      <c r="F795" s="121" t="s">
        <v>39</v>
      </c>
      <c r="H795" s="113" t="s">
        <v>1333</v>
      </c>
      <c r="I795" s="116">
        <v>6.23</v>
      </c>
      <c r="J795" s="116">
        <v>5.19</v>
      </c>
      <c r="K795" s="103">
        <v>5.19</v>
      </c>
      <c r="L795" s="199"/>
      <c r="M795" s="108" t="s">
        <v>38</v>
      </c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</row>
    <row r="796" spans="1:101" ht="22.35" customHeight="1" outlineLevel="4">
      <c r="A796"/>
      <c r="B796" s="93" t="str">
        <f t="shared" si="74"/>
        <v xml:space="preserve">                ПДУ для Samsung AA59-00466A ic WHITE(серия HSM364)</v>
      </c>
      <c r="C796" s="62" t="s">
        <v>1336</v>
      </c>
      <c r="D796" s="94">
        <f t="shared" si="73"/>
        <v>11.28</v>
      </c>
      <c r="E796" s="95">
        <f t="shared" si="73"/>
        <v>9.395999999999999</v>
      </c>
      <c r="F796" s="121" t="s">
        <v>39</v>
      </c>
      <c r="H796" s="113" t="s">
        <v>1335</v>
      </c>
      <c r="I796" s="116">
        <v>9.4</v>
      </c>
      <c r="J796" s="116">
        <v>7.83</v>
      </c>
      <c r="K796" s="103">
        <v>7.83</v>
      </c>
      <c r="L796" s="199"/>
      <c r="M796" s="108" t="s">
        <v>38</v>
      </c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</row>
    <row r="797" spans="1:101" ht="22.35" customHeight="1" outlineLevel="4">
      <c r="A797"/>
      <c r="B797" s="93" t="str">
        <f t="shared" si="74"/>
        <v xml:space="preserve">                ПДУ для Samsung AA59-00484A ic LCD TV (серия HSM359)</v>
      </c>
      <c r="C797" s="62" t="s">
        <v>1338</v>
      </c>
      <c r="D797" s="94">
        <f t="shared" si="73"/>
        <v>13.44</v>
      </c>
      <c r="E797" s="95">
        <f t="shared" si="73"/>
        <v>11.196</v>
      </c>
      <c r="F797" s="121" t="s">
        <v>39</v>
      </c>
      <c r="H797" s="113" t="s">
        <v>1337</v>
      </c>
      <c r="I797" s="116">
        <v>11.2</v>
      </c>
      <c r="J797" s="116">
        <v>9.33</v>
      </c>
      <c r="K797" s="103">
        <v>9.33</v>
      </c>
      <c r="L797" s="199"/>
      <c r="M797" s="108" t="s">
        <v>38</v>
      </c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</row>
    <row r="798" spans="1:101" ht="22.35" customHeight="1" outlineLevel="4">
      <c r="A798"/>
      <c r="B798" s="93" t="str">
        <f t="shared" si="74"/>
        <v xml:space="preserve">                ПДУ для Samsung AA59-00507A ic LCD 3D TV (серия HSM370)</v>
      </c>
      <c r="C798" s="62" t="s">
        <v>1340</v>
      </c>
      <c r="D798" s="94">
        <f t="shared" si="73"/>
        <v>10.931999999999999</v>
      </c>
      <c r="E798" s="95">
        <f t="shared" si="73"/>
        <v>9.1079999999999988</v>
      </c>
      <c r="F798" s="121" t="s">
        <v>39</v>
      </c>
      <c r="H798" s="113" t="s">
        <v>1339</v>
      </c>
      <c r="I798" s="116">
        <v>9.11</v>
      </c>
      <c r="J798" s="116">
        <v>7.59</v>
      </c>
      <c r="K798" s="103">
        <v>7.59</v>
      </c>
      <c r="L798" s="199"/>
      <c r="M798" s="108" t="s">
        <v>38</v>
      </c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</row>
    <row r="799" spans="1:101" ht="22.35" customHeight="1" outlineLevel="4">
      <c r="A799"/>
      <c r="B799" s="93" t="str">
        <f t="shared" si="74"/>
        <v xml:space="preserve">                ПДУ для Samsung AA59-00560A (AA59-00581A) ic 3D (серия HSM397)</v>
      </c>
      <c r="C799" s="62" t="s">
        <v>1342</v>
      </c>
      <c r="D799" s="94">
        <f t="shared" si="73"/>
        <v>10.884</v>
      </c>
      <c r="E799" s="95">
        <f t="shared" si="73"/>
        <v>9.0719999999999992</v>
      </c>
      <c r="F799" s="121" t="s">
        <v>39</v>
      </c>
      <c r="H799" s="113" t="s">
        <v>1341</v>
      </c>
      <c r="I799" s="116">
        <v>9.07</v>
      </c>
      <c r="J799" s="116">
        <v>7.56</v>
      </c>
      <c r="K799" s="103">
        <v>7.56</v>
      </c>
      <c r="L799" s="199"/>
      <c r="M799" s="108" t="s">
        <v>38</v>
      </c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</row>
    <row r="800" spans="1:101" ht="22.35" customHeight="1" outlineLevel="4">
      <c r="A800"/>
      <c r="B800" s="93" t="str">
        <f t="shared" si="74"/>
        <v xml:space="preserve">                ПДУ для Samsung AA59-00581A ic LCD SMART TV 3 D (серия HSM388)</v>
      </c>
      <c r="C800" s="62" t="s">
        <v>1344</v>
      </c>
      <c r="D800" s="94">
        <f t="shared" si="73"/>
        <v>10.884</v>
      </c>
      <c r="E800" s="95">
        <f t="shared" si="73"/>
        <v>9.0719999999999992</v>
      </c>
      <c r="F800" s="121" t="s">
        <v>39</v>
      </c>
      <c r="H800" s="113" t="s">
        <v>1343</v>
      </c>
      <c r="I800" s="116">
        <v>9.07</v>
      </c>
      <c r="J800" s="116">
        <v>7.56</v>
      </c>
      <c r="K800" s="103">
        <v>7.56</v>
      </c>
      <c r="L800" s="199"/>
      <c r="M800" s="108" t="s">
        <v>38</v>
      </c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</row>
    <row r="801" spans="1:101" ht="22.35" customHeight="1" outlineLevel="4">
      <c r="A801"/>
      <c r="B801" s="93" t="str">
        <f t="shared" si="74"/>
        <v xml:space="preserve">                ПДУ для Samsung AA59-00582A ic SMART TV (серия HSM391)</v>
      </c>
      <c r="C801" s="62" t="s">
        <v>1346</v>
      </c>
      <c r="D801" s="94">
        <f t="shared" si="73"/>
        <v>10.931999999999999</v>
      </c>
      <c r="E801" s="95">
        <f t="shared" si="73"/>
        <v>9.1079999999999988</v>
      </c>
      <c r="F801" s="121" t="s">
        <v>39</v>
      </c>
      <c r="H801" s="113" t="s">
        <v>1345</v>
      </c>
      <c r="I801" s="116">
        <v>9.11</v>
      </c>
      <c r="J801" s="116">
        <v>7.59</v>
      </c>
      <c r="K801" s="103">
        <v>7.59</v>
      </c>
      <c r="L801" s="199"/>
      <c r="M801" s="108" t="s">
        <v>38</v>
      </c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</row>
    <row r="802" spans="1:101" ht="22.35" customHeight="1" outlineLevel="4">
      <c r="A802"/>
      <c r="B802" s="93" t="str">
        <f t="shared" si="74"/>
        <v xml:space="preserve">                ПДУ для Samsung AA59-00602A NEW ic  (серия HSM386)</v>
      </c>
      <c r="C802" s="62" t="s">
        <v>1348</v>
      </c>
      <c r="D802" s="94">
        <f t="shared" si="73"/>
        <v>7.476</v>
      </c>
      <c r="E802" s="95">
        <f t="shared" si="73"/>
        <v>6.2280000000000006</v>
      </c>
      <c r="F802" s="121" t="s">
        <v>39</v>
      </c>
      <c r="H802" s="113" t="s">
        <v>1347</v>
      </c>
      <c r="I802" s="116">
        <v>6.23</v>
      </c>
      <c r="J802" s="116">
        <v>5.19</v>
      </c>
      <c r="K802" s="103">
        <v>5.19</v>
      </c>
      <c r="L802" s="199"/>
      <c r="M802" s="108" t="s">
        <v>38</v>
      </c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</row>
    <row r="803" spans="1:101" ht="22.35" customHeight="1" outlineLevel="4">
      <c r="A803"/>
      <c r="B803" s="93" t="str">
        <f t="shared" si="74"/>
        <v xml:space="preserve">                ПДУ для Samsung AA59-00603A ic  (серия HSM387)</v>
      </c>
      <c r="C803" s="62" t="s">
        <v>1350</v>
      </c>
      <c r="D803" s="94">
        <f t="shared" si="73"/>
        <v>7.476</v>
      </c>
      <c r="E803" s="95">
        <f t="shared" si="73"/>
        <v>6.2280000000000006</v>
      </c>
      <c r="F803" s="121" t="s">
        <v>39</v>
      </c>
      <c r="H803" s="113" t="s">
        <v>1349</v>
      </c>
      <c r="I803" s="116">
        <v>6.23</v>
      </c>
      <c r="J803" s="116">
        <v>5.19</v>
      </c>
      <c r="K803" s="103">
        <v>5.19</v>
      </c>
      <c r="L803" s="199"/>
      <c r="M803" s="108" t="s">
        <v>38</v>
      </c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</row>
    <row r="804" spans="1:101" ht="22.35" customHeight="1" outlineLevel="4">
      <c r="A804"/>
      <c r="B804" s="93" t="str">
        <f t="shared" si="74"/>
        <v xml:space="preserve">                ПДУ для Samsung AA59-00630A ic 3D LED LCD TV(серия HSM398)</v>
      </c>
      <c r="C804" s="62" t="s">
        <v>1352</v>
      </c>
      <c r="D804" s="94">
        <f t="shared" si="73"/>
        <v>6.6119999999999992</v>
      </c>
      <c r="E804" s="95">
        <f t="shared" si="73"/>
        <v>5.508</v>
      </c>
      <c r="F804" s="121" t="s">
        <v>39</v>
      </c>
      <c r="H804" s="113" t="s">
        <v>1351</v>
      </c>
      <c r="I804" s="116">
        <v>5.51</v>
      </c>
      <c r="J804" s="116">
        <v>4.59</v>
      </c>
      <c r="K804" s="103">
        <v>4.59</v>
      </c>
      <c r="L804" s="199"/>
      <c r="M804" s="108" t="s">
        <v>38</v>
      </c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</row>
    <row r="805" spans="1:101" ht="22.35" customHeight="1" outlineLevel="4">
      <c r="A805"/>
      <c r="B805" s="93" t="str">
        <f t="shared" si="74"/>
        <v xml:space="preserve">                ПДУ для Samsung AA59-00714A ic  3D LCD TV (серия HSM424)</v>
      </c>
      <c r="C805" s="62" t="s">
        <v>1354</v>
      </c>
      <c r="D805" s="94">
        <f t="shared" si="73"/>
        <v>8.34</v>
      </c>
      <c r="E805" s="95">
        <f t="shared" si="73"/>
        <v>6.9479999999999995</v>
      </c>
      <c r="F805" s="121" t="s">
        <v>39</v>
      </c>
      <c r="H805" s="113" t="s">
        <v>1353</v>
      </c>
      <c r="I805" s="116">
        <v>6.95</v>
      </c>
      <c r="J805" s="116">
        <v>5.79</v>
      </c>
      <c r="K805" s="103">
        <v>5.79</v>
      </c>
      <c r="L805" s="199"/>
      <c r="M805" s="108" t="s">
        <v>38</v>
      </c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</row>
    <row r="806" spans="1:101" ht="22.35" customHeight="1" outlineLevel="4">
      <c r="A806"/>
      <c r="B806" s="93" t="str">
        <f t="shared" si="74"/>
        <v xml:space="preserve">                ПДУ для Samsung AA59-00741A ic LCD TV(серия HSM399)</v>
      </c>
      <c r="C806" s="62" t="s">
        <v>1356</v>
      </c>
      <c r="D806" s="94">
        <f t="shared" si="73"/>
        <v>7.476</v>
      </c>
      <c r="E806" s="95">
        <f t="shared" si="73"/>
        <v>6.2280000000000006</v>
      </c>
      <c r="F806" s="121" t="s">
        <v>39</v>
      </c>
      <c r="H806" s="113" t="s">
        <v>1355</v>
      </c>
      <c r="I806" s="116">
        <v>6.23</v>
      </c>
      <c r="J806" s="116">
        <v>5.19</v>
      </c>
      <c r="K806" s="103">
        <v>5.19</v>
      </c>
      <c r="L806" s="199"/>
      <c r="M806" s="108" t="s">
        <v>38</v>
      </c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</row>
    <row r="807" spans="1:101" ht="22.35" customHeight="1" outlineLevel="4">
      <c r="A807"/>
      <c r="B807" s="93" t="str">
        <f t="shared" si="74"/>
        <v xml:space="preserve">                ПДУ для Samsung AA59-00742A ic LCD TV (серия HSM400)</v>
      </c>
      <c r="C807" s="62" t="s">
        <v>1358</v>
      </c>
      <c r="D807" s="94">
        <f t="shared" si="73"/>
        <v>7.56</v>
      </c>
      <c r="E807" s="95">
        <f t="shared" si="73"/>
        <v>6.3</v>
      </c>
      <c r="F807" s="121" t="s">
        <v>39</v>
      </c>
      <c r="H807" s="113" t="s">
        <v>1357</v>
      </c>
      <c r="I807" s="116">
        <v>6.3</v>
      </c>
      <c r="J807" s="116">
        <v>5.25</v>
      </c>
      <c r="K807" s="103">
        <v>5.25</v>
      </c>
      <c r="L807" s="199"/>
      <c r="M807" s="108" t="s">
        <v>38</v>
      </c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</row>
    <row r="808" spans="1:101" ht="22.35" customHeight="1" outlineLevel="4">
      <c r="A808"/>
      <c r="B808" s="93" t="str">
        <f t="shared" si="74"/>
        <v xml:space="preserve">                ПДУ для Samsung AA59-00743A ic LCD LED 3D TV (серия HSM401)</v>
      </c>
      <c r="C808" s="62" t="s">
        <v>1360</v>
      </c>
      <c r="D808" s="94">
        <f t="shared" si="73"/>
        <v>7.56</v>
      </c>
      <c r="E808" s="95">
        <f t="shared" si="73"/>
        <v>6.3</v>
      </c>
      <c r="F808" s="121" t="s">
        <v>39</v>
      </c>
      <c r="H808" s="113" t="s">
        <v>1359</v>
      </c>
      <c r="I808" s="116">
        <v>6.3</v>
      </c>
      <c r="J808" s="116">
        <v>5.25</v>
      </c>
      <c r="K808" s="103">
        <v>5.25</v>
      </c>
      <c r="L808" s="199"/>
      <c r="M808" s="108" t="s">
        <v>38</v>
      </c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</row>
    <row r="809" spans="1:101" ht="11.85" customHeight="1" outlineLevel="4">
      <c r="A809"/>
      <c r="B809" s="93" t="str">
        <f t="shared" si="74"/>
        <v xml:space="preserve">                ПДУ для Samsung AA59-00793A ic (серия HSM402)</v>
      </c>
      <c r="C809" s="62" t="s">
        <v>1362</v>
      </c>
      <c r="D809" s="94">
        <f t="shared" si="73"/>
        <v>10.584</v>
      </c>
      <c r="E809" s="95">
        <f t="shared" si="73"/>
        <v>8.8199999999999985</v>
      </c>
      <c r="F809" s="121" t="s">
        <v>39</v>
      </c>
      <c r="H809" s="113" t="s">
        <v>1361</v>
      </c>
      <c r="I809" s="116">
        <v>8.82</v>
      </c>
      <c r="J809" s="116">
        <v>7.35</v>
      </c>
      <c r="K809" s="103">
        <v>7.35</v>
      </c>
      <c r="L809" s="199"/>
      <c r="M809" s="108" t="s">
        <v>38</v>
      </c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</row>
    <row r="810" spans="1:101" ht="22.35" customHeight="1" outlineLevel="4">
      <c r="A810"/>
      <c r="B810" s="93" t="str">
        <f t="shared" si="74"/>
        <v xml:space="preserve">                ПДУ для Samsung AA59-00795A ic LED TV белый (серия HSM403)</v>
      </c>
      <c r="C810" s="62" t="s">
        <v>1364</v>
      </c>
      <c r="D810" s="94">
        <f t="shared" si="73"/>
        <v>10.884</v>
      </c>
      <c r="E810" s="95">
        <f t="shared" si="73"/>
        <v>9.0719999999999992</v>
      </c>
      <c r="F810" s="121" t="s">
        <v>39</v>
      </c>
      <c r="H810" s="113" t="s">
        <v>1363</v>
      </c>
      <c r="I810" s="116">
        <v>9.07</v>
      </c>
      <c r="J810" s="116">
        <v>7.56</v>
      </c>
      <c r="K810" s="103">
        <v>7.56</v>
      </c>
      <c r="L810" s="199"/>
      <c r="M810" s="108" t="s">
        <v>38</v>
      </c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</row>
    <row r="811" spans="1:101" ht="22.35" customHeight="1" outlineLevel="4">
      <c r="A811"/>
      <c r="B811" s="93" t="str">
        <f t="shared" si="74"/>
        <v xml:space="preserve">                ПДУ для Samsung AA59-00818A ic 3D LCD TV (серия HSM438)</v>
      </c>
      <c r="C811" s="62" t="s">
        <v>1366</v>
      </c>
      <c r="D811" s="94">
        <f t="shared" si="73"/>
        <v>7.56</v>
      </c>
      <c r="E811" s="95">
        <f t="shared" si="73"/>
        <v>6.3</v>
      </c>
      <c r="F811" s="121" t="s">
        <v>39</v>
      </c>
      <c r="H811" s="113" t="s">
        <v>1365</v>
      </c>
      <c r="I811" s="116">
        <v>6.3</v>
      </c>
      <c r="J811" s="116">
        <v>5.25</v>
      </c>
      <c r="K811" s="103">
        <v>5.25</v>
      </c>
      <c r="L811" s="199"/>
      <c r="M811" s="108" t="s">
        <v>38</v>
      </c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</row>
    <row r="812" spans="1:101" ht="22.35" customHeight="1" outlineLevel="4">
      <c r="A812"/>
      <c r="B812" s="93" t="str">
        <f t="shared" si="74"/>
        <v xml:space="preserve">                ПДУ для Samsung AA59-00823A ic LCD TV c PIP(серия HSM425)</v>
      </c>
      <c r="C812" s="62" t="s">
        <v>1368</v>
      </c>
      <c r="D812" s="94">
        <f t="shared" si="73"/>
        <v>8.34</v>
      </c>
      <c r="E812" s="95">
        <f t="shared" si="73"/>
        <v>6.9479999999999995</v>
      </c>
      <c r="F812" s="121" t="s">
        <v>39</v>
      </c>
      <c r="H812" s="113" t="s">
        <v>1367</v>
      </c>
      <c r="I812" s="116">
        <v>6.95</v>
      </c>
      <c r="J812" s="116">
        <v>5.79</v>
      </c>
      <c r="K812" s="103">
        <v>5.79</v>
      </c>
      <c r="L812" s="199"/>
      <c r="M812" s="108" t="s">
        <v>38</v>
      </c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</row>
    <row r="813" spans="1:101" ht="22.35" customHeight="1" outlineLevel="4">
      <c r="A813"/>
      <c r="B813" s="93" t="str">
        <f t="shared" si="74"/>
        <v xml:space="preserve">                ПДУ для Samsung AA59-10031Q  ic  (серия  HSM087)</v>
      </c>
      <c r="C813" s="62" t="s">
        <v>1370</v>
      </c>
      <c r="D813" s="94">
        <f t="shared" si="73"/>
        <v>6.96</v>
      </c>
      <c r="E813" s="95">
        <f t="shared" si="73"/>
        <v>5.7960000000000003</v>
      </c>
      <c r="F813" s="121" t="s">
        <v>39</v>
      </c>
      <c r="H813" s="113" t="s">
        <v>1369</v>
      </c>
      <c r="I813" s="116">
        <v>5.8</v>
      </c>
      <c r="J813" s="116">
        <v>4.83</v>
      </c>
      <c r="K813" s="103">
        <v>4.83</v>
      </c>
      <c r="L813" s="199"/>
      <c r="M813" s="108" t="s">
        <v>38</v>
      </c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</row>
    <row r="814" spans="1:101" ht="22.35" customHeight="1" outlineLevel="4">
      <c r="A814"/>
      <c r="B814" s="93" t="str">
        <f t="shared" si="74"/>
        <v xml:space="preserve">                ПДУ для Samsung AA59-10075K  ic  (серия  HSM105)</v>
      </c>
      <c r="C814" s="62" t="s">
        <v>1372</v>
      </c>
      <c r="D814" s="94">
        <f t="shared" si="73"/>
        <v>10.02</v>
      </c>
      <c r="E814" s="95">
        <f t="shared" si="73"/>
        <v>8.3520000000000003</v>
      </c>
      <c r="F814" s="121" t="s">
        <v>39</v>
      </c>
      <c r="H814" s="113" t="s">
        <v>1371</v>
      </c>
      <c r="I814" s="116">
        <v>8.35</v>
      </c>
      <c r="J814" s="116">
        <v>6.96</v>
      </c>
      <c r="K814" s="103">
        <v>6.96</v>
      </c>
      <c r="L814" s="199"/>
      <c r="M814" s="108" t="s">
        <v>38</v>
      </c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</row>
    <row r="815" spans="1:101" ht="22.35" customHeight="1" outlineLevel="4">
      <c r="A815"/>
      <c r="B815" s="93" t="str">
        <f t="shared" si="74"/>
        <v xml:space="preserve">                ПДУ для Samsung AA59-10081F   ic  (серия  HSM088)</v>
      </c>
      <c r="C815" s="62" t="s">
        <v>1374</v>
      </c>
      <c r="D815" s="94">
        <f t="shared" si="73"/>
        <v>6.8639999999999999</v>
      </c>
      <c r="E815" s="95">
        <f t="shared" si="73"/>
        <v>5.7239999999999993</v>
      </c>
      <c r="F815" s="121" t="s">
        <v>39</v>
      </c>
      <c r="H815" s="113" t="s">
        <v>1373</v>
      </c>
      <c r="I815" s="116">
        <v>5.72</v>
      </c>
      <c r="J815" s="116">
        <v>4.7699999999999996</v>
      </c>
      <c r="K815" s="103">
        <v>4.7699999999999996</v>
      </c>
      <c r="L815" s="199"/>
      <c r="M815" s="108" t="s">
        <v>38</v>
      </c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</row>
    <row r="816" spans="1:101" ht="22.35" customHeight="1" outlineLevel="4">
      <c r="A816"/>
      <c r="B816" s="93" t="str">
        <f t="shared" si="74"/>
        <v xml:space="preserve">                ПДУ для Samsung AA59-10107N ic  (серия  HSM032)</v>
      </c>
      <c r="C816" s="62" t="s">
        <v>1376</v>
      </c>
      <c r="D816" s="94">
        <f t="shared" si="73"/>
        <v>6.3479999999999999</v>
      </c>
      <c r="E816" s="95">
        <f t="shared" si="73"/>
        <v>5.2919999999999998</v>
      </c>
      <c r="F816" s="121" t="s">
        <v>39</v>
      </c>
      <c r="H816" s="113" t="s">
        <v>1375</v>
      </c>
      <c r="I816" s="116">
        <v>5.29</v>
      </c>
      <c r="J816" s="116">
        <v>4.41</v>
      </c>
      <c r="K816" s="103">
        <v>4.41</v>
      </c>
      <c r="L816" s="199"/>
      <c r="M816" s="108" t="s">
        <v>38</v>
      </c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</row>
    <row r="817" spans="1:101" ht="22.35" customHeight="1" outlineLevel="4">
      <c r="A817"/>
      <c r="B817" s="93" t="str">
        <f t="shared" si="74"/>
        <v xml:space="preserve">                ПДУ для Samsung AA59-10116A TXT ic  (серия  HSM035)</v>
      </c>
      <c r="C817" s="62" t="s">
        <v>1378</v>
      </c>
      <c r="D817" s="94">
        <f t="shared" si="73"/>
        <v>6.3479999999999999</v>
      </c>
      <c r="E817" s="95">
        <f t="shared" si="73"/>
        <v>5.2919999999999998</v>
      </c>
      <c r="F817" s="121" t="s">
        <v>39</v>
      </c>
      <c r="H817" s="113" t="s">
        <v>1377</v>
      </c>
      <c r="I817" s="116">
        <v>5.29</v>
      </c>
      <c r="J817" s="116">
        <v>4.41</v>
      </c>
      <c r="K817" s="103">
        <v>4.41</v>
      </c>
      <c r="L817" s="199"/>
      <c r="M817" s="108" t="s">
        <v>38</v>
      </c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</row>
    <row r="818" spans="1:101" ht="22.35" customHeight="1" outlineLevel="4">
      <c r="A818"/>
      <c r="B818" s="93" t="str">
        <f t="shared" si="74"/>
        <v xml:space="preserve">                ПДУ для Samsung AH59-02407A ic AUX домашний кинотеатр HT-E5550K/E6750 (серия HSM413)</v>
      </c>
      <c r="C818" s="62" t="s">
        <v>1380</v>
      </c>
      <c r="D818" s="94">
        <f t="shared" si="73"/>
        <v>15.167999999999999</v>
      </c>
      <c r="E818" s="95">
        <f t="shared" si="73"/>
        <v>12.635999999999999</v>
      </c>
      <c r="F818" s="121" t="s">
        <v>39</v>
      </c>
      <c r="H818" s="113" t="s">
        <v>1379</v>
      </c>
      <c r="I818" s="116">
        <v>12.64</v>
      </c>
      <c r="J818" s="116">
        <v>10.53</v>
      </c>
      <c r="K818" s="103">
        <v>10.53</v>
      </c>
      <c r="L818" s="199"/>
      <c r="M818" s="108" t="s">
        <v>38</v>
      </c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</row>
    <row r="819" spans="1:101" ht="22.35" customHeight="1" outlineLevel="4">
      <c r="A819"/>
      <c r="B819" s="93" t="str">
        <f t="shared" si="74"/>
        <v xml:space="preserve">                ПДУ для Samsung AH59-02533A ic домашний кинотеатр (серия HSM414)</v>
      </c>
      <c r="C819" s="62" t="s">
        <v>1382</v>
      </c>
      <c r="D819" s="94">
        <f t="shared" si="73"/>
        <v>9.9359999999999982</v>
      </c>
      <c r="E819" s="95">
        <f t="shared" si="73"/>
        <v>8.2799999999999994</v>
      </c>
      <c r="F819" s="121" t="s">
        <v>39</v>
      </c>
      <c r="H819" s="113" t="s">
        <v>1381</v>
      </c>
      <c r="I819" s="116">
        <v>8.2799999999999994</v>
      </c>
      <c r="J819" s="116">
        <v>6.9</v>
      </c>
      <c r="K819" s="103">
        <v>6.9</v>
      </c>
      <c r="L819" s="199"/>
      <c r="M819" s="108" t="s">
        <v>38</v>
      </c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</row>
    <row r="820" spans="1:101" ht="11.85" customHeight="1" outlineLevel="4">
      <c r="A820"/>
      <c r="B820" s="93" t="str">
        <f t="shared" si="74"/>
        <v xml:space="preserve">                ПДУ для Samsung BN59-00507A  ic (серия HSM239)</v>
      </c>
      <c r="C820" s="62" t="s">
        <v>1384</v>
      </c>
      <c r="D820" s="94">
        <f t="shared" si="73"/>
        <v>8.16</v>
      </c>
      <c r="E820" s="95">
        <f t="shared" si="73"/>
        <v>6.8039999999999994</v>
      </c>
      <c r="F820" s="121" t="s">
        <v>39</v>
      </c>
      <c r="H820" s="113" t="s">
        <v>1383</v>
      </c>
      <c r="I820" s="116">
        <v>6.8</v>
      </c>
      <c r="J820" s="116">
        <v>5.67</v>
      </c>
      <c r="K820" s="103">
        <v>5.67</v>
      </c>
      <c r="L820" s="199"/>
      <c r="M820" s="108" t="s">
        <v>38</v>
      </c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</row>
    <row r="821" spans="1:101" ht="22.35" customHeight="1" outlineLevel="4">
      <c r="A821"/>
      <c r="B821" s="93" t="str">
        <f t="shared" si="74"/>
        <v xml:space="preserve">                ПДУ для Samsung BN59-00602A ic  (серия  HSM304)</v>
      </c>
      <c r="C821" s="62" t="s">
        <v>1386</v>
      </c>
      <c r="D821" s="94">
        <f t="shared" si="73"/>
        <v>12.311999999999999</v>
      </c>
      <c r="E821" s="95">
        <f t="shared" si="73"/>
        <v>10.26</v>
      </c>
      <c r="F821" s="121" t="s">
        <v>39</v>
      </c>
      <c r="H821" s="113" t="s">
        <v>1385</v>
      </c>
      <c r="I821" s="116">
        <v>10.26</v>
      </c>
      <c r="J821" s="116">
        <v>8.5500000000000007</v>
      </c>
      <c r="K821" s="103">
        <v>8.5500000000000007</v>
      </c>
      <c r="L821" s="199"/>
      <c r="M821" s="108" t="s">
        <v>38</v>
      </c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</row>
    <row r="822" spans="1:101" ht="22.35" customHeight="1" outlineLevel="4">
      <c r="A822"/>
      <c r="B822" s="93" t="str">
        <f t="shared" si="74"/>
        <v xml:space="preserve">                ПДУ для Samsung BN59-00609A TV ic (серия HSM235)</v>
      </c>
      <c r="C822" s="62" t="s">
        <v>1388</v>
      </c>
      <c r="D822" s="94">
        <f t="shared" si="73"/>
        <v>8.2560000000000002</v>
      </c>
      <c r="E822" s="95">
        <f t="shared" si="73"/>
        <v>6.8760000000000003</v>
      </c>
      <c r="F822" s="121" t="s">
        <v>39</v>
      </c>
      <c r="H822" s="113" t="s">
        <v>1387</v>
      </c>
      <c r="I822" s="116">
        <v>6.88</v>
      </c>
      <c r="J822" s="116">
        <v>5.73</v>
      </c>
      <c r="K822" s="103">
        <v>5.73</v>
      </c>
      <c r="L822" s="199"/>
      <c r="M822" s="108" t="s">
        <v>38</v>
      </c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</row>
    <row r="823" spans="1:101" ht="11.85" customHeight="1" outlineLevel="4">
      <c r="A823"/>
      <c r="B823" s="93" t="str">
        <f t="shared" si="74"/>
        <v xml:space="preserve">                ПДУ для Samsung BN59-00676A  ic (серия HSM279)</v>
      </c>
      <c r="C823" s="62" t="s">
        <v>1390</v>
      </c>
      <c r="D823" s="94">
        <f t="shared" si="73"/>
        <v>10.5</v>
      </c>
      <c r="E823" s="95">
        <f t="shared" si="73"/>
        <v>8.7479999999999993</v>
      </c>
      <c r="F823" s="121" t="s">
        <v>39</v>
      </c>
      <c r="H823" s="113" t="s">
        <v>1389</v>
      </c>
      <c r="I823" s="116">
        <v>8.75</v>
      </c>
      <c r="J823" s="116">
        <v>7.29</v>
      </c>
      <c r="K823" s="103">
        <v>7.29</v>
      </c>
      <c r="L823" s="199"/>
      <c r="M823" s="108" t="s">
        <v>38</v>
      </c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</row>
    <row r="824" spans="1:101" ht="11.85" customHeight="1" outlineLevel="4">
      <c r="A824"/>
      <c r="B824" s="93" t="str">
        <f t="shared" si="74"/>
        <v xml:space="preserve">                ПДУ для Samsung BN59-00685A ic (серия HSM281)</v>
      </c>
      <c r="C824" s="62" t="s">
        <v>1392</v>
      </c>
      <c r="D824" s="94">
        <f t="shared" si="73"/>
        <v>12.143999999999998</v>
      </c>
      <c r="E824" s="95">
        <f t="shared" si="73"/>
        <v>10.116</v>
      </c>
      <c r="F824" s="121" t="s">
        <v>39</v>
      </c>
      <c r="H824" s="113" t="s">
        <v>1391</v>
      </c>
      <c r="I824" s="116">
        <v>10.119999999999999</v>
      </c>
      <c r="J824" s="116">
        <v>8.43</v>
      </c>
      <c r="K824" s="103">
        <v>8.43</v>
      </c>
      <c r="L824" s="199"/>
      <c r="M824" s="108" t="s">
        <v>38</v>
      </c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</row>
    <row r="825" spans="1:101" ht="11.85" customHeight="1" outlineLevel="4">
      <c r="A825"/>
      <c r="B825" s="93" t="str">
        <f t="shared" si="74"/>
        <v xml:space="preserve">                ПДУ для Samsung BN59-00705A (серия HSM280)</v>
      </c>
      <c r="C825" s="62" t="s">
        <v>4016</v>
      </c>
      <c r="D825" s="94">
        <f t="shared" si="73"/>
        <v>10.931999999999999</v>
      </c>
      <c r="E825" s="95">
        <f t="shared" si="73"/>
        <v>9.1079999999999988</v>
      </c>
      <c r="F825" s="121" t="s">
        <v>39</v>
      </c>
      <c r="H825" s="113" t="s">
        <v>4015</v>
      </c>
      <c r="I825" s="116">
        <v>9.11</v>
      </c>
      <c r="J825" s="116">
        <v>7.59</v>
      </c>
      <c r="K825" s="103">
        <v>7.59</v>
      </c>
      <c r="L825" s="199"/>
      <c r="M825" s="108" t="s">
        <v>38</v>
      </c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</row>
    <row r="826" spans="1:101" ht="11.85" customHeight="1" outlineLevel="4">
      <c r="A826"/>
      <c r="B826" s="93" t="str">
        <f t="shared" si="74"/>
        <v xml:space="preserve">                ПДУ для Samsung BN59-00706A ic (серия HSM291)</v>
      </c>
      <c r="C826" s="62" t="s">
        <v>1394</v>
      </c>
      <c r="D826" s="94">
        <f t="shared" si="73"/>
        <v>16.896000000000001</v>
      </c>
      <c r="E826" s="95">
        <f t="shared" si="73"/>
        <v>14.076000000000001</v>
      </c>
      <c r="F826" s="121" t="s">
        <v>39</v>
      </c>
      <c r="H826" s="113" t="s">
        <v>1393</v>
      </c>
      <c r="I826" s="116">
        <v>14.08</v>
      </c>
      <c r="J826" s="116">
        <v>11.73</v>
      </c>
      <c r="K826" s="103">
        <v>11.73</v>
      </c>
      <c r="L826" s="199"/>
      <c r="M826" s="108" t="s">
        <v>38</v>
      </c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</row>
    <row r="827" spans="1:101" ht="11.85" customHeight="1" outlineLevel="4">
      <c r="A827"/>
      <c r="B827" s="93" t="str">
        <f t="shared" si="74"/>
        <v xml:space="preserve">                ПДУ для Samsung BN59-00862A ic  (серия HSM284)</v>
      </c>
      <c r="C827" s="62" t="s">
        <v>1396</v>
      </c>
      <c r="D827" s="94">
        <f t="shared" si="73"/>
        <v>15.683999999999999</v>
      </c>
      <c r="E827" s="95">
        <f t="shared" si="73"/>
        <v>13.068</v>
      </c>
      <c r="F827" s="121" t="s">
        <v>39</v>
      </c>
      <c r="H827" s="113" t="s">
        <v>1395</v>
      </c>
      <c r="I827" s="116">
        <v>13.07</v>
      </c>
      <c r="J827" s="116">
        <v>10.89</v>
      </c>
      <c r="K827" s="103">
        <v>10.89</v>
      </c>
      <c r="L827" s="199"/>
      <c r="M827" s="108" t="s">
        <v>38</v>
      </c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</row>
    <row r="828" spans="1:101" ht="11.85" customHeight="1" outlineLevel="4">
      <c r="A828"/>
      <c r="B828" s="93" t="str">
        <f t="shared" si="74"/>
        <v xml:space="preserve">                ПДУ для Samsung BN59-00863A (серия HSM315)</v>
      </c>
      <c r="C828" s="62" t="s">
        <v>4018</v>
      </c>
      <c r="D828" s="94">
        <f t="shared" si="73"/>
        <v>13.44</v>
      </c>
      <c r="E828" s="95">
        <f t="shared" si="73"/>
        <v>11.196</v>
      </c>
      <c r="F828" s="121" t="s">
        <v>39</v>
      </c>
      <c r="H828" s="113" t="s">
        <v>4017</v>
      </c>
      <c r="I828" s="116">
        <v>11.2</v>
      </c>
      <c r="J828" s="116">
        <v>9.33</v>
      </c>
      <c r="K828" s="103">
        <v>9.33</v>
      </c>
      <c r="L828" s="199"/>
      <c r="M828" s="108" t="s">
        <v>38</v>
      </c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</row>
    <row r="829" spans="1:101" ht="22.35" customHeight="1" outlineLevel="4">
      <c r="A829"/>
      <c r="B829" s="93" t="str">
        <f t="shared" si="74"/>
        <v xml:space="preserve">                ПДУ для Samsung BN59-00865A  ic LCD TV (серия HSM293)</v>
      </c>
      <c r="C829" s="62" t="s">
        <v>1398</v>
      </c>
      <c r="D829" s="94">
        <f t="shared" si="73"/>
        <v>8.9039999999999999</v>
      </c>
      <c r="E829" s="95">
        <f t="shared" si="73"/>
        <v>7.4159999999999995</v>
      </c>
      <c r="F829" s="121" t="s">
        <v>39</v>
      </c>
      <c r="H829" s="113" t="s">
        <v>1397</v>
      </c>
      <c r="I829" s="116">
        <v>7.42</v>
      </c>
      <c r="J829" s="116">
        <v>6.18</v>
      </c>
      <c r="K829" s="103">
        <v>6.18</v>
      </c>
      <c r="L829" s="199"/>
      <c r="M829" s="108" t="s">
        <v>38</v>
      </c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</row>
    <row r="830" spans="1:101" ht="11.85" customHeight="1" outlineLevel="4">
      <c r="A830"/>
      <c r="B830" s="93" t="str">
        <f t="shared" si="74"/>
        <v xml:space="preserve">                ПДУ для Samsung BN59-00901A ic (серия HSM318)</v>
      </c>
      <c r="C830" s="62" t="s">
        <v>1400</v>
      </c>
      <c r="D830" s="94">
        <f t="shared" si="73"/>
        <v>12.612</v>
      </c>
      <c r="E830" s="95">
        <f t="shared" si="73"/>
        <v>10.511999999999999</v>
      </c>
      <c r="F830" s="121" t="s">
        <v>39</v>
      </c>
      <c r="H830" s="113" t="s">
        <v>1399</v>
      </c>
      <c r="I830" s="116">
        <v>10.51</v>
      </c>
      <c r="J830" s="116">
        <v>8.76</v>
      </c>
      <c r="K830" s="103">
        <v>8.76</v>
      </c>
      <c r="L830" s="199"/>
      <c r="M830" s="108" t="s">
        <v>38</v>
      </c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</row>
    <row r="831" spans="1:101" ht="11.85" customHeight="1" outlineLevel="4">
      <c r="A831"/>
      <c r="B831" s="93" t="str">
        <f t="shared" si="74"/>
        <v xml:space="preserve">                ПДУ для Samsung BN59-00940A ic (серия HSM319)</v>
      </c>
      <c r="C831" s="62" t="s">
        <v>1402</v>
      </c>
      <c r="D831" s="94">
        <f t="shared" si="73"/>
        <v>13.476000000000001</v>
      </c>
      <c r="E831" s="95">
        <f t="shared" si="73"/>
        <v>11.231999999999999</v>
      </c>
      <c r="F831" s="121" t="s">
        <v>39</v>
      </c>
      <c r="H831" s="113" t="s">
        <v>1401</v>
      </c>
      <c r="I831" s="116">
        <v>11.23</v>
      </c>
      <c r="J831" s="116">
        <v>9.36</v>
      </c>
      <c r="K831" s="103">
        <v>9.36</v>
      </c>
      <c r="L831" s="199"/>
      <c r="M831" s="108" t="s">
        <v>38</v>
      </c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</row>
    <row r="832" spans="1:101" ht="11.85" customHeight="1" outlineLevel="4">
      <c r="A832"/>
      <c r="B832" s="93" t="str">
        <f t="shared" si="74"/>
        <v xml:space="preserve">                ПДУ для Samsung BN59-01005A ic (серия HSM356)</v>
      </c>
      <c r="C832" s="62" t="s">
        <v>1404</v>
      </c>
      <c r="D832" s="94">
        <f t="shared" si="73"/>
        <v>9.1559999999999988</v>
      </c>
      <c r="E832" s="95">
        <f t="shared" si="73"/>
        <v>7.6319999999999997</v>
      </c>
      <c r="F832" s="121" t="s">
        <v>39</v>
      </c>
      <c r="H832" s="113" t="s">
        <v>1403</v>
      </c>
      <c r="I832" s="116">
        <v>7.63</v>
      </c>
      <c r="J832" s="116">
        <v>6.36</v>
      </c>
      <c r="K832" s="103">
        <v>6.36</v>
      </c>
      <c r="L832" s="199"/>
      <c r="M832" s="108" t="s">
        <v>38</v>
      </c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</row>
    <row r="833" spans="1:101" ht="22.35" customHeight="1" outlineLevel="4">
      <c r="A833"/>
      <c r="B833" s="93" t="str">
        <f t="shared" si="74"/>
        <v xml:space="preserve">                ПДУ для Samsung BN59-01012A ic LCD TV (серия HSM360)</v>
      </c>
      <c r="C833" s="62" t="s">
        <v>1406</v>
      </c>
      <c r="D833" s="94">
        <f t="shared" si="73"/>
        <v>12.911999999999999</v>
      </c>
      <c r="E833" s="95">
        <f t="shared" si="73"/>
        <v>10.764000000000001</v>
      </c>
      <c r="F833" s="121" t="s">
        <v>39</v>
      </c>
      <c r="H833" s="113" t="s">
        <v>1405</v>
      </c>
      <c r="I833" s="116">
        <v>10.76</v>
      </c>
      <c r="J833" s="116">
        <v>8.9700000000000006</v>
      </c>
      <c r="K833" s="103">
        <v>8.9700000000000006</v>
      </c>
      <c r="L833" s="199"/>
      <c r="M833" s="108" t="s">
        <v>38</v>
      </c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</row>
    <row r="834" spans="1:101" ht="11.85" customHeight="1" outlineLevel="4">
      <c r="A834"/>
      <c r="B834" s="93" t="str">
        <f t="shared" si="74"/>
        <v xml:space="preserve">                ПДУ для Samsung BN59-01014A ic (серия HSM334)</v>
      </c>
      <c r="C834" s="62" t="s">
        <v>1408</v>
      </c>
      <c r="D834" s="94">
        <f t="shared" si="73"/>
        <v>11.016</v>
      </c>
      <c r="E834" s="95">
        <f t="shared" si="73"/>
        <v>9.18</v>
      </c>
      <c r="F834" s="121" t="s">
        <v>39</v>
      </c>
      <c r="H834" s="113" t="s">
        <v>1407</v>
      </c>
      <c r="I834" s="116">
        <v>9.18</v>
      </c>
      <c r="J834" s="116">
        <v>7.65</v>
      </c>
      <c r="K834" s="103">
        <v>7.65</v>
      </c>
      <c r="L834" s="199"/>
      <c r="M834" s="108" t="s">
        <v>38</v>
      </c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</row>
    <row r="835" spans="1:101" ht="11.85" customHeight="1" outlineLevel="4">
      <c r="A835"/>
      <c r="B835" s="93" t="str">
        <f t="shared" si="74"/>
        <v xml:space="preserve">                ПДУ для Samsung BN59-01015A ic (серия HSM366)</v>
      </c>
      <c r="C835" s="62" t="s">
        <v>1410</v>
      </c>
      <c r="D835" s="94">
        <f t="shared" si="73"/>
        <v>12.612</v>
      </c>
      <c r="E835" s="95">
        <f t="shared" si="73"/>
        <v>10.511999999999999</v>
      </c>
      <c r="F835" s="121" t="s">
        <v>39</v>
      </c>
      <c r="H835" s="113" t="s">
        <v>1409</v>
      </c>
      <c r="I835" s="116">
        <v>10.51</v>
      </c>
      <c r="J835" s="116">
        <v>8.76</v>
      </c>
      <c r="K835" s="103">
        <v>8.76</v>
      </c>
      <c r="L835" s="199"/>
      <c r="M835" s="108" t="s">
        <v>38</v>
      </c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</row>
    <row r="836" spans="1:101" ht="11.85" customHeight="1" outlineLevel="4">
      <c r="A836"/>
      <c r="B836" s="93" t="str">
        <f t="shared" si="74"/>
        <v xml:space="preserve">                ПДУ для Samsung BN59-01039A ic  (серия HSM333)</v>
      </c>
      <c r="C836" s="62" t="s">
        <v>1412</v>
      </c>
      <c r="D836" s="94">
        <f t="shared" si="73"/>
        <v>12.612</v>
      </c>
      <c r="E836" s="95">
        <f t="shared" si="73"/>
        <v>10.511999999999999</v>
      </c>
      <c r="F836" s="121" t="s">
        <v>39</v>
      </c>
      <c r="H836" s="113" t="s">
        <v>1411</v>
      </c>
      <c r="I836" s="116">
        <v>10.51</v>
      </c>
      <c r="J836" s="116">
        <v>8.76</v>
      </c>
      <c r="K836" s="103">
        <v>8.76</v>
      </c>
      <c r="L836" s="199"/>
      <c r="M836" s="108" t="s">
        <v>38</v>
      </c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</row>
    <row r="837" spans="1:101" ht="11.85" customHeight="1" outlineLevel="4">
      <c r="A837"/>
      <c r="B837" s="93" t="str">
        <f t="shared" si="74"/>
        <v xml:space="preserve">                ПДУ для Samsung BN59-01175N ic (серия HSM461)</v>
      </c>
      <c r="C837" s="62" t="s">
        <v>1414</v>
      </c>
      <c r="D837" s="94">
        <f t="shared" si="73"/>
        <v>7.56</v>
      </c>
      <c r="E837" s="95">
        <f t="shared" si="73"/>
        <v>6.3</v>
      </c>
      <c r="F837" s="121" t="s">
        <v>39</v>
      </c>
      <c r="H837" s="113" t="s">
        <v>1413</v>
      </c>
      <c r="I837" s="116">
        <v>6.3</v>
      </c>
      <c r="J837" s="116">
        <v>5.25</v>
      </c>
      <c r="K837" s="103">
        <v>5.25</v>
      </c>
      <c r="L837" s="199"/>
      <c r="M837" s="108" t="s">
        <v>38</v>
      </c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</row>
    <row r="838" spans="1:101" ht="22.35" customHeight="1" outlineLevel="4">
      <c r="A838"/>
      <c r="B838" s="93" t="str">
        <f t="shared" si="74"/>
        <v xml:space="preserve">                ПДУ для Samsung BN59-01178B (STB) ic LED SMART TV NEW (серия HSM440)</v>
      </c>
      <c r="C838" s="62" t="s">
        <v>1416</v>
      </c>
      <c r="D838" s="94">
        <f t="shared" ref="D838:E899" si="75">I838*1.2</f>
        <v>10.884</v>
      </c>
      <c r="E838" s="95">
        <f t="shared" si="75"/>
        <v>9.0719999999999992</v>
      </c>
      <c r="F838" s="121" t="s">
        <v>39</v>
      </c>
      <c r="H838" s="113" t="s">
        <v>1415</v>
      </c>
      <c r="I838" s="116">
        <v>9.07</v>
      </c>
      <c r="J838" s="116">
        <v>7.56</v>
      </c>
      <c r="K838" s="103">
        <v>7.56</v>
      </c>
      <c r="L838" s="199"/>
      <c r="M838" s="108" t="s">
        <v>38</v>
      </c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</row>
    <row r="839" spans="1:101" ht="22.35" customHeight="1" outlineLevel="4">
      <c r="A839"/>
      <c r="B839" s="93" t="str">
        <f t="shared" si="74"/>
        <v xml:space="preserve">                ПДУ для Samsung BN59-01178F ic LCD SMART TV PIP (серия HSM430)</v>
      </c>
      <c r="C839" s="62" t="s">
        <v>1418</v>
      </c>
      <c r="D839" s="94">
        <f t="shared" si="75"/>
        <v>11.531999999999998</v>
      </c>
      <c r="E839" s="95">
        <f t="shared" si="75"/>
        <v>9.6120000000000001</v>
      </c>
      <c r="F839" s="121" t="s">
        <v>39</v>
      </c>
      <c r="H839" s="113" t="s">
        <v>1417</v>
      </c>
      <c r="I839" s="116">
        <v>9.61</v>
      </c>
      <c r="J839" s="116">
        <v>8.01</v>
      </c>
      <c r="K839" s="103">
        <v>8.01</v>
      </c>
      <c r="L839" s="199"/>
      <c r="M839" s="108" t="s">
        <v>38</v>
      </c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</row>
    <row r="840" spans="1:101" ht="22.35" customHeight="1" outlineLevel="4">
      <c r="A840"/>
      <c r="B840" s="93" t="str">
        <f t="shared" si="74"/>
        <v xml:space="preserve">                ПДУ для Samsung BN59-01178G ic SMART  LED TV NEW (PIP)  белого цвета NEW (серия HSM462)</v>
      </c>
      <c r="C840" s="62" t="s">
        <v>1420</v>
      </c>
      <c r="D840" s="94">
        <f t="shared" si="75"/>
        <v>11.447999999999999</v>
      </c>
      <c r="E840" s="95">
        <f t="shared" si="75"/>
        <v>9.5399999999999991</v>
      </c>
      <c r="F840" s="121" t="s">
        <v>39</v>
      </c>
      <c r="H840" s="113" t="s">
        <v>1419</v>
      </c>
      <c r="I840" s="116">
        <v>9.5399999999999991</v>
      </c>
      <c r="J840" s="116">
        <v>7.95</v>
      </c>
      <c r="K840" s="103">
        <v>7.95</v>
      </c>
      <c r="L840" s="199"/>
      <c r="M840" s="108" t="s">
        <v>38</v>
      </c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</row>
    <row r="841" spans="1:101" ht="11.85" customHeight="1" outlineLevel="4">
      <c r="A841"/>
      <c r="B841" s="93" t="str">
        <f t="shared" si="74"/>
        <v xml:space="preserve">                ПДУ для Samsung BN59-01198C ic (серия HSM447)</v>
      </c>
      <c r="C841" s="62" t="s">
        <v>1422</v>
      </c>
      <c r="D841" s="94">
        <f t="shared" si="75"/>
        <v>11.447999999999999</v>
      </c>
      <c r="E841" s="95">
        <f t="shared" si="75"/>
        <v>9.5399999999999991</v>
      </c>
      <c r="F841" s="121" t="s">
        <v>39</v>
      </c>
      <c r="H841" s="113" t="s">
        <v>1421</v>
      </c>
      <c r="I841" s="116">
        <v>9.5399999999999991</v>
      </c>
      <c r="J841" s="116">
        <v>7.95</v>
      </c>
      <c r="K841" s="103">
        <v>7.95</v>
      </c>
      <c r="L841" s="199"/>
      <c r="M841" s="108" t="s">
        <v>38</v>
      </c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</row>
    <row r="842" spans="1:101" ht="22.35" customHeight="1" outlineLevel="4">
      <c r="A842"/>
      <c r="B842" s="93" t="str">
        <f t="shared" si="74"/>
        <v xml:space="preserve">                ПДУ для Samsung BN59-01199G ic с кнокой функции smart tv (серия HSM450)  ic</v>
      </c>
      <c r="C842" s="62" t="s">
        <v>1424</v>
      </c>
      <c r="D842" s="94">
        <f t="shared" si="75"/>
        <v>8.16</v>
      </c>
      <c r="E842" s="95">
        <f t="shared" si="75"/>
        <v>6.8039999999999994</v>
      </c>
      <c r="F842" s="121" t="s">
        <v>39</v>
      </c>
      <c r="H842" s="113" t="s">
        <v>1423</v>
      </c>
      <c r="I842" s="116">
        <v>6.8</v>
      </c>
      <c r="J842" s="116">
        <v>5.67</v>
      </c>
      <c r="K842" s="103">
        <v>5.67</v>
      </c>
      <c r="L842" s="199"/>
      <c r="M842" s="108" t="s">
        <v>38</v>
      </c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</row>
    <row r="843" spans="1:101" ht="22.35" customHeight="1" outlineLevel="4">
      <c r="A843"/>
      <c r="B843" s="93" t="str">
        <f t="shared" si="74"/>
        <v xml:space="preserve">                ПДУ для Samsung BN59-01259B SMART TV /RM-L1350/ ic (серия HSMSW)</v>
      </c>
      <c r="C843" s="62" t="s">
        <v>4051</v>
      </c>
      <c r="D843" s="94">
        <f t="shared" si="75"/>
        <v>24.971999999999998</v>
      </c>
      <c r="E843" s="95">
        <f t="shared" si="75"/>
        <v>20.808</v>
      </c>
      <c r="F843" s="121" t="s">
        <v>39</v>
      </c>
      <c r="H843" s="113" t="s">
        <v>1425</v>
      </c>
      <c r="I843" s="116">
        <v>20.81</v>
      </c>
      <c r="J843" s="116">
        <v>17.34</v>
      </c>
      <c r="K843" s="103">
        <v>17.34</v>
      </c>
      <c r="L843" s="199"/>
      <c r="M843" s="108" t="s">
        <v>38</v>
      </c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</row>
    <row r="844" spans="1:101" ht="22.35" customHeight="1" outlineLevel="4">
      <c r="A844"/>
      <c r="B844" s="93" t="str">
        <f t="shared" si="74"/>
        <v xml:space="preserve">                ПДУ для Samsung BN59-01268D ic, кнопка home smart  (серия HOB1851)</v>
      </c>
      <c r="C844" s="62" t="s">
        <v>1427</v>
      </c>
      <c r="D844" s="94">
        <f t="shared" si="75"/>
        <v>7.476</v>
      </c>
      <c r="E844" s="95">
        <f t="shared" si="75"/>
        <v>6.2280000000000006</v>
      </c>
      <c r="F844" s="121" t="s">
        <v>39</v>
      </c>
      <c r="H844" s="113" t="s">
        <v>1426</v>
      </c>
      <c r="I844" s="116">
        <v>6.23</v>
      </c>
      <c r="J844" s="116">
        <v>5.19</v>
      </c>
      <c r="K844" s="103">
        <v>5.19</v>
      </c>
      <c r="L844" s="199"/>
      <c r="M844" s="108" t="s">
        <v>38</v>
      </c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</row>
    <row r="845" spans="1:101" ht="22.35" customHeight="1" outlineLevel="4">
      <c r="A845"/>
      <c r="B845" s="93" t="str">
        <f t="shared" ref="B845:B847" si="76">HYPERLINK(CONCATENATE("http://belpult.by/site_search?search_term=",C845),H845)</f>
        <v xml:space="preserve">                ПДУ для Samsung MF59-00215A SAT ic  (серия HSR088)</v>
      </c>
      <c r="C845" s="62" t="s">
        <v>4848</v>
      </c>
      <c r="D845" s="94">
        <f t="shared" si="75"/>
        <v>4.2359999999999998</v>
      </c>
      <c r="E845" s="95">
        <f t="shared" si="75"/>
        <v>3.528</v>
      </c>
      <c r="F845" s="121" t="s">
        <v>39</v>
      </c>
      <c r="H845" s="113" t="s">
        <v>4847</v>
      </c>
      <c r="I845" s="116">
        <v>3.53</v>
      </c>
      <c r="J845" s="116">
        <v>2.94</v>
      </c>
      <c r="K845" s="103">
        <v>2.94</v>
      </c>
      <c r="L845" s="198"/>
      <c r="M845" s="108" t="s">
        <v>38</v>
      </c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</row>
    <row r="846" spans="1:101" ht="22.35" customHeight="1" outlineLevel="4">
      <c r="A846"/>
      <c r="B846" s="93" t="str">
        <f t="shared" si="76"/>
        <v xml:space="preserve">                ПДУ для Samsung MF59-00242A SAT ic  (серия HSM186)</v>
      </c>
      <c r="C846" s="62" t="s">
        <v>1429</v>
      </c>
      <c r="D846" s="94">
        <f t="shared" si="75"/>
        <v>6.3479999999999999</v>
      </c>
      <c r="E846" s="95">
        <f t="shared" si="75"/>
        <v>5.2919999999999998</v>
      </c>
      <c r="F846" s="121" t="s">
        <v>39</v>
      </c>
      <c r="H846" s="113" t="s">
        <v>1428</v>
      </c>
      <c r="I846" s="116">
        <v>5.29</v>
      </c>
      <c r="J846" s="116">
        <v>4.41</v>
      </c>
      <c r="K846" s="103">
        <v>4.41</v>
      </c>
      <c r="L846" s="199"/>
      <c r="M846" s="108" t="s">
        <v>38</v>
      </c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</row>
    <row r="847" spans="1:101" ht="11.85" customHeight="1" outlineLevel="4">
      <c r="A847"/>
      <c r="B847" s="93" t="str">
        <f t="shared" si="76"/>
        <v xml:space="preserve">                Пульт Samsung BN59-01220D SMART TOUCH</v>
      </c>
      <c r="C847" s="63">
        <v>10058</v>
      </c>
      <c r="D847" s="94">
        <f t="shared" si="75"/>
        <v>367.2</v>
      </c>
      <c r="E847" s="95">
        <f t="shared" si="75"/>
        <v>306</v>
      </c>
      <c r="F847" s="121" t="s">
        <v>39</v>
      </c>
      <c r="H847" s="113" t="s">
        <v>4849</v>
      </c>
      <c r="I847" s="116">
        <v>306</v>
      </c>
      <c r="J847" s="116">
        <v>255</v>
      </c>
      <c r="K847" s="103">
        <v>255</v>
      </c>
      <c r="L847" s="198"/>
      <c r="M847" s="108" t="s">
        <v>38</v>
      </c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</row>
    <row r="848" spans="1:101" ht="12.6" customHeight="1" outlineLevel="2">
      <c r="A848"/>
      <c r="B848" s="58" t="s">
        <v>1430</v>
      </c>
      <c r="C848" s="59"/>
      <c r="D848" s="59"/>
      <c r="E848" s="59"/>
      <c r="F848" s="59"/>
      <c r="G848" s="59"/>
      <c r="H848" s="115"/>
      <c r="I848" s="115"/>
      <c r="J848" s="115"/>
      <c r="K848" s="135"/>
      <c r="L848" s="59"/>
      <c r="M848" s="59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</row>
    <row r="849" spans="1:101" ht="12.6" customHeight="1" outlineLevel="3">
      <c r="A849"/>
      <c r="B849" s="60" t="s">
        <v>1431</v>
      </c>
      <c r="C849" s="61"/>
      <c r="D849" s="61"/>
      <c r="E849" s="61"/>
      <c r="F849" s="61"/>
      <c r="G849" s="61"/>
      <c r="H849" s="115"/>
      <c r="I849" s="115"/>
      <c r="J849" s="115"/>
      <c r="K849" s="136"/>
      <c r="L849" s="61"/>
      <c r="M849" s="61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</row>
    <row r="850" spans="1:101" ht="22.35" customHeight="1" outlineLevel="4">
      <c r="A850"/>
      <c r="B850" s="93" t="str">
        <f t="shared" ref="B850:B851" si="77">HYPERLINK(CONCATENATE("http://belpult.by/site_search?search_term=",C850),H850)</f>
        <v xml:space="preserve">                Huayu for Sanyo RM-580B   универсальный пульт  (серия HRM206)</v>
      </c>
      <c r="C850" s="62" t="s">
        <v>1433</v>
      </c>
      <c r="D850" s="94">
        <f t="shared" si="75"/>
        <v>6.6119999999999992</v>
      </c>
      <c r="E850" s="95">
        <f t="shared" si="75"/>
        <v>5.508</v>
      </c>
      <c r="F850" s="121" t="s">
        <v>39</v>
      </c>
      <c r="H850" s="113" t="s">
        <v>1432</v>
      </c>
      <c r="I850" s="116">
        <v>5.51</v>
      </c>
      <c r="J850" s="116">
        <v>4.59</v>
      </c>
      <c r="K850" s="103">
        <v>4.59</v>
      </c>
      <c r="L850" s="199"/>
      <c r="M850" s="108" t="s">
        <v>38</v>
      </c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</row>
    <row r="851" spans="1:101" ht="22.35" customHeight="1" outlineLevel="4">
      <c r="A851"/>
      <c r="B851" s="93" t="str">
        <f t="shared" si="77"/>
        <v xml:space="preserve">                Huayu for Vestel RM-175CH   универсальный пульт  (серия HRM413)</v>
      </c>
      <c r="C851" s="62" t="s">
        <v>1435</v>
      </c>
      <c r="D851" s="94">
        <f t="shared" si="75"/>
        <v>7.9079999999999995</v>
      </c>
      <c r="E851" s="95">
        <f t="shared" si="75"/>
        <v>6.5880000000000001</v>
      </c>
      <c r="F851" s="121" t="s">
        <v>39</v>
      </c>
      <c r="H851" s="113" t="s">
        <v>1434</v>
      </c>
      <c r="I851" s="116">
        <v>6.59</v>
      </c>
      <c r="J851" s="116">
        <v>5.49</v>
      </c>
      <c r="K851" s="103">
        <v>5.49</v>
      </c>
      <c r="L851" s="199"/>
      <c r="M851" s="108" t="s">
        <v>38</v>
      </c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</row>
    <row r="852" spans="1:101" ht="12.6" customHeight="1" outlineLevel="3">
      <c r="A852"/>
      <c r="B852" s="60" t="s">
        <v>1436</v>
      </c>
      <c r="C852" s="61"/>
      <c r="D852" s="61"/>
      <c r="E852" s="61"/>
      <c r="F852" s="61"/>
      <c r="G852" s="61"/>
      <c r="H852" s="115"/>
      <c r="I852" s="115"/>
      <c r="J852" s="115"/>
      <c r="K852" s="136"/>
      <c r="L852" s="61"/>
      <c r="M852" s="61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</row>
    <row r="853" spans="1:101" ht="11.85" customHeight="1" outlineLevel="4">
      <c r="A853"/>
      <c r="B853" s="93" t="str">
        <f t="shared" ref="B853:B859" si="78">HYPERLINK(CONCATENATE("http://belpult.by/site_search?search_term=",C853),H853)</f>
        <v xml:space="preserve">                ПДУ для Sanyo RC-700 ic  (серия HSY018)</v>
      </c>
      <c r="C853" s="62" t="s">
        <v>1438</v>
      </c>
      <c r="D853" s="94">
        <f t="shared" si="75"/>
        <v>7.0439999999999996</v>
      </c>
      <c r="E853" s="95">
        <f t="shared" si="75"/>
        <v>5.8679999999999994</v>
      </c>
      <c r="F853" s="121" t="s">
        <v>39</v>
      </c>
      <c r="H853" s="113" t="s">
        <v>1437</v>
      </c>
      <c r="I853" s="116">
        <v>5.87</v>
      </c>
      <c r="J853" s="116">
        <v>4.8899999999999997</v>
      </c>
      <c r="K853" s="103">
        <v>4.8899999999999997</v>
      </c>
      <c r="L853" s="199"/>
      <c r="M853" s="108" t="s">
        <v>38</v>
      </c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</row>
    <row r="854" spans="1:101" ht="22.35" customHeight="1" outlineLevel="4">
      <c r="A854"/>
      <c r="B854" s="93" t="str">
        <f t="shared" si="78"/>
        <v xml:space="preserve">                ПДУ для Sanyo/Vestel  RC-2040 серебристый ic  (серия HTK069)</v>
      </c>
      <c r="C854" s="62" t="s">
        <v>1440</v>
      </c>
      <c r="D854" s="94">
        <f t="shared" si="75"/>
        <v>8.3759999999999994</v>
      </c>
      <c r="E854" s="95">
        <f t="shared" si="75"/>
        <v>6.984</v>
      </c>
      <c r="F854" s="121" t="s">
        <v>39</v>
      </c>
      <c r="H854" s="113" t="s">
        <v>1439</v>
      </c>
      <c r="I854" s="116">
        <v>6.98</v>
      </c>
      <c r="J854" s="116">
        <v>5.82</v>
      </c>
      <c r="K854" s="103">
        <v>5.82</v>
      </c>
      <c r="L854" s="199"/>
      <c r="M854" s="108" t="s">
        <v>38</v>
      </c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</row>
    <row r="855" spans="1:101" ht="22.35" customHeight="1" outlineLevel="4">
      <c r="A855"/>
      <c r="B855" s="93" t="str">
        <f t="shared" si="78"/>
        <v xml:space="preserve">                ПДУ для Sanyo/Vestel  RC-2040/2140 черный ic  (серия HTK054)</v>
      </c>
      <c r="C855" s="62" t="s">
        <v>1442</v>
      </c>
      <c r="D855" s="94">
        <f t="shared" si="75"/>
        <v>8.16</v>
      </c>
      <c r="E855" s="95">
        <f t="shared" si="75"/>
        <v>6.8039999999999994</v>
      </c>
      <c r="F855" s="121" t="s">
        <v>39</v>
      </c>
      <c r="H855" s="113" t="s">
        <v>1441</v>
      </c>
      <c r="I855" s="116">
        <v>6.8</v>
      </c>
      <c r="J855" s="116">
        <v>5.67</v>
      </c>
      <c r="K855" s="103">
        <v>5.67</v>
      </c>
      <c r="L855" s="199"/>
      <c r="M855" s="108" t="s">
        <v>38</v>
      </c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</row>
    <row r="856" spans="1:101" ht="11.85" customHeight="1" outlineLevel="4">
      <c r="A856"/>
      <c r="B856" s="93" t="str">
        <f t="shared" si="78"/>
        <v xml:space="preserve">                ПДУ для Vestel 2440/2441 ic  (серия HTK038)</v>
      </c>
      <c r="C856" s="62" t="s">
        <v>1444</v>
      </c>
      <c r="D856" s="94">
        <f t="shared" si="75"/>
        <v>7.1280000000000001</v>
      </c>
      <c r="E856" s="95">
        <f t="shared" si="75"/>
        <v>5.94</v>
      </c>
      <c r="F856" s="121" t="s">
        <v>39</v>
      </c>
      <c r="H856" s="113" t="s">
        <v>1443</v>
      </c>
      <c r="I856" s="116">
        <v>5.94</v>
      </c>
      <c r="J856" s="116">
        <v>4.95</v>
      </c>
      <c r="K856" s="103">
        <v>4.95</v>
      </c>
      <c r="L856" s="199"/>
      <c r="M856" s="108" t="s">
        <v>38</v>
      </c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</row>
    <row r="857" spans="1:101" ht="11.85" customHeight="1" outlineLevel="4">
      <c r="A857"/>
      <c r="B857" s="93" t="str">
        <f t="shared" si="78"/>
        <v xml:space="preserve">                ПДУ для Vestel RC-1045 ic (серия HOT595)</v>
      </c>
      <c r="C857" s="62" t="s">
        <v>1446</v>
      </c>
      <c r="D857" s="94">
        <f t="shared" si="75"/>
        <v>6.78</v>
      </c>
      <c r="E857" s="95">
        <f t="shared" si="75"/>
        <v>5.6520000000000001</v>
      </c>
      <c r="F857" s="121" t="s">
        <v>39</v>
      </c>
      <c r="H857" s="113" t="s">
        <v>1445</v>
      </c>
      <c r="I857" s="116">
        <v>5.65</v>
      </c>
      <c r="J857" s="116">
        <v>4.71</v>
      </c>
      <c r="K857" s="103">
        <v>4.71</v>
      </c>
      <c r="L857" s="199"/>
      <c r="M857" s="108" t="s">
        <v>38</v>
      </c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</row>
    <row r="858" spans="1:101" ht="22.35" customHeight="1" outlineLevel="4">
      <c r="A858"/>
      <c r="B858" s="93" t="str">
        <f t="shared" si="78"/>
        <v xml:space="preserve">                ПДУ для Vestel RC-1241  TEHNO TS-1405 ic (серия HTK037)</v>
      </c>
      <c r="C858" s="62" t="s">
        <v>1448</v>
      </c>
      <c r="D858" s="94">
        <f t="shared" si="75"/>
        <v>6.4320000000000004</v>
      </c>
      <c r="E858" s="95">
        <f t="shared" si="75"/>
        <v>5.3639999999999999</v>
      </c>
      <c r="F858" s="121" t="s">
        <v>39</v>
      </c>
      <c r="H858" s="113" t="s">
        <v>1447</v>
      </c>
      <c r="I858" s="116">
        <v>5.36</v>
      </c>
      <c r="J858" s="116">
        <v>4.47</v>
      </c>
      <c r="K858" s="103">
        <v>4.47</v>
      </c>
      <c r="L858" s="199"/>
      <c r="M858" s="108" t="s">
        <v>38</v>
      </c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</row>
    <row r="859" spans="1:101" ht="11.85" customHeight="1" outlineLevel="4">
      <c r="A859"/>
      <c r="B859" s="93" t="str">
        <f t="shared" si="78"/>
        <v xml:space="preserve">                ПДУ для Vestel RC-5010-11  (серия HTK1844)</v>
      </c>
      <c r="C859" s="63">
        <v>1844</v>
      </c>
      <c r="D859" s="94">
        <f t="shared" si="75"/>
        <v>7.6440000000000001</v>
      </c>
      <c r="E859" s="95">
        <f t="shared" si="75"/>
        <v>6.371999999999999</v>
      </c>
      <c r="F859" s="121" t="s">
        <v>39</v>
      </c>
      <c r="H859" s="113" t="s">
        <v>1449</v>
      </c>
      <c r="I859" s="116">
        <v>6.37</v>
      </c>
      <c r="J859" s="116">
        <v>5.31</v>
      </c>
      <c r="K859" s="103">
        <v>5.31</v>
      </c>
      <c r="L859" s="199"/>
      <c r="M859" s="108" t="s">
        <v>38</v>
      </c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</row>
    <row r="860" spans="1:101" ht="12.6" customHeight="1" outlineLevel="2">
      <c r="A860"/>
      <c r="B860" s="58" t="s">
        <v>1450</v>
      </c>
      <c r="C860" s="59"/>
      <c r="D860" s="59"/>
      <c r="E860" s="59"/>
      <c r="F860" s="59"/>
      <c r="G860" s="59"/>
      <c r="H860" s="115"/>
      <c r="I860" s="115"/>
      <c r="J860" s="115"/>
      <c r="K860" s="135"/>
      <c r="L860" s="59"/>
      <c r="M860" s="59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</row>
    <row r="861" spans="1:101" ht="12.6" customHeight="1" outlineLevel="3">
      <c r="A861"/>
      <c r="B861" s="60" t="s">
        <v>1451</v>
      </c>
      <c r="C861" s="61"/>
      <c r="D861" s="61"/>
      <c r="E861" s="61"/>
      <c r="F861" s="61"/>
      <c r="G861" s="61"/>
      <c r="H861" s="115"/>
      <c r="I861" s="115"/>
      <c r="J861" s="115"/>
      <c r="K861" s="136"/>
      <c r="L861" s="61"/>
      <c r="M861" s="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</row>
    <row r="862" spans="1:101" ht="22.35" customHeight="1" outlineLevel="4">
      <c r="A862"/>
      <c r="B862" s="93" t="str">
        <f t="shared" ref="B862:B869" si="79">HYPERLINK(CONCATENATE("http://belpult.by/site_search?search_term=",C862),H862)</f>
        <v xml:space="preserve">                Huayu for Sharp  RM-023G  универсальный пульт  (серия HRM306)</v>
      </c>
      <c r="C862" s="62" t="s">
        <v>1453</v>
      </c>
      <c r="D862" s="94">
        <f t="shared" si="75"/>
        <v>8.3759999999999994</v>
      </c>
      <c r="E862" s="95">
        <f t="shared" si="75"/>
        <v>6.984</v>
      </c>
      <c r="F862" s="121" t="s">
        <v>39</v>
      </c>
      <c r="H862" s="113" t="s">
        <v>1452</v>
      </c>
      <c r="I862" s="116">
        <v>6.98</v>
      </c>
      <c r="J862" s="116">
        <v>5.82</v>
      </c>
      <c r="K862" s="103">
        <v>5.82</v>
      </c>
      <c r="L862" s="199"/>
      <c r="M862" s="108" t="s">
        <v>38</v>
      </c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</row>
    <row r="863" spans="1:101" ht="22.35" customHeight="1" outlineLevel="4">
      <c r="A863"/>
      <c r="B863" s="93" t="str">
        <f t="shared" si="79"/>
        <v xml:space="preserve">                Huayu for Sharp  RM-026G+  универсальный пульт  (серия HRM685)</v>
      </c>
      <c r="C863" s="62" t="s">
        <v>1455</v>
      </c>
      <c r="D863" s="94">
        <f t="shared" si="75"/>
        <v>6.048</v>
      </c>
      <c r="E863" s="95">
        <f t="shared" si="75"/>
        <v>5.04</v>
      </c>
      <c r="F863" s="121" t="s">
        <v>39</v>
      </c>
      <c r="H863" s="113" t="s">
        <v>1454</v>
      </c>
      <c r="I863" s="116">
        <v>5.04</v>
      </c>
      <c r="J863" s="116">
        <v>4.2</v>
      </c>
      <c r="K863" s="103">
        <v>4.2</v>
      </c>
      <c r="L863" s="199"/>
      <c r="M863" s="108" t="s">
        <v>38</v>
      </c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</row>
    <row r="864" spans="1:101" ht="22.35" customHeight="1" outlineLevel="4">
      <c r="A864"/>
      <c r="B864" s="93" t="str">
        <f t="shared" si="79"/>
        <v xml:space="preserve">                Huayu for Sharp  RM-649G  универсальный пульт  (серия HRM290)</v>
      </c>
      <c r="C864" s="62" t="s">
        <v>1457</v>
      </c>
      <c r="D864" s="94">
        <f t="shared" si="75"/>
        <v>10.884</v>
      </c>
      <c r="E864" s="95">
        <f t="shared" si="75"/>
        <v>9.0719999999999992</v>
      </c>
      <c r="F864" s="121" t="s">
        <v>39</v>
      </c>
      <c r="H864" s="113" t="s">
        <v>1456</v>
      </c>
      <c r="I864" s="116">
        <v>9.07</v>
      </c>
      <c r="J864" s="116">
        <v>7.56</v>
      </c>
      <c r="K864" s="103">
        <v>7.56</v>
      </c>
      <c r="L864" s="199"/>
      <c r="M864" s="108" t="s">
        <v>38</v>
      </c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</row>
    <row r="865" spans="1:101" ht="22.35" customHeight="1" outlineLevel="4">
      <c r="A865"/>
      <c r="B865" s="93" t="str">
        <f t="shared" si="79"/>
        <v xml:space="preserve">                Huayu for Sharp  RM-758G универсальный пульт (серия HRM516)</v>
      </c>
      <c r="C865" s="62" t="s">
        <v>1459</v>
      </c>
      <c r="D865" s="94">
        <f t="shared" si="75"/>
        <v>7.8599999999999994</v>
      </c>
      <c r="E865" s="95">
        <f t="shared" si="75"/>
        <v>6.5519999999999996</v>
      </c>
      <c r="F865" s="121" t="s">
        <v>39</v>
      </c>
      <c r="H865" s="113" t="s">
        <v>1458</v>
      </c>
      <c r="I865" s="116">
        <v>6.55</v>
      </c>
      <c r="J865" s="116">
        <v>5.46</v>
      </c>
      <c r="K865" s="103">
        <v>5.46</v>
      </c>
      <c r="L865" s="199"/>
      <c r="M865" s="108" t="s">
        <v>38</v>
      </c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</row>
    <row r="866" spans="1:101" ht="22.35" customHeight="1" outlineLevel="4">
      <c r="A866"/>
      <c r="B866" s="93" t="str">
        <f t="shared" si="79"/>
        <v xml:space="preserve">                Huayu for Sharp  RM-L1026 универсальный пульт (серия HRM861)</v>
      </c>
      <c r="C866" s="62" t="s">
        <v>1461</v>
      </c>
      <c r="D866" s="94">
        <f t="shared" si="75"/>
        <v>11.795999999999999</v>
      </c>
      <c r="E866" s="95">
        <f t="shared" si="75"/>
        <v>9.8279999999999994</v>
      </c>
      <c r="F866" s="121" t="s">
        <v>39</v>
      </c>
      <c r="H866" s="113" t="s">
        <v>1460</v>
      </c>
      <c r="I866" s="116">
        <v>9.83</v>
      </c>
      <c r="J866" s="116">
        <v>8.19</v>
      </c>
      <c r="K866" s="103">
        <v>8.19</v>
      </c>
      <c r="L866" s="199"/>
      <c r="M866" s="108" t="s">
        <v>38</v>
      </c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</row>
    <row r="867" spans="1:101" ht="22.35" customHeight="1" outlineLevel="4">
      <c r="A867"/>
      <c r="B867" s="93" t="str">
        <f t="shared" si="79"/>
        <v xml:space="preserve">                Huayu for Sharp RM-L1046 универсальный пульт (серия HRM859)</v>
      </c>
      <c r="C867" s="62" t="s">
        <v>1463</v>
      </c>
      <c r="D867" s="94">
        <f t="shared" si="75"/>
        <v>6.78</v>
      </c>
      <c r="E867" s="95">
        <f t="shared" si="75"/>
        <v>5.6520000000000001</v>
      </c>
      <c r="F867" s="121" t="s">
        <v>39</v>
      </c>
      <c r="H867" s="113" t="s">
        <v>1462</v>
      </c>
      <c r="I867" s="116">
        <v>5.65</v>
      </c>
      <c r="J867" s="116">
        <v>4.71</v>
      </c>
      <c r="K867" s="103">
        <v>4.71</v>
      </c>
      <c r="L867" s="199"/>
      <c r="M867" s="108" t="s">
        <v>38</v>
      </c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</row>
    <row r="868" spans="1:101" ht="22.35" customHeight="1" outlineLevel="4">
      <c r="A868"/>
      <c r="B868" s="93" t="str">
        <f t="shared" si="79"/>
        <v xml:space="preserve">                Huayu for SHARP RM-L1238 LCD LED TV универсальный пульт (серия HRM1246)</v>
      </c>
      <c r="C868" s="62" t="s">
        <v>1465</v>
      </c>
      <c r="D868" s="94">
        <f t="shared" si="75"/>
        <v>8.2560000000000002</v>
      </c>
      <c r="E868" s="95">
        <f t="shared" si="75"/>
        <v>6.8760000000000003</v>
      </c>
      <c r="F868" s="121" t="s">
        <v>39</v>
      </c>
      <c r="H868" s="113" t="s">
        <v>1464</v>
      </c>
      <c r="I868" s="116">
        <v>6.88</v>
      </c>
      <c r="J868" s="116">
        <v>5.73</v>
      </c>
      <c r="K868" s="103">
        <v>5.73</v>
      </c>
      <c r="L868" s="199"/>
      <c r="M868" s="108" t="s">
        <v>38</v>
      </c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</row>
    <row r="869" spans="1:101" ht="22.35" customHeight="1" outlineLevel="4">
      <c r="A869"/>
      <c r="B869" s="93" t="str">
        <f t="shared" si="79"/>
        <v xml:space="preserve">                Huayu for Sharp RM-L1589  универсальный пульт (серия HRM1672)</v>
      </c>
      <c r="C869" s="62" t="s">
        <v>4582</v>
      </c>
      <c r="D869" s="94">
        <f t="shared" si="75"/>
        <v>12.96</v>
      </c>
      <c r="E869" s="95">
        <f t="shared" si="75"/>
        <v>10.799999999999999</v>
      </c>
      <c r="F869" s="121" t="s">
        <v>39</v>
      </c>
      <c r="H869" s="113" t="s">
        <v>4581</v>
      </c>
      <c r="I869" s="116">
        <v>10.8</v>
      </c>
      <c r="J869" s="116">
        <v>9</v>
      </c>
      <c r="K869" s="103">
        <v>9</v>
      </c>
      <c r="L869" s="199"/>
      <c r="M869" s="108" t="s">
        <v>38</v>
      </c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</row>
    <row r="870" spans="1:101" ht="12.6" customHeight="1" outlineLevel="3">
      <c r="A870"/>
      <c r="B870" s="60" t="s">
        <v>1466</v>
      </c>
      <c r="C870" s="61"/>
      <c r="D870" s="61"/>
      <c r="E870" s="61"/>
      <c r="F870" s="61"/>
      <c r="G870" s="61"/>
      <c r="H870" s="115"/>
      <c r="I870" s="115"/>
      <c r="J870" s="115"/>
      <c r="K870" s="136"/>
      <c r="L870" s="61"/>
      <c r="M870" s="61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</row>
    <row r="871" spans="1:101" ht="11.85" customHeight="1" outlineLevel="4">
      <c r="A871"/>
      <c r="B871" s="93" t="str">
        <f t="shared" ref="B871:B888" si="80">HYPERLINK(CONCATENATE("http://belpult.by/site_search?search_term=",C871),H871)</f>
        <v xml:space="preserve">                ПДУ для Sharp G0764PESA (серия HSH014)</v>
      </c>
      <c r="C871" s="62" t="s">
        <v>1468</v>
      </c>
      <c r="D871" s="94">
        <f t="shared" si="75"/>
        <v>5.3519999999999994</v>
      </c>
      <c r="E871" s="95">
        <f t="shared" si="75"/>
        <v>4.4640000000000004</v>
      </c>
      <c r="F871" s="121" t="s">
        <v>39</v>
      </c>
      <c r="H871" s="113" t="s">
        <v>1467</v>
      </c>
      <c r="I871" s="116">
        <v>4.46</v>
      </c>
      <c r="J871" s="116">
        <v>3.72</v>
      </c>
      <c r="K871" s="103">
        <v>3.72</v>
      </c>
      <c r="L871" s="199"/>
      <c r="M871" s="108" t="s">
        <v>38</v>
      </c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</row>
    <row r="872" spans="1:101" ht="11.85" customHeight="1" outlineLevel="4">
      <c r="A872"/>
      <c r="B872" s="93" t="str">
        <f t="shared" si="80"/>
        <v xml:space="preserve">                ПДУ для Sharp G1069PESA (серия HSH027)</v>
      </c>
      <c r="C872" s="62" t="s">
        <v>1470</v>
      </c>
      <c r="D872" s="94">
        <f t="shared" si="75"/>
        <v>6.6959999999999997</v>
      </c>
      <c r="E872" s="95">
        <f t="shared" si="75"/>
        <v>5.58</v>
      </c>
      <c r="F872" s="121" t="s">
        <v>39</v>
      </c>
      <c r="H872" s="113" t="s">
        <v>1469</v>
      </c>
      <c r="I872" s="116">
        <v>5.58</v>
      </c>
      <c r="J872" s="116">
        <v>4.6500000000000004</v>
      </c>
      <c r="K872" s="103">
        <v>4.6500000000000004</v>
      </c>
      <c r="L872" s="199"/>
      <c r="M872" s="108" t="s">
        <v>38</v>
      </c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</row>
    <row r="873" spans="1:101" ht="11.85" customHeight="1" outlineLevel="4">
      <c r="A873"/>
      <c r="B873" s="93" t="str">
        <f t="shared" si="80"/>
        <v xml:space="preserve">                ПДУ для Sharp G1077PESA (серия HSH009)</v>
      </c>
      <c r="C873" s="62" t="s">
        <v>1472</v>
      </c>
      <c r="D873" s="94">
        <f t="shared" si="75"/>
        <v>6.048</v>
      </c>
      <c r="E873" s="95">
        <f t="shared" si="75"/>
        <v>5.04</v>
      </c>
      <c r="F873" s="121" t="s">
        <v>39</v>
      </c>
      <c r="H873" s="113" t="s">
        <v>1471</v>
      </c>
      <c r="I873" s="116">
        <v>5.04</v>
      </c>
      <c r="J873" s="116">
        <v>4.2</v>
      </c>
      <c r="K873" s="103">
        <v>4.2</v>
      </c>
      <c r="L873" s="199"/>
      <c r="M873" s="108" t="s">
        <v>38</v>
      </c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</row>
    <row r="874" spans="1:101" ht="11.85" customHeight="1" outlineLevel="4">
      <c r="A874"/>
      <c r="B874" s="93" t="str">
        <f t="shared" si="80"/>
        <v xml:space="preserve">                ПДУ для Sharp G1133PESA (серия HSH022)</v>
      </c>
      <c r="C874" s="62" t="s">
        <v>1474</v>
      </c>
      <c r="D874" s="94">
        <f t="shared" si="75"/>
        <v>5.7839999999999998</v>
      </c>
      <c r="E874" s="95">
        <f t="shared" si="75"/>
        <v>4.823999999999999</v>
      </c>
      <c r="F874" s="121" t="s">
        <v>39</v>
      </c>
      <c r="H874" s="113" t="s">
        <v>1473</v>
      </c>
      <c r="I874" s="116">
        <v>4.82</v>
      </c>
      <c r="J874" s="116">
        <v>4.0199999999999996</v>
      </c>
      <c r="K874" s="103">
        <v>4.0199999999999996</v>
      </c>
      <c r="L874" s="199"/>
      <c r="M874" s="108" t="s">
        <v>38</v>
      </c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</row>
    <row r="875" spans="1:101" ht="22.35" customHeight="1" outlineLevel="4">
      <c r="A875"/>
      <c r="B875" s="93" t="str">
        <f t="shared" si="80"/>
        <v xml:space="preserve">                ПДУ для Sharp G1342SA ic 14/20/21AG2/ GA307SA (серия HSH038)</v>
      </c>
      <c r="C875" s="62" t="s">
        <v>1476</v>
      </c>
      <c r="D875" s="94">
        <f t="shared" si="75"/>
        <v>5.9159999999999995</v>
      </c>
      <c r="E875" s="95">
        <f t="shared" si="75"/>
        <v>4.9320000000000004</v>
      </c>
      <c r="F875" s="121" t="s">
        <v>39</v>
      </c>
      <c r="H875" s="113" t="s">
        <v>1475</v>
      </c>
      <c r="I875" s="116">
        <v>4.93</v>
      </c>
      <c r="J875" s="116">
        <v>4.1100000000000003</v>
      </c>
      <c r="K875" s="103">
        <v>4.1100000000000003</v>
      </c>
      <c r="L875" s="199"/>
      <c r="M875" s="108" t="s">
        <v>38</v>
      </c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</row>
    <row r="876" spans="1:101" ht="11.85" customHeight="1" outlineLevel="4">
      <c r="A876"/>
      <c r="B876" s="93" t="str">
        <f t="shared" si="80"/>
        <v xml:space="preserve">                ПДУ для Sharp GA074WJSA LCD (серия HSH083)</v>
      </c>
      <c r="C876" s="62" t="s">
        <v>1478</v>
      </c>
      <c r="D876" s="94">
        <f t="shared" si="75"/>
        <v>12.827999999999999</v>
      </c>
      <c r="E876" s="95">
        <f t="shared" si="75"/>
        <v>10.692</v>
      </c>
      <c r="F876" s="121" t="s">
        <v>39</v>
      </c>
      <c r="H876" s="113" t="s">
        <v>1477</v>
      </c>
      <c r="I876" s="116">
        <v>10.69</v>
      </c>
      <c r="J876" s="116">
        <v>8.91</v>
      </c>
      <c r="K876" s="103">
        <v>8.91</v>
      </c>
      <c r="L876" s="199"/>
      <c r="M876" s="108" t="s">
        <v>38</v>
      </c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</row>
    <row r="877" spans="1:101" ht="11.85" customHeight="1" outlineLevel="4">
      <c r="A877"/>
      <c r="B877" s="93" t="str">
        <f t="shared" si="80"/>
        <v xml:space="preserve">                ПДУ для Sharp GA339WJSA ic LCD (серия HSH097)</v>
      </c>
      <c r="C877" s="62" t="s">
        <v>1480</v>
      </c>
      <c r="D877" s="94">
        <f t="shared" si="75"/>
        <v>9.5879999999999992</v>
      </c>
      <c r="E877" s="95">
        <f t="shared" si="75"/>
        <v>7.992</v>
      </c>
      <c r="F877" s="121" t="s">
        <v>39</v>
      </c>
      <c r="H877" s="113" t="s">
        <v>1479</v>
      </c>
      <c r="I877" s="116">
        <v>7.99</v>
      </c>
      <c r="J877" s="116">
        <v>6.66</v>
      </c>
      <c r="K877" s="103">
        <v>6.66</v>
      </c>
      <c r="L877" s="199"/>
      <c r="M877" s="108" t="s">
        <v>38</v>
      </c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</row>
    <row r="878" spans="1:101" ht="11.85" customHeight="1" outlineLevel="4">
      <c r="A878"/>
      <c r="B878" s="93" t="str">
        <f t="shared" si="80"/>
        <v xml:space="preserve">                ПДУ для Sharp GA387WJSA ic LCD (серия HSH090)</v>
      </c>
      <c r="C878" s="62" t="s">
        <v>1482</v>
      </c>
      <c r="D878" s="94">
        <f t="shared" si="75"/>
        <v>12.228</v>
      </c>
      <c r="E878" s="95">
        <f t="shared" si="75"/>
        <v>10.188000000000001</v>
      </c>
      <c r="F878" s="121" t="s">
        <v>39</v>
      </c>
      <c r="H878" s="113" t="s">
        <v>1481</v>
      </c>
      <c r="I878" s="116">
        <v>10.19</v>
      </c>
      <c r="J878" s="116">
        <v>8.49</v>
      </c>
      <c r="K878" s="103">
        <v>8.49</v>
      </c>
      <c r="L878" s="199"/>
      <c r="M878" s="108" t="s">
        <v>38</v>
      </c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</row>
    <row r="879" spans="1:101" ht="22.35" customHeight="1" outlineLevel="4">
      <c r="A879"/>
      <c r="B879" s="93" t="str">
        <f t="shared" si="80"/>
        <v xml:space="preserve">                ПДУ для Sharp GA983WJSA ic 3D LED LCD TV (серия HSH154)</v>
      </c>
      <c r="C879" s="62" t="s">
        <v>1484</v>
      </c>
      <c r="D879" s="94">
        <f t="shared" si="75"/>
        <v>14.339999999999998</v>
      </c>
      <c r="E879" s="95">
        <f t="shared" si="75"/>
        <v>11.952</v>
      </c>
      <c r="F879" s="121" t="s">
        <v>39</v>
      </c>
      <c r="H879" s="113" t="s">
        <v>1483</v>
      </c>
      <c r="I879" s="116">
        <v>11.95</v>
      </c>
      <c r="J879" s="116">
        <v>9.9600000000000009</v>
      </c>
      <c r="K879" s="103">
        <v>9.9600000000000009</v>
      </c>
      <c r="L879" s="199"/>
      <c r="M879" s="108" t="s">
        <v>38</v>
      </c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</row>
    <row r="880" spans="1:101" ht="22.35" customHeight="1" outlineLevel="4">
      <c r="A880"/>
      <c r="B880" s="93" t="str">
        <f t="shared" si="80"/>
        <v xml:space="preserve">                ПДУ для Sharp GB012WJSA ic как оригинал 3D LCD LED TV (серия HSH158)</v>
      </c>
      <c r="C880" s="62" t="s">
        <v>1486</v>
      </c>
      <c r="D880" s="94">
        <f t="shared" si="75"/>
        <v>13.991999999999999</v>
      </c>
      <c r="E880" s="95">
        <f t="shared" si="75"/>
        <v>11.664</v>
      </c>
      <c r="F880" s="121" t="s">
        <v>39</v>
      </c>
      <c r="H880" s="113" t="s">
        <v>1485</v>
      </c>
      <c r="I880" s="116">
        <v>11.66</v>
      </c>
      <c r="J880" s="116">
        <v>9.7200000000000006</v>
      </c>
      <c r="K880" s="103">
        <v>9.7200000000000006</v>
      </c>
      <c r="L880" s="199"/>
      <c r="M880" s="108" t="s">
        <v>38</v>
      </c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</row>
    <row r="881" spans="1:101" ht="11.85" customHeight="1" outlineLevel="4">
      <c r="A881"/>
      <c r="B881" s="93" t="str">
        <f t="shared" si="80"/>
        <v xml:space="preserve">                ПДУ для Sharp GB042WJSA ic (серия HSH167)</v>
      </c>
      <c r="C881" s="62" t="s">
        <v>1488</v>
      </c>
      <c r="D881" s="94">
        <f t="shared" si="75"/>
        <v>10.452</v>
      </c>
      <c r="E881" s="95">
        <f t="shared" si="75"/>
        <v>8.7119999999999997</v>
      </c>
      <c r="F881" s="121" t="s">
        <v>39</v>
      </c>
      <c r="H881" s="113" t="s">
        <v>1487</v>
      </c>
      <c r="I881" s="116">
        <v>8.7100000000000009</v>
      </c>
      <c r="J881" s="116">
        <v>7.26</v>
      </c>
      <c r="K881" s="103">
        <v>7.26</v>
      </c>
      <c r="L881" s="199"/>
      <c r="M881" s="108" t="s">
        <v>38</v>
      </c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</row>
    <row r="882" spans="1:101" ht="22.35" customHeight="1" outlineLevel="4">
      <c r="A882"/>
      <c r="B882" s="93" t="str">
        <f t="shared" si="80"/>
        <v xml:space="preserve">                ПДУ для Sharp GB067WJSA ic LCD LED TV 3 D (серия HSH168)</v>
      </c>
      <c r="C882" s="62" t="s">
        <v>4053</v>
      </c>
      <c r="D882" s="94">
        <f t="shared" si="75"/>
        <v>9.6720000000000006</v>
      </c>
      <c r="E882" s="95">
        <f t="shared" si="75"/>
        <v>8.0640000000000001</v>
      </c>
      <c r="F882" s="121" t="s">
        <v>39</v>
      </c>
      <c r="H882" s="113" t="s">
        <v>4052</v>
      </c>
      <c r="I882" s="116">
        <v>8.06</v>
      </c>
      <c r="J882" s="116">
        <v>6.72</v>
      </c>
      <c r="K882" s="103">
        <v>6.72</v>
      </c>
      <c r="L882" s="199"/>
      <c r="M882" s="108" t="s">
        <v>38</v>
      </c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</row>
    <row r="883" spans="1:101" ht="11.85" customHeight="1" outlineLevel="4">
      <c r="A883"/>
      <c r="B883" s="93" t="str">
        <f t="shared" si="80"/>
        <v xml:space="preserve">                ПДУ для Sharp GJ210 ic LCD TV (серия HSH131)</v>
      </c>
      <c r="C883" s="62" t="s">
        <v>1490</v>
      </c>
      <c r="D883" s="94">
        <f t="shared" si="75"/>
        <v>8.0760000000000005</v>
      </c>
      <c r="E883" s="95">
        <f t="shared" si="75"/>
        <v>6.7320000000000002</v>
      </c>
      <c r="F883" s="121" t="s">
        <v>39</v>
      </c>
      <c r="H883" s="113" t="s">
        <v>1489</v>
      </c>
      <c r="I883" s="116">
        <v>6.73</v>
      </c>
      <c r="J883" s="116">
        <v>5.61</v>
      </c>
      <c r="K883" s="103">
        <v>5.61</v>
      </c>
      <c r="L883" s="199"/>
      <c r="M883" s="108" t="s">
        <v>38</v>
      </c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</row>
    <row r="884" spans="1:101" ht="11.85" customHeight="1" outlineLevel="4">
      <c r="A884"/>
      <c r="B884" s="93" t="str">
        <f t="shared" si="80"/>
        <v xml:space="preserve">                ПДУ для Sharp GJ220 ic (серия HSH137)</v>
      </c>
      <c r="C884" s="62" t="s">
        <v>1492</v>
      </c>
      <c r="D884" s="94">
        <f t="shared" si="75"/>
        <v>8.0760000000000005</v>
      </c>
      <c r="E884" s="95">
        <f t="shared" si="75"/>
        <v>6.7320000000000002</v>
      </c>
      <c r="F884" s="121" t="s">
        <v>39</v>
      </c>
      <c r="H884" s="113" t="s">
        <v>1491</v>
      </c>
      <c r="I884" s="116">
        <v>6.73</v>
      </c>
      <c r="J884" s="116">
        <v>5.61</v>
      </c>
      <c r="K884" s="103">
        <v>5.61</v>
      </c>
      <c r="L884" s="199"/>
      <c r="M884" s="108" t="s">
        <v>38</v>
      </c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</row>
    <row r="885" spans="1:101" ht="22.35" customHeight="1" outlineLevel="4">
      <c r="A885"/>
      <c r="B885" s="93" t="str">
        <f t="shared" si="80"/>
        <v xml:space="preserve">                ПДУ для Sharp LC-32HI3222E (black) ic LCD TV (серия HSH176)</v>
      </c>
      <c r="C885" s="62" t="s">
        <v>1499</v>
      </c>
      <c r="D885" s="94">
        <f t="shared" si="75"/>
        <v>12.911999999999999</v>
      </c>
      <c r="E885" s="95">
        <f t="shared" si="75"/>
        <v>10.764000000000001</v>
      </c>
      <c r="F885" s="121" t="s">
        <v>39</v>
      </c>
      <c r="H885" s="113" t="s">
        <v>4054</v>
      </c>
      <c r="I885" s="116">
        <v>10.76</v>
      </c>
      <c r="J885" s="116">
        <v>8.9700000000000006</v>
      </c>
      <c r="K885" s="103">
        <v>8.9700000000000006</v>
      </c>
      <c r="L885" s="199"/>
      <c r="M885" s="108" t="s">
        <v>38</v>
      </c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</row>
    <row r="886" spans="1:101" ht="22.35" customHeight="1" outlineLevel="4">
      <c r="A886"/>
      <c r="B886" s="93" t="str">
        <f t="shared" si="80"/>
        <v xml:space="preserve">                ПДУ для Sharp LC-40UG7252ELCD LED ic  (серия HOB2026)</v>
      </c>
      <c r="C886" s="62" t="s">
        <v>1494</v>
      </c>
      <c r="D886" s="94">
        <f t="shared" si="75"/>
        <v>16.8</v>
      </c>
      <c r="E886" s="95">
        <f t="shared" si="75"/>
        <v>14.004</v>
      </c>
      <c r="F886" s="121" t="s">
        <v>39</v>
      </c>
      <c r="H886" s="113" t="s">
        <v>1493</v>
      </c>
      <c r="I886" s="116">
        <v>14</v>
      </c>
      <c r="J886" s="116">
        <v>11.67</v>
      </c>
      <c r="K886" s="103">
        <v>11.67</v>
      </c>
      <c r="L886" s="199"/>
      <c r="M886" s="108" t="s">
        <v>38</v>
      </c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</row>
    <row r="887" spans="1:101" ht="11.85" customHeight="1" outlineLevel="4">
      <c r="A887"/>
      <c r="B887" s="93" t="str">
        <f t="shared" si="80"/>
        <v xml:space="preserve">                ПДУ для Sharp RC1910 LCD (серия HSH147)</v>
      </c>
      <c r="C887" s="62" t="s">
        <v>1496</v>
      </c>
      <c r="D887" s="94">
        <f t="shared" si="75"/>
        <v>8.9879999999999995</v>
      </c>
      <c r="E887" s="95">
        <f t="shared" si="75"/>
        <v>7.4879999999999995</v>
      </c>
      <c r="F887" s="121" t="s">
        <v>39</v>
      </c>
      <c r="H887" s="113" t="s">
        <v>1495</v>
      </c>
      <c r="I887" s="116">
        <v>7.49</v>
      </c>
      <c r="J887" s="116">
        <v>6.24</v>
      </c>
      <c r="K887" s="103">
        <v>6.24</v>
      </c>
      <c r="L887" s="199"/>
      <c r="M887" s="108" t="s">
        <v>38</v>
      </c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</row>
    <row r="888" spans="1:101" ht="22.35" customHeight="1" outlineLevel="4">
      <c r="A888"/>
      <c r="B888" s="93" t="str">
        <f t="shared" si="80"/>
        <v xml:space="preserve">                ПДУ для Sharp RC1912 LED LCD TV ic (серия HSH171)</v>
      </c>
      <c r="C888" s="62" t="s">
        <v>1498</v>
      </c>
      <c r="D888" s="94">
        <f t="shared" si="75"/>
        <v>11.1</v>
      </c>
      <c r="E888" s="95">
        <f t="shared" si="75"/>
        <v>9.2519999999999989</v>
      </c>
      <c r="F888" s="121" t="s">
        <v>39</v>
      </c>
      <c r="H888" s="113" t="s">
        <v>1497</v>
      </c>
      <c r="I888" s="116">
        <v>9.25</v>
      </c>
      <c r="J888" s="116">
        <v>7.71</v>
      </c>
      <c r="K888" s="103">
        <v>7.71</v>
      </c>
      <c r="L888" s="199"/>
      <c r="M888" s="108" t="s">
        <v>38</v>
      </c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</row>
    <row r="889" spans="1:101" ht="12.6" customHeight="1" outlineLevel="2">
      <c r="A889"/>
      <c r="B889" s="58" t="s">
        <v>1500</v>
      </c>
      <c r="C889" s="59"/>
      <c r="D889" s="59"/>
      <c r="E889" s="59"/>
      <c r="F889" s="59"/>
      <c r="G889" s="59"/>
      <c r="H889" s="115"/>
      <c r="I889" s="115"/>
      <c r="J889" s="115"/>
      <c r="K889" s="135"/>
      <c r="L889" s="59"/>
      <c r="M889" s="5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</row>
    <row r="890" spans="1:101" ht="12.6" customHeight="1" outlineLevel="3">
      <c r="A890"/>
      <c r="B890" s="60" t="s">
        <v>1501</v>
      </c>
      <c r="C890" s="61"/>
      <c r="D890" s="61"/>
      <c r="E890" s="61"/>
      <c r="F890" s="61"/>
      <c r="G890" s="61"/>
      <c r="H890" s="115"/>
      <c r="I890" s="115"/>
      <c r="J890" s="115"/>
      <c r="K890" s="136"/>
      <c r="L890" s="61"/>
      <c r="M890" s="61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</row>
    <row r="891" spans="1:101" ht="22.35" customHeight="1" outlineLevel="4">
      <c r="A891"/>
      <c r="B891" s="93" t="str">
        <f t="shared" ref="B891" si="81">HYPERLINK(CONCATENATE("http://belpult.by/site_search?search_term=",C891),H891)</f>
        <v xml:space="preserve">                Huayu for Shivaki RM-643F  корпус RC-813 универсальный пульт (серия HRM490)</v>
      </c>
      <c r="C891" s="62" t="s">
        <v>1503</v>
      </c>
      <c r="D891" s="94">
        <f t="shared" si="75"/>
        <v>6.6119999999999992</v>
      </c>
      <c r="E891" s="95">
        <f t="shared" si="75"/>
        <v>5.508</v>
      </c>
      <c r="F891" s="121" t="s">
        <v>39</v>
      </c>
      <c r="H891" s="113" t="s">
        <v>1502</v>
      </c>
      <c r="I891" s="116">
        <v>5.51</v>
      </c>
      <c r="J891" s="116">
        <v>4.59</v>
      </c>
      <c r="K891" s="103">
        <v>4.59</v>
      </c>
      <c r="L891" s="199"/>
      <c r="M891" s="108" t="s">
        <v>362</v>
      </c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</row>
    <row r="892" spans="1:101" ht="12.6" customHeight="1" outlineLevel="3">
      <c r="A892"/>
      <c r="B892" s="60" t="s">
        <v>1504</v>
      </c>
      <c r="C892" s="61"/>
      <c r="D892" s="61"/>
      <c r="E892" s="61"/>
      <c r="F892" s="61"/>
      <c r="G892" s="61"/>
      <c r="H892" s="115"/>
      <c r="I892" s="115"/>
      <c r="J892" s="115"/>
      <c r="K892" s="136"/>
      <c r="L892" s="61"/>
      <c r="M892" s="61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</row>
    <row r="893" spans="1:101" ht="22.35" customHeight="1" outlineLevel="4">
      <c r="A893"/>
      <c r="B893" s="93" t="str">
        <f t="shared" ref="B893:B896" si="82">HYPERLINK(CONCATENATE("http://belpult.by/site_search?search_term=",C893),H893)</f>
        <v xml:space="preserve">                ПДУ для Shivaki /Record /Avest KC-24A (серия HOT112)</v>
      </c>
      <c r="C893" s="62" t="s">
        <v>1506</v>
      </c>
      <c r="D893" s="94">
        <f t="shared" si="75"/>
        <v>6.78</v>
      </c>
      <c r="E893" s="95">
        <f t="shared" si="75"/>
        <v>5.6520000000000001</v>
      </c>
      <c r="F893" s="121" t="s">
        <v>39</v>
      </c>
      <c r="H893" s="113" t="s">
        <v>1505</v>
      </c>
      <c r="I893" s="116">
        <v>5.65</v>
      </c>
      <c r="J893" s="116">
        <v>4.71</v>
      </c>
      <c r="K893" s="103">
        <v>4.71</v>
      </c>
      <c r="L893" s="199"/>
      <c r="M893" s="108" t="s">
        <v>38</v>
      </c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</row>
    <row r="894" spans="1:101" ht="22.35" customHeight="1" outlineLevel="4">
      <c r="A894"/>
      <c r="B894" s="93" t="str">
        <f t="shared" si="82"/>
        <v xml:space="preserve">                ПДУ для Shivaki /Trony/Elenberg RC-813 (RC-812) ic (серия  HOT822)</v>
      </c>
      <c r="C894" s="62" t="s">
        <v>1508</v>
      </c>
      <c r="D894" s="94">
        <f t="shared" si="75"/>
        <v>6.2159999999999993</v>
      </c>
      <c r="E894" s="95">
        <f t="shared" si="75"/>
        <v>5.1840000000000002</v>
      </c>
      <c r="F894" s="121" t="s">
        <v>39</v>
      </c>
      <c r="H894" s="113" t="s">
        <v>1507</v>
      </c>
      <c r="I894" s="116">
        <v>5.18</v>
      </c>
      <c r="J894" s="116">
        <v>4.32</v>
      </c>
      <c r="K894" s="103">
        <v>4.32</v>
      </c>
      <c r="L894" s="199"/>
      <c r="M894" s="108" t="s">
        <v>38</v>
      </c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</row>
    <row r="895" spans="1:101" ht="11.85" customHeight="1" outlineLevel="4">
      <c r="A895"/>
      <c r="B895" s="93" t="str">
        <f t="shared" si="82"/>
        <v xml:space="preserve">                ПДУ для Shivaki RC-830 ic (серия HOT826)</v>
      </c>
      <c r="C895" s="62" t="s">
        <v>1510</v>
      </c>
      <c r="D895" s="94">
        <f t="shared" si="75"/>
        <v>6.3479999999999999</v>
      </c>
      <c r="E895" s="95">
        <f t="shared" si="75"/>
        <v>5.2919999999999998</v>
      </c>
      <c r="F895" s="121" t="s">
        <v>39</v>
      </c>
      <c r="H895" s="113" t="s">
        <v>1509</v>
      </c>
      <c r="I895" s="116">
        <v>5.29</v>
      </c>
      <c r="J895" s="116">
        <v>4.41</v>
      </c>
      <c r="K895" s="103">
        <v>4.41</v>
      </c>
      <c r="L895" s="199"/>
      <c r="M895" s="108" t="s">
        <v>38</v>
      </c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</row>
    <row r="896" spans="1:101" ht="11.85" customHeight="1" outlineLevel="4">
      <c r="A896"/>
      <c r="B896" s="93" t="str">
        <f t="shared" si="82"/>
        <v xml:space="preserve">                ПДУ для Shivaki RC-915 ic (серия HOB293)</v>
      </c>
      <c r="C896" s="62" t="s">
        <v>1512</v>
      </c>
      <c r="D896" s="94">
        <f t="shared" si="75"/>
        <v>4.6680000000000001</v>
      </c>
      <c r="E896" s="95">
        <f t="shared" si="75"/>
        <v>3.8879999999999999</v>
      </c>
      <c r="F896" s="121" t="s">
        <v>39</v>
      </c>
      <c r="H896" s="113" t="s">
        <v>1511</v>
      </c>
      <c r="I896" s="116">
        <v>3.89</v>
      </c>
      <c r="J896" s="116">
        <v>3.24</v>
      </c>
      <c r="K896" s="103">
        <v>3.24</v>
      </c>
      <c r="L896" s="199"/>
      <c r="M896" s="108" t="s">
        <v>38</v>
      </c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</row>
    <row r="897" spans="1:101" ht="12.6" customHeight="1" outlineLevel="2">
      <c r="A897"/>
      <c r="B897" s="58" t="s">
        <v>1513</v>
      </c>
      <c r="C897" s="59"/>
      <c r="D897" s="59"/>
      <c r="E897" s="59"/>
      <c r="F897" s="59"/>
      <c r="G897" s="59"/>
      <c r="H897" s="115"/>
      <c r="I897" s="115"/>
      <c r="J897" s="115"/>
      <c r="K897" s="135"/>
      <c r="L897" s="59"/>
      <c r="M897" s="59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</row>
    <row r="898" spans="1:101" ht="12.6" customHeight="1" outlineLevel="3">
      <c r="A898"/>
      <c r="B898" s="60" t="s">
        <v>1514</v>
      </c>
      <c r="C898" s="61"/>
      <c r="D898" s="61"/>
      <c r="E898" s="61"/>
      <c r="F898" s="61"/>
      <c r="G898" s="61"/>
      <c r="H898" s="115"/>
      <c r="I898" s="115"/>
      <c r="J898" s="115"/>
      <c r="K898" s="136"/>
      <c r="L898" s="61"/>
      <c r="M898" s="61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</row>
    <row r="899" spans="1:101" ht="22.35" customHeight="1" outlineLevel="4">
      <c r="A899"/>
      <c r="B899" s="93" t="str">
        <f t="shared" ref="B899:B917" si="83">HYPERLINK(CONCATENATE("http://belpult.by/site_search?search_term=",C899),H899)</f>
        <v xml:space="preserve">                Huayu for Sony RM-001A  универсальный пульт (серия HRM161)</v>
      </c>
      <c r="C899" s="62" t="s">
        <v>1516</v>
      </c>
      <c r="D899" s="94">
        <f t="shared" si="75"/>
        <v>6.4320000000000004</v>
      </c>
      <c r="E899" s="95">
        <f t="shared" si="75"/>
        <v>5.3639999999999999</v>
      </c>
      <c r="F899" s="121" t="s">
        <v>39</v>
      </c>
      <c r="H899" s="113" t="s">
        <v>1515</v>
      </c>
      <c r="I899" s="116">
        <v>5.36</v>
      </c>
      <c r="J899" s="116">
        <v>4.47</v>
      </c>
      <c r="K899" s="103">
        <v>4.47</v>
      </c>
      <c r="L899" s="199"/>
      <c r="M899" s="108" t="s">
        <v>38</v>
      </c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</row>
    <row r="900" spans="1:101" ht="22.35" customHeight="1" outlineLevel="4">
      <c r="A900"/>
      <c r="B900" s="93" t="str">
        <f t="shared" si="83"/>
        <v xml:space="preserve">                Huayu for Sony RM-191A-1  универсальный пульт (серия HRM995)</v>
      </c>
      <c r="C900" s="62" t="s">
        <v>1518</v>
      </c>
      <c r="D900" s="94">
        <f t="shared" ref="D900:E963" si="84">I900*1.2</f>
        <v>6.3479999999999999</v>
      </c>
      <c r="E900" s="95">
        <f t="shared" si="84"/>
        <v>5.2919999999999998</v>
      </c>
      <c r="F900" s="121" t="s">
        <v>39</v>
      </c>
      <c r="H900" s="113" t="s">
        <v>1517</v>
      </c>
      <c r="I900" s="116">
        <v>5.29</v>
      </c>
      <c r="J900" s="116">
        <v>4.41</v>
      </c>
      <c r="K900" s="103">
        <v>4.41</v>
      </c>
      <c r="L900" s="199"/>
      <c r="M900" s="108" t="s">
        <v>38</v>
      </c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</row>
    <row r="901" spans="1:101" ht="22.35" customHeight="1" outlineLevel="4">
      <c r="A901"/>
      <c r="B901" s="93" t="str">
        <f t="shared" si="83"/>
        <v xml:space="preserve">                Huayu for Sony RM-618A    универсальный  пульт (серия HRM295)</v>
      </c>
      <c r="C901" s="62" t="s">
        <v>1520</v>
      </c>
      <c r="D901" s="94">
        <f t="shared" si="84"/>
        <v>9.6720000000000006</v>
      </c>
      <c r="E901" s="95">
        <f t="shared" si="84"/>
        <v>8.0640000000000001</v>
      </c>
      <c r="F901" s="121" t="s">
        <v>39</v>
      </c>
      <c r="H901" s="113" t="s">
        <v>1519</v>
      </c>
      <c r="I901" s="116">
        <v>8.06</v>
      </c>
      <c r="J901" s="116">
        <v>6.72</v>
      </c>
      <c r="K901" s="103">
        <v>6.72</v>
      </c>
      <c r="L901" s="199"/>
      <c r="M901" s="108" t="s">
        <v>38</v>
      </c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</row>
    <row r="902" spans="1:101" ht="22.35" customHeight="1" outlineLevel="4">
      <c r="A902"/>
      <c r="B902" s="93" t="str">
        <f t="shared" si="83"/>
        <v xml:space="preserve">                Huayu for Sony RM-715A LCD TV универсальный  пульт (серия HRM468)</v>
      </c>
      <c r="C902" s="62" t="s">
        <v>1522</v>
      </c>
      <c r="D902" s="94">
        <f t="shared" si="84"/>
        <v>8.34</v>
      </c>
      <c r="E902" s="95">
        <f t="shared" si="84"/>
        <v>6.9479999999999995</v>
      </c>
      <c r="F902" s="121" t="s">
        <v>39</v>
      </c>
      <c r="H902" s="113" t="s">
        <v>1521</v>
      </c>
      <c r="I902" s="116">
        <v>6.95</v>
      </c>
      <c r="J902" s="116">
        <v>5.79</v>
      </c>
      <c r="K902" s="103">
        <v>5.79</v>
      </c>
      <c r="L902" s="199"/>
      <c r="M902" s="108" t="s">
        <v>38</v>
      </c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</row>
    <row r="903" spans="1:101" ht="22.35" customHeight="1" outlineLevel="4">
      <c r="A903"/>
      <c r="B903" s="93" t="str">
        <f t="shared" si="83"/>
        <v xml:space="preserve">                Huayu for Sony RM-996A универсальный пульт (серия HRM818)</v>
      </c>
      <c r="C903" s="62" t="s">
        <v>1524</v>
      </c>
      <c r="D903" s="94">
        <f t="shared" si="84"/>
        <v>9.42</v>
      </c>
      <c r="E903" s="95">
        <f t="shared" si="84"/>
        <v>7.8479999999999999</v>
      </c>
      <c r="F903" s="121" t="s">
        <v>39</v>
      </c>
      <c r="H903" s="113" t="s">
        <v>1523</v>
      </c>
      <c r="I903" s="116">
        <v>7.85</v>
      </c>
      <c r="J903" s="116">
        <v>6.54</v>
      </c>
      <c r="K903" s="103">
        <v>6.54</v>
      </c>
      <c r="L903" s="199"/>
      <c r="M903" s="108" t="s">
        <v>38</v>
      </c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</row>
    <row r="904" spans="1:101" ht="22.35" customHeight="1" outlineLevel="4">
      <c r="A904"/>
      <c r="B904" s="93" t="str">
        <f t="shared" si="83"/>
        <v xml:space="preserve">                Huayu for Sony RM-B1062  BLU RAY  универсальный пульт (серия HRM877)</v>
      </c>
      <c r="C904" s="62" t="s">
        <v>1526</v>
      </c>
      <c r="D904" s="94">
        <f t="shared" si="84"/>
        <v>11.016</v>
      </c>
      <c r="E904" s="95">
        <f t="shared" si="84"/>
        <v>9.18</v>
      </c>
      <c r="F904" s="121" t="s">
        <v>39</v>
      </c>
      <c r="H904" s="113" t="s">
        <v>1525</v>
      </c>
      <c r="I904" s="116">
        <v>9.18</v>
      </c>
      <c r="J904" s="116">
        <v>7.65</v>
      </c>
      <c r="K904" s="103">
        <v>7.65</v>
      </c>
      <c r="L904" s="199"/>
      <c r="M904" s="108" t="s">
        <v>38</v>
      </c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</row>
    <row r="905" spans="1:101" ht="22.35" customHeight="1" outlineLevel="4">
      <c r="A905"/>
      <c r="B905" s="93" t="str">
        <f t="shared" si="83"/>
        <v xml:space="preserve">                Huayu for Sony RM-D1019  универсальный пульт DVD (серия HRM835)</v>
      </c>
      <c r="C905" s="62" t="s">
        <v>1528</v>
      </c>
      <c r="D905" s="94">
        <f t="shared" si="84"/>
        <v>8.2560000000000002</v>
      </c>
      <c r="E905" s="95">
        <f t="shared" si="84"/>
        <v>6.8760000000000003</v>
      </c>
      <c r="F905" s="121" t="s">
        <v>39</v>
      </c>
      <c r="H905" s="113" t="s">
        <v>1527</v>
      </c>
      <c r="I905" s="116">
        <v>6.88</v>
      </c>
      <c r="J905" s="116">
        <v>5.73</v>
      </c>
      <c r="K905" s="103">
        <v>5.73</v>
      </c>
      <c r="L905" s="199"/>
      <c r="M905" s="108" t="s">
        <v>38</v>
      </c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</row>
    <row r="906" spans="1:101" ht="22.35" customHeight="1" outlineLevel="4">
      <c r="A906"/>
      <c r="B906" s="93" t="str">
        <f t="shared" si="83"/>
        <v xml:space="preserve">                Huayu for Sony RM-D1065 AUX  универсальный пульт  (серия HRM889)</v>
      </c>
      <c r="C906" s="62" t="s">
        <v>1530</v>
      </c>
      <c r="D906" s="94">
        <f t="shared" si="84"/>
        <v>11.1</v>
      </c>
      <c r="E906" s="95">
        <f t="shared" si="84"/>
        <v>9.2519999999999989</v>
      </c>
      <c r="F906" s="121" t="s">
        <v>39</v>
      </c>
      <c r="H906" s="113" t="s">
        <v>1529</v>
      </c>
      <c r="I906" s="116">
        <v>9.25</v>
      </c>
      <c r="J906" s="116">
        <v>7.71</v>
      </c>
      <c r="K906" s="103">
        <v>7.71</v>
      </c>
      <c r="L906" s="199"/>
      <c r="M906" s="108" t="s">
        <v>38</v>
      </c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</row>
    <row r="907" spans="1:101" ht="11.85" customHeight="1" outlineLevel="4">
      <c r="A907"/>
      <c r="B907" s="93" t="str">
        <f t="shared" si="83"/>
        <v xml:space="preserve">                Huayu for Sony RM-D624 DVD (серия HRM470)</v>
      </c>
      <c r="C907" s="62" t="s">
        <v>1532</v>
      </c>
      <c r="D907" s="94">
        <f t="shared" si="84"/>
        <v>8.4719999999999995</v>
      </c>
      <c r="E907" s="95">
        <f t="shared" si="84"/>
        <v>7.056</v>
      </c>
      <c r="F907" s="121" t="s">
        <v>39</v>
      </c>
      <c r="H907" s="113" t="s">
        <v>1531</v>
      </c>
      <c r="I907" s="116">
        <v>7.06</v>
      </c>
      <c r="J907" s="116">
        <v>5.88</v>
      </c>
      <c r="K907" s="103">
        <v>5.88</v>
      </c>
      <c r="L907" s="199"/>
      <c r="M907" s="108" t="s">
        <v>38</v>
      </c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</row>
    <row r="908" spans="1:101" ht="11.85" customHeight="1" outlineLevel="4">
      <c r="A908"/>
      <c r="B908" s="93" t="str">
        <f t="shared" si="83"/>
        <v xml:space="preserve">                Huayu for Sony RM-D641 DVD (серия HRM362)</v>
      </c>
      <c r="C908" s="62" t="s">
        <v>1534</v>
      </c>
      <c r="D908" s="94">
        <f t="shared" si="84"/>
        <v>12.743999999999998</v>
      </c>
      <c r="E908" s="95">
        <f t="shared" si="84"/>
        <v>10.62</v>
      </c>
      <c r="F908" s="121" t="s">
        <v>39</v>
      </c>
      <c r="H908" s="113" t="s">
        <v>1533</v>
      </c>
      <c r="I908" s="116">
        <v>10.62</v>
      </c>
      <c r="J908" s="116">
        <v>8.85</v>
      </c>
      <c r="K908" s="103">
        <v>8.85</v>
      </c>
      <c r="L908" s="199"/>
      <c r="M908" s="108" t="s">
        <v>38</v>
      </c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</row>
    <row r="909" spans="1:101" ht="22.35" customHeight="1" outlineLevel="4">
      <c r="A909"/>
      <c r="B909" s="93" t="str">
        <f t="shared" si="83"/>
        <v xml:space="preserve">                Huayu for Sony RM-D764 BLACK универсальный пульт (серия HRM730)</v>
      </c>
      <c r="C909" s="62" t="s">
        <v>1536</v>
      </c>
      <c r="D909" s="94">
        <f t="shared" si="84"/>
        <v>9.2880000000000003</v>
      </c>
      <c r="E909" s="95">
        <f t="shared" si="84"/>
        <v>7.74</v>
      </c>
      <c r="F909" s="121" t="s">
        <v>39</v>
      </c>
      <c r="H909" s="113" t="s">
        <v>1535</v>
      </c>
      <c r="I909" s="116">
        <v>7.74</v>
      </c>
      <c r="J909" s="116">
        <v>6.45</v>
      </c>
      <c r="K909" s="103">
        <v>6.45</v>
      </c>
      <c r="L909" s="199"/>
      <c r="M909" s="108" t="s">
        <v>38</v>
      </c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</row>
    <row r="910" spans="1:101" ht="22.35" customHeight="1" outlineLevel="4">
      <c r="A910"/>
      <c r="B910" s="93" t="str">
        <f t="shared" si="83"/>
        <v xml:space="preserve">                Huayu for Sony RM-D959 универсальный пульт (серия HRM741)</v>
      </c>
      <c r="C910" s="62" t="s">
        <v>1538</v>
      </c>
      <c r="D910" s="94">
        <f t="shared" si="84"/>
        <v>8.64</v>
      </c>
      <c r="E910" s="95">
        <f t="shared" si="84"/>
        <v>7.1999999999999993</v>
      </c>
      <c r="F910" s="121" t="s">
        <v>39</v>
      </c>
      <c r="H910" s="113" t="s">
        <v>1537</v>
      </c>
      <c r="I910" s="116">
        <v>7.2</v>
      </c>
      <c r="J910" s="116">
        <v>6</v>
      </c>
      <c r="K910" s="103">
        <v>6</v>
      </c>
      <c r="L910" s="199"/>
      <c r="M910" s="108" t="s">
        <v>38</v>
      </c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</row>
    <row r="911" spans="1:101" ht="22.35" customHeight="1" outlineLevel="4">
      <c r="A911"/>
      <c r="B911" s="93" t="str">
        <f t="shared" si="83"/>
        <v xml:space="preserve">                Huayu for Sony RM-D998 3Dуниверсальный пульт (серия HRM816)</v>
      </c>
      <c r="C911" s="62" t="s">
        <v>1540</v>
      </c>
      <c r="D911" s="94">
        <f t="shared" si="84"/>
        <v>10.715999999999999</v>
      </c>
      <c r="E911" s="95">
        <f t="shared" si="84"/>
        <v>8.9280000000000008</v>
      </c>
      <c r="F911" s="121" t="s">
        <v>39</v>
      </c>
      <c r="H911" s="113" t="s">
        <v>1539</v>
      </c>
      <c r="I911" s="116">
        <v>8.93</v>
      </c>
      <c r="J911" s="116">
        <v>7.44</v>
      </c>
      <c r="K911" s="103">
        <v>7.44</v>
      </c>
      <c r="L911" s="199"/>
      <c r="M911" s="108" t="s">
        <v>38</v>
      </c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</row>
    <row r="912" spans="1:101" ht="22.35" customHeight="1" outlineLevel="4">
      <c r="A912"/>
      <c r="B912" s="93" t="str">
        <f t="shared" si="83"/>
        <v xml:space="preserve">                Huayu for SONY RM-L1090 универсальный  пульт (серия HRM914)</v>
      </c>
      <c r="C912" s="62" t="s">
        <v>1542</v>
      </c>
      <c r="D912" s="94">
        <f t="shared" si="84"/>
        <v>7.3439999999999994</v>
      </c>
      <c r="E912" s="95">
        <f t="shared" si="84"/>
        <v>6.1199999999999992</v>
      </c>
      <c r="F912" s="121" t="s">
        <v>39</v>
      </c>
      <c r="H912" s="113" t="s">
        <v>1541</v>
      </c>
      <c r="I912" s="116">
        <v>6.12</v>
      </c>
      <c r="J912" s="116">
        <v>5.0999999999999996</v>
      </c>
      <c r="K912" s="103">
        <v>5.0999999999999996</v>
      </c>
      <c r="L912" s="199"/>
      <c r="M912" s="108" t="s">
        <v>38</v>
      </c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</row>
    <row r="913" spans="1:101" ht="22.35" customHeight="1" outlineLevel="4">
      <c r="A913"/>
      <c r="B913" s="93" t="str">
        <f t="shared" si="83"/>
        <v xml:space="preserve">                Huayu for Sony RM-L1118 универсальный пульт (серия HRM968)</v>
      </c>
      <c r="C913" s="62" t="s">
        <v>1544</v>
      </c>
      <c r="D913" s="94">
        <f t="shared" si="84"/>
        <v>12.612</v>
      </c>
      <c r="E913" s="95">
        <f t="shared" si="84"/>
        <v>10.511999999999999</v>
      </c>
      <c r="F913" s="121" t="s">
        <v>39</v>
      </c>
      <c r="H913" s="113" t="s">
        <v>1543</v>
      </c>
      <c r="I913" s="116">
        <v>10.51</v>
      </c>
      <c r="J913" s="116">
        <v>8.76</v>
      </c>
      <c r="K913" s="103">
        <v>8.76</v>
      </c>
      <c r="L913" s="199"/>
      <c r="M913" s="108" t="s">
        <v>38</v>
      </c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</row>
    <row r="914" spans="1:101" ht="22.35" customHeight="1" outlineLevel="4">
      <c r="A914"/>
      <c r="B914" s="93" t="str">
        <f t="shared" si="83"/>
        <v xml:space="preserve">                Huayu for Sony RM-L1165 3D  универсальный пульт  (серия  HRM1008)</v>
      </c>
      <c r="C914" s="62" t="s">
        <v>1546</v>
      </c>
      <c r="D914" s="94">
        <f t="shared" si="84"/>
        <v>9.5519999999999996</v>
      </c>
      <c r="E914" s="95">
        <f t="shared" si="84"/>
        <v>7.9559999999999995</v>
      </c>
      <c r="F914" s="121" t="s">
        <v>39</v>
      </c>
      <c r="H914" s="113" t="s">
        <v>1545</v>
      </c>
      <c r="I914" s="116">
        <v>7.96</v>
      </c>
      <c r="J914" s="116">
        <v>6.63</v>
      </c>
      <c r="K914" s="103">
        <v>6.63</v>
      </c>
      <c r="L914" s="199"/>
      <c r="M914" s="108" t="s">
        <v>38</v>
      </c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</row>
    <row r="915" spans="1:101" ht="22.35" customHeight="1" outlineLevel="4">
      <c r="A915"/>
      <c r="B915" s="93" t="str">
        <f t="shared" si="83"/>
        <v xml:space="preserve">                Huayu for SONY RM-L1185    универсальный  пульт (серия HRM1056)</v>
      </c>
      <c r="C915" s="62" t="s">
        <v>1548</v>
      </c>
      <c r="D915" s="94">
        <f t="shared" si="84"/>
        <v>7.56</v>
      </c>
      <c r="E915" s="95">
        <f t="shared" si="84"/>
        <v>6.3</v>
      </c>
      <c r="F915" s="121" t="s">
        <v>39</v>
      </c>
      <c r="H915" s="113" t="s">
        <v>1547</v>
      </c>
      <c r="I915" s="116">
        <v>6.3</v>
      </c>
      <c r="J915" s="116">
        <v>5.25</v>
      </c>
      <c r="K915" s="103">
        <v>5.25</v>
      </c>
      <c r="L915" s="199"/>
      <c r="M915" s="108" t="s">
        <v>38</v>
      </c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</row>
    <row r="916" spans="1:101" ht="22.35" customHeight="1" outlineLevel="4">
      <c r="A916"/>
      <c r="B916" s="93" t="str">
        <f t="shared" si="83"/>
        <v xml:space="preserve">                Huayu for Sony RM-L1275 универсальный пульт (серия HRM1335)</v>
      </c>
      <c r="C916" s="62" t="s">
        <v>1550</v>
      </c>
      <c r="D916" s="94">
        <f t="shared" si="84"/>
        <v>10.5</v>
      </c>
      <c r="E916" s="95">
        <f t="shared" si="84"/>
        <v>8.7479999999999993</v>
      </c>
      <c r="F916" s="121" t="s">
        <v>39</v>
      </c>
      <c r="H916" s="113" t="s">
        <v>1549</v>
      </c>
      <c r="I916" s="116">
        <v>8.75</v>
      </c>
      <c r="J916" s="116">
        <v>7.29</v>
      </c>
      <c r="K916" s="103">
        <v>7.29</v>
      </c>
      <c r="L916" s="199"/>
      <c r="M916" s="108" t="s">
        <v>38</v>
      </c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</row>
    <row r="917" spans="1:101" ht="22.35" customHeight="1" outlineLevel="4">
      <c r="A917"/>
      <c r="B917" s="93" t="str">
        <f t="shared" si="83"/>
        <v xml:space="preserve">                Huayu for Sony RM-L1370  с функцией NETFLIX / You Tube  универсальный пульт(серия  HRM1441)</v>
      </c>
      <c r="C917" s="62" t="s">
        <v>1552</v>
      </c>
      <c r="D917" s="94">
        <f t="shared" si="84"/>
        <v>10.884</v>
      </c>
      <c r="E917" s="95">
        <f t="shared" si="84"/>
        <v>9.0719999999999992</v>
      </c>
      <c r="F917" s="121" t="s">
        <v>39</v>
      </c>
      <c r="H917" s="113" t="s">
        <v>1551</v>
      </c>
      <c r="I917" s="116">
        <v>9.07</v>
      </c>
      <c r="J917" s="116">
        <v>7.56</v>
      </c>
      <c r="K917" s="103">
        <v>7.56</v>
      </c>
      <c r="L917" s="199"/>
      <c r="M917" s="108" t="s">
        <v>38</v>
      </c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</row>
    <row r="918" spans="1:101" ht="12.6" customHeight="1" outlineLevel="3">
      <c r="A918"/>
      <c r="B918" s="60" t="s">
        <v>1553</v>
      </c>
      <c r="C918" s="61"/>
      <c r="D918" s="61"/>
      <c r="E918" s="61"/>
      <c r="F918" s="61"/>
      <c r="G918" s="61"/>
      <c r="H918" s="115"/>
      <c r="I918" s="115"/>
      <c r="J918" s="115"/>
      <c r="K918" s="136"/>
      <c r="L918" s="61"/>
      <c r="M918" s="61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</row>
    <row r="919" spans="1:101" ht="11.85" customHeight="1" outlineLevel="4">
      <c r="A919"/>
      <c r="B919" s="93" t="str">
        <f t="shared" ref="B919:B976" si="85">HYPERLINK(CONCATENATE("http://belpult.by/site_search?search_term=",C919),H919)</f>
        <v xml:space="preserve">                ПДУ для Sony RM-816 ic (серия HSN046)</v>
      </c>
      <c r="C919" s="62" t="s">
        <v>1555</v>
      </c>
      <c r="D919" s="94">
        <f t="shared" si="84"/>
        <v>17.064</v>
      </c>
      <c r="E919" s="95">
        <f t="shared" si="84"/>
        <v>14.219999999999999</v>
      </c>
      <c r="F919" s="121" t="s">
        <v>39</v>
      </c>
      <c r="H919" s="113" t="s">
        <v>1554</v>
      </c>
      <c r="I919" s="116">
        <v>14.22</v>
      </c>
      <c r="J919" s="116">
        <v>11.85</v>
      </c>
      <c r="K919" s="103">
        <v>11.85</v>
      </c>
      <c r="L919" s="199"/>
      <c r="M919" s="108" t="s">
        <v>38</v>
      </c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</row>
    <row r="920" spans="1:101" ht="11.85" customHeight="1" outlineLevel="4">
      <c r="A920"/>
      <c r="B920" s="93" t="str">
        <f t="shared" si="85"/>
        <v xml:space="preserve">                ПДУ для Sony RM-834 ic (серия  HSN026)</v>
      </c>
      <c r="C920" s="62" t="s">
        <v>1557</v>
      </c>
      <c r="D920" s="94">
        <f t="shared" si="84"/>
        <v>5.3519999999999994</v>
      </c>
      <c r="E920" s="95">
        <f t="shared" si="84"/>
        <v>4.4640000000000004</v>
      </c>
      <c r="F920" s="121" t="s">
        <v>39</v>
      </c>
      <c r="H920" s="113" t="s">
        <v>1556</v>
      </c>
      <c r="I920" s="116">
        <v>4.46</v>
      </c>
      <c r="J920" s="116">
        <v>3.72</v>
      </c>
      <c r="K920" s="103">
        <v>3.72</v>
      </c>
      <c r="L920" s="199"/>
      <c r="M920" s="108" t="s">
        <v>38</v>
      </c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</row>
    <row r="921" spans="1:101" ht="11.85" customHeight="1" outlineLevel="4">
      <c r="A921"/>
      <c r="B921" s="93" t="str">
        <f t="shared" si="85"/>
        <v xml:space="preserve">                ПДУ для Sony RM-839/886/883 ic (серия HSN043)</v>
      </c>
      <c r="C921" s="62" t="s">
        <v>1559</v>
      </c>
      <c r="D921" s="94">
        <f t="shared" si="84"/>
        <v>7.0439999999999996</v>
      </c>
      <c r="E921" s="95">
        <f t="shared" si="84"/>
        <v>5.8679999999999994</v>
      </c>
      <c r="F921" s="121" t="s">
        <v>39</v>
      </c>
      <c r="H921" s="113" t="s">
        <v>1558</v>
      </c>
      <c r="I921" s="116">
        <v>5.87</v>
      </c>
      <c r="J921" s="116">
        <v>4.8899999999999997</v>
      </c>
      <c r="K921" s="103">
        <v>4.8899999999999997</v>
      </c>
      <c r="L921" s="199"/>
      <c r="M921" s="108" t="s">
        <v>38</v>
      </c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</row>
    <row r="922" spans="1:101" ht="11.85" customHeight="1" outlineLevel="4">
      <c r="A922"/>
      <c r="B922" s="93" t="str">
        <f t="shared" si="85"/>
        <v xml:space="preserve">                ПДУ для Sony RM-841 ic (серия   HSN050)</v>
      </c>
      <c r="C922" s="62" t="s">
        <v>1561</v>
      </c>
      <c r="D922" s="94">
        <f t="shared" si="84"/>
        <v>7.9079999999999995</v>
      </c>
      <c r="E922" s="95">
        <f t="shared" si="84"/>
        <v>6.5880000000000001</v>
      </c>
      <c r="F922" s="121" t="s">
        <v>39</v>
      </c>
      <c r="H922" s="113" t="s">
        <v>1560</v>
      </c>
      <c r="I922" s="116">
        <v>6.59</v>
      </c>
      <c r="J922" s="116">
        <v>5.49</v>
      </c>
      <c r="K922" s="103">
        <v>5.49</v>
      </c>
      <c r="L922" s="199"/>
      <c r="M922" s="108" t="s">
        <v>38</v>
      </c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</row>
    <row r="923" spans="1:101" ht="11.85" customHeight="1" outlineLevel="4">
      <c r="A923"/>
      <c r="B923" s="93" t="str">
        <f t="shared" si="85"/>
        <v xml:space="preserve">                ПДУ для Sony RM-849S ic (серия HSN028)</v>
      </c>
      <c r="C923" s="62" t="s">
        <v>1563</v>
      </c>
      <c r="D923" s="94">
        <f t="shared" si="84"/>
        <v>5.2679999999999998</v>
      </c>
      <c r="E923" s="95">
        <f t="shared" si="84"/>
        <v>4.3920000000000003</v>
      </c>
      <c r="F923" s="121" t="s">
        <v>39</v>
      </c>
      <c r="H923" s="113" t="s">
        <v>1562</v>
      </c>
      <c r="I923" s="116">
        <v>4.3899999999999997</v>
      </c>
      <c r="J923" s="116">
        <v>3.66</v>
      </c>
      <c r="K923" s="103">
        <v>3.66</v>
      </c>
      <c r="L923" s="199"/>
      <c r="M923" s="108" t="s">
        <v>38</v>
      </c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</row>
    <row r="924" spans="1:101" ht="11.85" customHeight="1" outlineLevel="4">
      <c r="A924"/>
      <c r="B924" s="93" t="str">
        <f t="shared" si="85"/>
        <v xml:space="preserve">                ПДУ для Sony RM-870 ic (серия  HSN035)</v>
      </c>
      <c r="C924" s="62" t="s">
        <v>1565</v>
      </c>
      <c r="D924" s="94">
        <f t="shared" si="84"/>
        <v>5.3519999999999994</v>
      </c>
      <c r="E924" s="95">
        <f t="shared" si="84"/>
        <v>4.4640000000000004</v>
      </c>
      <c r="F924" s="121" t="s">
        <v>39</v>
      </c>
      <c r="H924" s="113" t="s">
        <v>1564</v>
      </c>
      <c r="I924" s="116">
        <v>4.46</v>
      </c>
      <c r="J924" s="116">
        <v>3.72</v>
      </c>
      <c r="K924" s="103">
        <v>3.72</v>
      </c>
      <c r="L924" s="199"/>
      <c r="M924" s="108" t="s">
        <v>38</v>
      </c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</row>
    <row r="925" spans="1:101" ht="11.85" customHeight="1" outlineLevel="4">
      <c r="A925"/>
      <c r="B925" s="93" t="str">
        <f t="shared" si="85"/>
        <v xml:space="preserve">                ПДУ для Sony RM-887/889 ic (серия HSN045)</v>
      </c>
      <c r="C925" s="62" t="s">
        <v>1567</v>
      </c>
      <c r="D925" s="94">
        <f t="shared" si="84"/>
        <v>7.2119999999999997</v>
      </c>
      <c r="E925" s="95">
        <f t="shared" si="84"/>
        <v>6.0119999999999996</v>
      </c>
      <c r="F925" s="121" t="s">
        <v>39</v>
      </c>
      <c r="H925" s="113" t="s">
        <v>1566</v>
      </c>
      <c r="I925" s="116">
        <v>6.01</v>
      </c>
      <c r="J925" s="116">
        <v>5.01</v>
      </c>
      <c r="K925" s="103">
        <v>5.01</v>
      </c>
      <c r="L925" s="199"/>
      <c r="M925" s="108" t="s">
        <v>38</v>
      </c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</row>
    <row r="926" spans="1:101" ht="11.85" customHeight="1" outlineLevel="4">
      <c r="A926"/>
      <c r="B926" s="93" t="str">
        <f t="shared" si="85"/>
        <v xml:space="preserve">                ПДУ для Sony RM-934 ic (серия  HSN074)</v>
      </c>
      <c r="C926" s="62" t="s">
        <v>1569</v>
      </c>
      <c r="D926" s="94">
        <f t="shared" si="84"/>
        <v>9.8520000000000003</v>
      </c>
      <c r="E926" s="95">
        <f t="shared" si="84"/>
        <v>8.2080000000000002</v>
      </c>
      <c r="F926" s="121" t="s">
        <v>39</v>
      </c>
      <c r="H926" s="113" t="s">
        <v>1568</v>
      </c>
      <c r="I926" s="116">
        <v>8.2100000000000009</v>
      </c>
      <c r="J926" s="116">
        <v>6.84</v>
      </c>
      <c r="K926" s="103">
        <v>6.84</v>
      </c>
      <c r="L926" s="199"/>
      <c r="M926" s="108" t="s">
        <v>38</v>
      </c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</row>
    <row r="927" spans="1:101" ht="11.85" customHeight="1" outlineLevel="4">
      <c r="A927"/>
      <c r="B927" s="93" t="str">
        <f t="shared" si="85"/>
        <v xml:space="preserve">                ПДУ для Sony RM-EA006 ic (серия  HSN181)</v>
      </c>
      <c r="C927" s="62" t="s">
        <v>1571</v>
      </c>
      <c r="D927" s="94">
        <f t="shared" si="84"/>
        <v>9.42</v>
      </c>
      <c r="E927" s="95">
        <f t="shared" si="84"/>
        <v>7.8479999999999999</v>
      </c>
      <c r="F927" s="121" t="s">
        <v>39</v>
      </c>
      <c r="H927" s="113" t="s">
        <v>1570</v>
      </c>
      <c r="I927" s="116">
        <v>7.85</v>
      </c>
      <c r="J927" s="116">
        <v>6.54</v>
      </c>
      <c r="K927" s="103">
        <v>6.54</v>
      </c>
      <c r="L927" s="199"/>
      <c r="M927" s="108" t="s">
        <v>38</v>
      </c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</row>
    <row r="928" spans="1:101" ht="22.35" customHeight="1" outlineLevel="4">
      <c r="A928"/>
      <c r="B928" s="93" t="str">
        <f t="shared" si="85"/>
        <v xml:space="preserve">                ПДУ для Sony RM-ED002 ( RM-EA002) ic LCD TV (серия  HSN156)</v>
      </c>
      <c r="C928" s="62" t="s">
        <v>1573</v>
      </c>
      <c r="D928" s="94">
        <f t="shared" si="84"/>
        <v>12.612</v>
      </c>
      <c r="E928" s="95">
        <f t="shared" si="84"/>
        <v>10.511999999999999</v>
      </c>
      <c r="F928" s="121" t="s">
        <v>39</v>
      </c>
      <c r="H928" s="113" t="s">
        <v>1572</v>
      </c>
      <c r="I928" s="116">
        <v>10.51</v>
      </c>
      <c r="J928" s="116">
        <v>8.76</v>
      </c>
      <c r="K928" s="103">
        <v>8.76</v>
      </c>
      <c r="L928" s="199"/>
      <c r="M928" s="108" t="s">
        <v>38</v>
      </c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</row>
    <row r="929" spans="1:101" ht="11.85" customHeight="1" outlineLevel="4">
      <c r="A929"/>
      <c r="B929" s="93" t="str">
        <f t="shared" si="85"/>
        <v xml:space="preserve">                ПДУ для Sony RM-ED005 ic (серия  HSN208)</v>
      </c>
      <c r="C929" s="62" t="s">
        <v>1575</v>
      </c>
      <c r="D929" s="94">
        <f t="shared" si="84"/>
        <v>9.3360000000000003</v>
      </c>
      <c r="E929" s="95">
        <f t="shared" si="84"/>
        <v>7.7759999999999998</v>
      </c>
      <c r="F929" s="121" t="s">
        <v>39</v>
      </c>
      <c r="H929" s="113" t="s">
        <v>1574</v>
      </c>
      <c r="I929" s="116">
        <v>7.78</v>
      </c>
      <c r="J929" s="116">
        <v>6.48</v>
      </c>
      <c r="K929" s="103">
        <v>6.48</v>
      </c>
      <c r="L929" s="199"/>
      <c r="M929" s="108" t="s">
        <v>38</v>
      </c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</row>
    <row r="930" spans="1:101" ht="11.85" customHeight="1" outlineLevel="4">
      <c r="A930"/>
      <c r="B930" s="93" t="str">
        <f t="shared" si="85"/>
        <v xml:space="preserve">                ПДУ для Sony RM-ED007 ic (серия  HSN175)</v>
      </c>
      <c r="C930" s="62" t="s">
        <v>1577</v>
      </c>
      <c r="D930" s="94">
        <f t="shared" si="84"/>
        <v>9.3360000000000003</v>
      </c>
      <c r="E930" s="95">
        <f t="shared" si="84"/>
        <v>7.7759999999999998</v>
      </c>
      <c r="F930" s="121" t="s">
        <v>39</v>
      </c>
      <c r="H930" s="113" t="s">
        <v>1576</v>
      </c>
      <c r="I930" s="116">
        <v>7.78</v>
      </c>
      <c r="J930" s="116">
        <v>6.48</v>
      </c>
      <c r="K930" s="103">
        <v>6.48</v>
      </c>
      <c r="L930" s="199"/>
      <c r="M930" s="108" t="s">
        <v>38</v>
      </c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</row>
    <row r="931" spans="1:101" ht="11.85" customHeight="1" outlineLevel="4">
      <c r="A931"/>
      <c r="B931" s="93" t="str">
        <f t="shared" si="85"/>
        <v xml:space="preserve">                ПДУ для Sony RM-ED008 ic (серия  HSN217)</v>
      </c>
      <c r="C931" s="62" t="s">
        <v>1579</v>
      </c>
      <c r="D931" s="94">
        <f t="shared" si="84"/>
        <v>8.9039999999999999</v>
      </c>
      <c r="E931" s="95">
        <f t="shared" si="84"/>
        <v>7.4159999999999995</v>
      </c>
      <c r="F931" s="121" t="s">
        <v>39</v>
      </c>
      <c r="H931" s="113" t="s">
        <v>1578</v>
      </c>
      <c r="I931" s="116">
        <v>7.42</v>
      </c>
      <c r="J931" s="116">
        <v>6.18</v>
      </c>
      <c r="K931" s="103">
        <v>6.18</v>
      </c>
      <c r="L931" s="199"/>
      <c r="M931" s="108" t="s">
        <v>38</v>
      </c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</row>
    <row r="932" spans="1:101" ht="11.85" customHeight="1" outlineLevel="4">
      <c r="A932"/>
      <c r="B932" s="93" t="str">
        <f t="shared" si="85"/>
        <v xml:space="preserve">                ПДУ для Sony RM-ED009 ic (серия  HSN162)</v>
      </c>
      <c r="C932" s="62" t="s">
        <v>1581</v>
      </c>
      <c r="D932" s="94">
        <f t="shared" si="84"/>
        <v>8.7719999999999985</v>
      </c>
      <c r="E932" s="95">
        <f t="shared" si="84"/>
        <v>7.3079999999999998</v>
      </c>
      <c r="F932" s="121" t="s">
        <v>39</v>
      </c>
      <c r="H932" s="113" t="s">
        <v>1580</v>
      </c>
      <c r="I932" s="116">
        <v>7.31</v>
      </c>
      <c r="J932" s="116">
        <v>6.09</v>
      </c>
      <c r="K932" s="103">
        <v>6.09</v>
      </c>
      <c r="L932" s="199"/>
      <c r="M932" s="108" t="s">
        <v>38</v>
      </c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</row>
    <row r="933" spans="1:101" ht="11.85" customHeight="1" outlineLevel="4">
      <c r="A933"/>
      <c r="B933" s="93" t="str">
        <f t="shared" si="85"/>
        <v xml:space="preserve">                ПДУ для Sony RM-ED011 ic (серия  HSN173 )</v>
      </c>
      <c r="C933" s="62" t="s">
        <v>1583</v>
      </c>
      <c r="D933" s="94">
        <f t="shared" si="84"/>
        <v>9.42</v>
      </c>
      <c r="E933" s="95">
        <f t="shared" si="84"/>
        <v>7.8479999999999999</v>
      </c>
      <c r="F933" s="121" t="s">
        <v>39</v>
      </c>
      <c r="H933" s="113" t="s">
        <v>1582</v>
      </c>
      <c r="I933" s="116">
        <v>7.85</v>
      </c>
      <c r="J933" s="116">
        <v>6.54</v>
      </c>
      <c r="K933" s="103">
        <v>6.54</v>
      </c>
      <c r="L933" s="199"/>
      <c r="M933" s="108" t="s">
        <v>38</v>
      </c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</row>
    <row r="934" spans="1:101" ht="22.35" customHeight="1" outlineLevel="4">
      <c r="A934"/>
      <c r="B934" s="93" t="str">
        <f t="shared" si="85"/>
        <v xml:space="preserve">                ПДУ для Sony RM-ED012 ic LCD TV (серия  HSN204 )</v>
      </c>
      <c r="C934" s="62" t="s">
        <v>1585</v>
      </c>
      <c r="D934" s="94">
        <f t="shared" si="84"/>
        <v>31.152000000000001</v>
      </c>
      <c r="E934" s="95">
        <f t="shared" si="84"/>
        <v>25.956</v>
      </c>
      <c r="F934" s="121" t="s">
        <v>39</v>
      </c>
      <c r="H934" s="113" t="s">
        <v>1584</v>
      </c>
      <c r="I934" s="116">
        <v>25.96</v>
      </c>
      <c r="J934" s="116">
        <v>21.63</v>
      </c>
      <c r="K934" s="103">
        <v>21.63</v>
      </c>
      <c r="L934" s="199"/>
      <c r="M934" s="108" t="s">
        <v>38</v>
      </c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</row>
    <row r="935" spans="1:101" ht="11.85" customHeight="1" outlineLevel="4">
      <c r="A935"/>
      <c r="B935" s="93" t="str">
        <f t="shared" si="85"/>
        <v xml:space="preserve">                ПДУ для Sony RM-ED013 ic  (серия  HSN179)</v>
      </c>
      <c r="C935" s="62" t="s">
        <v>1587</v>
      </c>
      <c r="D935" s="94">
        <f t="shared" si="84"/>
        <v>9.3360000000000003</v>
      </c>
      <c r="E935" s="95">
        <f t="shared" si="84"/>
        <v>7.7759999999999998</v>
      </c>
      <c r="F935" s="121" t="s">
        <v>39</v>
      </c>
      <c r="H935" s="113" t="s">
        <v>1586</v>
      </c>
      <c r="I935" s="116">
        <v>7.78</v>
      </c>
      <c r="J935" s="116">
        <v>6.48</v>
      </c>
      <c r="K935" s="103">
        <v>6.48</v>
      </c>
      <c r="L935" s="199"/>
      <c r="M935" s="108" t="s">
        <v>38</v>
      </c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</row>
    <row r="936" spans="1:101" ht="11.85" customHeight="1" outlineLevel="4">
      <c r="A936"/>
      <c r="B936" s="93" t="str">
        <f t="shared" si="85"/>
        <v xml:space="preserve">                ПДУ для Sony RM-ED014 ic  (серия  HSN178)</v>
      </c>
      <c r="C936" s="62" t="s">
        <v>1589</v>
      </c>
      <c r="D936" s="94">
        <f t="shared" si="84"/>
        <v>10.368</v>
      </c>
      <c r="E936" s="95">
        <f t="shared" si="84"/>
        <v>8.64</v>
      </c>
      <c r="F936" s="121" t="s">
        <v>39</v>
      </c>
      <c r="H936" s="113" t="s">
        <v>1588</v>
      </c>
      <c r="I936" s="116">
        <v>8.64</v>
      </c>
      <c r="J936" s="116">
        <v>7.2</v>
      </c>
      <c r="K936" s="103">
        <v>7.2</v>
      </c>
      <c r="L936" s="199"/>
      <c r="M936" s="108" t="s">
        <v>38</v>
      </c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</row>
    <row r="937" spans="1:101" ht="11.85" customHeight="1" outlineLevel="4">
      <c r="A937"/>
      <c r="B937" s="93" t="str">
        <f t="shared" si="85"/>
        <v xml:space="preserve">                ПДУ для Sony RM-ED016 ic  (серия  HSN218)</v>
      </c>
      <c r="C937" s="62" t="s">
        <v>1591</v>
      </c>
      <c r="D937" s="94">
        <f t="shared" si="84"/>
        <v>10.452</v>
      </c>
      <c r="E937" s="95">
        <f t="shared" si="84"/>
        <v>8.7119999999999997</v>
      </c>
      <c r="F937" s="121" t="s">
        <v>39</v>
      </c>
      <c r="H937" s="113" t="s">
        <v>1590</v>
      </c>
      <c r="I937" s="116">
        <v>8.7100000000000009</v>
      </c>
      <c r="J937" s="116">
        <v>7.26</v>
      </c>
      <c r="K937" s="103">
        <v>7.26</v>
      </c>
      <c r="L937" s="199"/>
      <c r="M937" s="108" t="s">
        <v>38</v>
      </c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</row>
    <row r="938" spans="1:101" ht="11.85" customHeight="1" outlineLevel="4">
      <c r="A938"/>
      <c r="B938" s="93" t="str">
        <f t="shared" si="85"/>
        <v xml:space="preserve">                ПДУ для Sony RM-ED017 ic (серия HSN219)</v>
      </c>
      <c r="C938" s="62" t="s">
        <v>1593</v>
      </c>
      <c r="D938" s="94">
        <f t="shared" si="84"/>
        <v>10.284000000000001</v>
      </c>
      <c r="E938" s="95">
        <f t="shared" si="84"/>
        <v>8.5679999999999996</v>
      </c>
      <c r="F938" s="121" t="s">
        <v>39</v>
      </c>
      <c r="H938" s="113" t="s">
        <v>1592</v>
      </c>
      <c r="I938" s="116">
        <v>8.57</v>
      </c>
      <c r="J938" s="116">
        <v>7.14</v>
      </c>
      <c r="K938" s="103">
        <v>7.14</v>
      </c>
      <c r="L938" s="199"/>
      <c r="M938" s="108" t="s">
        <v>38</v>
      </c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</row>
    <row r="939" spans="1:101" ht="11.85" customHeight="1" outlineLevel="4">
      <c r="A939"/>
      <c r="B939" s="93" t="str">
        <f t="shared" si="85"/>
        <v xml:space="preserve">                ПДУ для Sony RM-ED020 ic (серия  HSN220)</v>
      </c>
      <c r="C939" s="62" t="s">
        <v>1595</v>
      </c>
      <c r="D939" s="94">
        <f t="shared" si="84"/>
        <v>10.368</v>
      </c>
      <c r="E939" s="95">
        <f t="shared" si="84"/>
        <v>8.64</v>
      </c>
      <c r="F939" s="121" t="s">
        <v>39</v>
      </c>
      <c r="H939" s="113" t="s">
        <v>1594</v>
      </c>
      <c r="I939" s="116">
        <v>8.64</v>
      </c>
      <c r="J939" s="116">
        <v>7.2</v>
      </c>
      <c r="K939" s="103">
        <v>7.2</v>
      </c>
      <c r="L939" s="199"/>
      <c r="M939" s="108" t="s">
        <v>38</v>
      </c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</row>
    <row r="940" spans="1:101" ht="11.85" customHeight="1" outlineLevel="4">
      <c r="A940"/>
      <c r="B940" s="93" t="str">
        <f t="shared" si="85"/>
        <v xml:space="preserve">                ПДУ для Sony RM-ED022 ic  (серия  HSN221)</v>
      </c>
      <c r="C940" s="62" t="s">
        <v>1597</v>
      </c>
      <c r="D940" s="94">
        <f t="shared" si="84"/>
        <v>10.931999999999999</v>
      </c>
      <c r="E940" s="95">
        <f t="shared" si="84"/>
        <v>9.1079999999999988</v>
      </c>
      <c r="F940" s="121" t="s">
        <v>39</v>
      </c>
      <c r="H940" s="113" t="s">
        <v>1596</v>
      </c>
      <c r="I940" s="116">
        <v>9.11</v>
      </c>
      <c r="J940" s="116">
        <v>7.59</v>
      </c>
      <c r="K940" s="103">
        <v>7.59</v>
      </c>
      <c r="L940" s="199"/>
      <c r="M940" s="108" t="s">
        <v>38</v>
      </c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</row>
    <row r="941" spans="1:101" ht="11.85" customHeight="1" outlineLevel="4">
      <c r="A941"/>
      <c r="B941" s="93" t="str">
        <f t="shared" si="85"/>
        <v xml:space="preserve">                ПДУ для Sony RM-ED029 ic (серия  HSN222 )</v>
      </c>
      <c r="C941" s="62" t="s">
        <v>1599</v>
      </c>
      <c r="D941" s="94">
        <f t="shared" si="84"/>
        <v>11.712</v>
      </c>
      <c r="E941" s="95">
        <f t="shared" si="84"/>
        <v>9.7560000000000002</v>
      </c>
      <c r="F941" s="121" t="s">
        <v>39</v>
      </c>
      <c r="H941" s="113" t="s">
        <v>1598</v>
      </c>
      <c r="I941" s="116">
        <v>9.76</v>
      </c>
      <c r="J941" s="116">
        <v>8.1300000000000008</v>
      </c>
      <c r="K941" s="103">
        <v>8.1300000000000008</v>
      </c>
      <c r="L941" s="199"/>
      <c r="M941" s="108" t="s">
        <v>38</v>
      </c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</row>
    <row r="942" spans="1:101" ht="22.35" customHeight="1" outlineLevel="4">
      <c r="A942"/>
      <c r="B942" s="93" t="str">
        <f t="shared" si="85"/>
        <v xml:space="preserve">                ПДУ для Sony RM-ED031 ic LCD TV (серия  HSN224 )</v>
      </c>
      <c r="C942" s="62" t="s">
        <v>1601</v>
      </c>
      <c r="D942" s="94">
        <f t="shared" si="84"/>
        <v>13.991999999999999</v>
      </c>
      <c r="E942" s="95">
        <f t="shared" si="84"/>
        <v>11.664</v>
      </c>
      <c r="F942" s="121" t="s">
        <v>39</v>
      </c>
      <c r="H942" s="113" t="s">
        <v>1600</v>
      </c>
      <c r="I942" s="116">
        <v>11.66</v>
      </c>
      <c r="J942" s="116">
        <v>9.7200000000000006</v>
      </c>
      <c r="K942" s="103">
        <v>9.7200000000000006</v>
      </c>
      <c r="L942" s="199"/>
      <c r="M942" s="108" t="s">
        <v>38</v>
      </c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</row>
    <row r="943" spans="1:101" ht="22.35" customHeight="1" outlineLevel="4">
      <c r="A943"/>
      <c r="B943" s="93" t="str">
        <f t="shared" si="85"/>
        <v xml:space="preserve">                ПДУ для Sony RM-ED032 3D ic LCD TV (серия  HSN225 )</v>
      </c>
      <c r="C943" s="62" t="s">
        <v>1603</v>
      </c>
      <c r="D943" s="94">
        <f t="shared" si="84"/>
        <v>13.308</v>
      </c>
      <c r="E943" s="95">
        <f t="shared" si="84"/>
        <v>11.087999999999999</v>
      </c>
      <c r="F943" s="121" t="s">
        <v>39</v>
      </c>
      <c r="H943" s="113" t="s">
        <v>1602</v>
      </c>
      <c r="I943" s="116">
        <v>11.09</v>
      </c>
      <c r="J943" s="116">
        <v>9.24</v>
      </c>
      <c r="K943" s="103">
        <v>9.24</v>
      </c>
      <c r="L943" s="199"/>
      <c r="M943" s="108" t="s">
        <v>38</v>
      </c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</row>
    <row r="944" spans="1:101" ht="11.85" customHeight="1" outlineLevel="4">
      <c r="A944"/>
      <c r="B944" s="93" t="str">
        <f t="shared" si="85"/>
        <v xml:space="preserve">                ПДУ для Sony RM-ED033 ic (серия  HSN195 )</v>
      </c>
      <c r="C944" s="62" t="s">
        <v>1605</v>
      </c>
      <c r="D944" s="94">
        <f t="shared" si="84"/>
        <v>13.476000000000001</v>
      </c>
      <c r="E944" s="95">
        <f t="shared" si="84"/>
        <v>11.231999999999999</v>
      </c>
      <c r="F944" s="121" t="s">
        <v>39</v>
      </c>
      <c r="H944" s="113" t="s">
        <v>1604</v>
      </c>
      <c r="I944" s="116">
        <v>11.23</v>
      </c>
      <c r="J944" s="116">
        <v>9.36</v>
      </c>
      <c r="K944" s="103">
        <v>9.36</v>
      </c>
      <c r="L944" s="199"/>
      <c r="M944" s="108" t="s">
        <v>38</v>
      </c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</row>
    <row r="945" spans="1:101" ht="22.35" customHeight="1" outlineLevel="4">
      <c r="A945"/>
      <c r="B945" s="93" t="str">
        <f t="shared" si="85"/>
        <v xml:space="preserve">                ПДУ для Sony RM-ED034 ic 3D LCD LED TV (серия  HSN226 )</v>
      </c>
      <c r="C945" s="62" t="s">
        <v>1607</v>
      </c>
      <c r="D945" s="94">
        <f t="shared" si="84"/>
        <v>14.423999999999999</v>
      </c>
      <c r="E945" s="95">
        <f t="shared" si="84"/>
        <v>12.023999999999999</v>
      </c>
      <c r="F945" s="121" t="s">
        <v>39</v>
      </c>
      <c r="H945" s="113" t="s">
        <v>1606</v>
      </c>
      <c r="I945" s="116">
        <v>12.02</v>
      </c>
      <c r="J945" s="116">
        <v>10.02</v>
      </c>
      <c r="K945" s="103">
        <v>10.02</v>
      </c>
      <c r="L945" s="199"/>
      <c r="M945" s="108" t="s">
        <v>38</v>
      </c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</row>
    <row r="946" spans="1:101" ht="11.85" customHeight="1" outlineLevel="4">
      <c r="A946"/>
      <c r="B946" s="93" t="str">
        <f t="shared" si="85"/>
        <v xml:space="preserve">                ПДУ для Sony RM-ED035 ic (серия  HSN227 )</v>
      </c>
      <c r="C946" s="62" t="s">
        <v>1609</v>
      </c>
      <c r="D946" s="94">
        <f t="shared" si="84"/>
        <v>11.531999999999998</v>
      </c>
      <c r="E946" s="95">
        <f t="shared" si="84"/>
        <v>9.6120000000000001</v>
      </c>
      <c r="F946" s="121" t="s">
        <v>39</v>
      </c>
      <c r="H946" s="113" t="s">
        <v>1608</v>
      </c>
      <c r="I946" s="116">
        <v>9.61</v>
      </c>
      <c r="J946" s="116">
        <v>8.01</v>
      </c>
      <c r="K946" s="103">
        <v>8.01</v>
      </c>
      <c r="L946" s="199"/>
      <c r="M946" s="108" t="s">
        <v>38</v>
      </c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</row>
    <row r="947" spans="1:101" ht="11.85" customHeight="1" outlineLevel="4">
      <c r="A947"/>
      <c r="B947" s="93" t="str">
        <f t="shared" si="85"/>
        <v xml:space="preserve">                ПДУ для Sony RM-ED036 ic (серия  HSN228 )</v>
      </c>
      <c r="C947" s="62" t="s">
        <v>1611</v>
      </c>
      <c r="D947" s="94">
        <f t="shared" si="84"/>
        <v>12.48</v>
      </c>
      <c r="E947" s="95">
        <f t="shared" si="84"/>
        <v>10.404</v>
      </c>
      <c r="F947" s="121" t="s">
        <v>39</v>
      </c>
      <c r="H947" s="113" t="s">
        <v>1610</v>
      </c>
      <c r="I947" s="116">
        <v>10.4</v>
      </c>
      <c r="J947" s="116">
        <v>8.67</v>
      </c>
      <c r="K947" s="103">
        <v>8.67</v>
      </c>
      <c r="L947" s="199"/>
      <c r="M947" s="108" t="s">
        <v>38</v>
      </c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</row>
    <row r="948" spans="1:101" ht="11.85" customHeight="1" outlineLevel="4">
      <c r="A948"/>
      <c r="B948" s="93" t="str">
        <f t="shared" si="85"/>
        <v xml:space="preserve">                ПДУ для Sony RM-ED037 ic (серия  HSN229 )</v>
      </c>
      <c r="C948" s="62" t="s">
        <v>1613</v>
      </c>
      <c r="D948" s="94">
        <f t="shared" si="84"/>
        <v>11.531999999999998</v>
      </c>
      <c r="E948" s="95">
        <f t="shared" si="84"/>
        <v>9.6120000000000001</v>
      </c>
      <c r="F948" s="121" t="s">
        <v>39</v>
      </c>
      <c r="H948" s="113" t="s">
        <v>1612</v>
      </c>
      <c r="I948" s="116">
        <v>9.61</v>
      </c>
      <c r="J948" s="116">
        <v>8.01</v>
      </c>
      <c r="K948" s="103">
        <v>8.01</v>
      </c>
      <c r="L948" s="199"/>
      <c r="M948" s="108" t="s">
        <v>38</v>
      </c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</row>
    <row r="949" spans="1:101" ht="22.35" customHeight="1" outlineLevel="4">
      <c r="A949"/>
      <c r="B949" s="93" t="str">
        <f t="shared" si="85"/>
        <v xml:space="preserve">                ПДУ для Sony RM-ED038 ic моноблок LCD TV+DVD(серия  HSN230)</v>
      </c>
      <c r="C949" s="62" t="s">
        <v>1615</v>
      </c>
      <c r="D949" s="94">
        <f t="shared" si="84"/>
        <v>11.795999999999999</v>
      </c>
      <c r="E949" s="95">
        <f t="shared" si="84"/>
        <v>9.8279999999999994</v>
      </c>
      <c r="F949" s="121" t="s">
        <v>39</v>
      </c>
      <c r="H949" s="113" t="s">
        <v>1614</v>
      </c>
      <c r="I949" s="116">
        <v>9.83</v>
      </c>
      <c r="J949" s="116">
        <v>8.19</v>
      </c>
      <c r="K949" s="103">
        <v>8.19</v>
      </c>
      <c r="L949" s="199"/>
      <c r="M949" s="108" t="s">
        <v>38</v>
      </c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</row>
    <row r="950" spans="1:101" ht="11.85" customHeight="1" outlineLevel="4">
      <c r="A950"/>
      <c r="B950" s="93" t="str">
        <f t="shared" si="85"/>
        <v xml:space="preserve">                ПДУ для Sony RM-ED040 ic (серия  HSN231 )</v>
      </c>
      <c r="C950" s="62" t="s">
        <v>1617</v>
      </c>
      <c r="D950" s="94">
        <f t="shared" si="84"/>
        <v>12.576000000000001</v>
      </c>
      <c r="E950" s="95">
        <f t="shared" si="84"/>
        <v>10.476000000000001</v>
      </c>
      <c r="F950" s="121" t="s">
        <v>39</v>
      </c>
      <c r="H950" s="113" t="s">
        <v>1616</v>
      </c>
      <c r="I950" s="116">
        <v>10.48</v>
      </c>
      <c r="J950" s="116">
        <v>8.73</v>
      </c>
      <c r="K950" s="103">
        <v>8.73</v>
      </c>
      <c r="L950" s="199"/>
      <c r="M950" s="108" t="s">
        <v>38</v>
      </c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</row>
    <row r="951" spans="1:101" ht="22.35" customHeight="1" outlineLevel="4">
      <c r="A951"/>
      <c r="B951" s="93" t="str">
        <f t="shared" si="85"/>
        <v xml:space="preserve">                ПДУ для Sony RM-ED041 LED LCD 3D ic (серия HSN232)</v>
      </c>
      <c r="C951" s="62" t="s">
        <v>1619</v>
      </c>
      <c r="D951" s="94">
        <f t="shared" si="84"/>
        <v>10.931999999999999</v>
      </c>
      <c r="E951" s="95">
        <f t="shared" si="84"/>
        <v>9.1079999999999988</v>
      </c>
      <c r="F951" s="121" t="s">
        <v>39</v>
      </c>
      <c r="H951" s="113" t="s">
        <v>1618</v>
      </c>
      <c r="I951" s="116">
        <v>9.11</v>
      </c>
      <c r="J951" s="116">
        <v>7.59</v>
      </c>
      <c r="K951" s="103">
        <v>7.59</v>
      </c>
      <c r="L951" s="199"/>
      <c r="M951" s="108" t="s">
        <v>38</v>
      </c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</row>
    <row r="952" spans="1:101" ht="22.35" customHeight="1" outlineLevel="4">
      <c r="A952"/>
      <c r="B952" s="93" t="str">
        <f t="shared" si="85"/>
        <v xml:space="preserve">                ПДУ для Sony RM-ED044 LED LCD 3D ic (серия HSN233)</v>
      </c>
      <c r="C952" s="62" t="s">
        <v>1621</v>
      </c>
      <c r="D952" s="94">
        <f t="shared" si="84"/>
        <v>10.884</v>
      </c>
      <c r="E952" s="95">
        <f t="shared" si="84"/>
        <v>9.0719999999999992</v>
      </c>
      <c r="F952" s="121" t="s">
        <v>39</v>
      </c>
      <c r="H952" s="113" t="s">
        <v>1620</v>
      </c>
      <c r="I952" s="116">
        <v>9.07</v>
      </c>
      <c r="J952" s="116">
        <v>7.56</v>
      </c>
      <c r="K952" s="103">
        <v>7.56</v>
      </c>
      <c r="L952" s="199"/>
      <c r="M952" s="108" t="s">
        <v>38</v>
      </c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</row>
    <row r="953" spans="1:101" ht="22.35" customHeight="1" outlineLevel="4">
      <c r="A953"/>
      <c r="B953" s="93" t="str">
        <f t="shared" si="85"/>
        <v xml:space="preserve">                ПДУ для Sony RM-ED045 LED LCD 3D ic (серия HSN234)</v>
      </c>
      <c r="C953" s="62" t="s">
        <v>1623</v>
      </c>
      <c r="D953" s="94">
        <f t="shared" si="84"/>
        <v>12.228</v>
      </c>
      <c r="E953" s="95">
        <f t="shared" si="84"/>
        <v>10.188000000000001</v>
      </c>
      <c r="F953" s="121" t="s">
        <v>39</v>
      </c>
      <c r="H953" s="113" t="s">
        <v>1622</v>
      </c>
      <c r="I953" s="116">
        <v>10.19</v>
      </c>
      <c r="J953" s="116">
        <v>8.49</v>
      </c>
      <c r="K953" s="103">
        <v>8.49</v>
      </c>
      <c r="L953" s="199"/>
      <c r="M953" s="108" t="s">
        <v>38</v>
      </c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</row>
    <row r="954" spans="1:101" ht="22.35" customHeight="1" outlineLevel="4">
      <c r="A954"/>
      <c r="B954" s="93" t="str">
        <f t="shared" si="85"/>
        <v xml:space="preserve">                ПДУ для Sony RM-ED047 LED LCD 3D TV ic (серия HSN249)</v>
      </c>
      <c r="C954" s="62" t="s">
        <v>1625</v>
      </c>
      <c r="D954" s="94">
        <f t="shared" si="84"/>
        <v>9.8520000000000003</v>
      </c>
      <c r="E954" s="95">
        <f t="shared" si="84"/>
        <v>8.2080000000000002</v>
      </c>
      <c r="F954" s="121" t="s">
        <v>39</v>
      </c>
      <c r="H954" s="113" t="s">
        <v>1624</v>
      </c>
      <c r="I954" s="116">
        <v>8.2100000000000009</v>
      </c>
      <c r="J954" s="116">
        <v>6.84</v>
      </c>
      <c r="K954" s="103">
        <v>6.84</v>
      </c>
      <c r="L954" s="199"/>
      <c r="M954" s="108" t="s">
        <v>38</v>
      </c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</row>
    <row r="955" spans="1:101" ht="11.85" customHeight="1" outlineLevel="4">
      <c r="A955"/>
      <c r="B955" s="93" t="str">
        <f t="shared" si="85"/>
        <v xml:space="preserve">                ПДУ для Sony RM-ED050 ic (серия HSN251)</v>
      </c>
      <c r="C955" s="62" t="s">
        <v>1627</v>
      </c>
      <c r="D955" s="94">
        <f t="shared" si="84"/>
        <v>10.068</v>
      </c>
      <c r="E955" s="95">
        <f t="shared" si="84"/>
        <v>8.3879999999999999</v>
      </c>
      <c r="F955" s="121" t="s">
        <v>39</v>
      </c>
      <c r="H955" s="113" t="s">
        <v>1626</v>
      </c>
      <c r="I955" s="116">
        <v>8.39</v>
      </c>
      <c r="J955" s="116">
        <v>6.99</v>
      </c>
      <c r="K955" s="103">
        <v>6.99</v>
      </c>
      <c r="L955" s="199"/>
      <c r="M955" s="108" t="s">
        <v>38</v>
      </c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</row>
    <row r="956" spans="1:101" ht="22.35" customHeight="1" outlineLevel="4">
      <c r="A956"/>
      <c r="B956" s="93" t="str">
        <f t="shared" si="85"/>
        <v xml:space="preserve">                ПДУ для Sony RM-ED052 ic 3D LCD TV (серия HSN257)</v>
      </c>
      <c r="C956" s="62" t="s">
        <v>1629</v>
      </c>
      <c r="D956" s="94">
        <f t="shared" si="84"/>
        <v>10.284000000000001</v>
      </c>
      <c r="E956" s="95">
        <f t="shared" si="84"/>
        <v>8.5679999999999996</v>
      </c>
      <c r="F956" s="121" t="s">
        <v>39</v>
      </c>
      <c r="H956" s="113" t="s">
        <v>1628</v>
      </c>
      <c r="I956" s="116">
        <v>8.57</v>
      </c>
      <c r="J956" s="116">
        <v>7.14</v>
      </c>
      <c r="K956" s="103">
        <v>7.14</v>
      </c>
      <c r="L956" s="199"/>
      <c r="M956" s="108" t="s">
        <v>38</v>
      </c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</row>
    <row r="957" spans="1:101" ht="11.85" customHeight="1" outlineLevel="4">
      <c r="A957"/>
      <c r="B957" s="93" t="str">
        <f t="shared" si="85"/>
        <v xml:space="preserve">                ПДУ для Sony RM-ED053 ic (серия HSN255)</v>
      </c>
      <c r="C957" s="62" t="s">
        <v>1631</v>
      </c>
      <c r="D957" s="94">
        <f t="shared" si="84"/>
        <v>10.068</v>
      </c>
      <c r="E957" s="95">
        <f t="shared" si="84"/>
        <v>8.3879999999999999</v>
      </c>
      <c r="F957" s="121" t="s">
        <v>39</v>
      </c>
      <c r="H957" s="113" t="s">
        <v>1630</v>
      </c>
      <c r="I957" s="116">
        <v>8.39</v>
      </c>
      <c r="J957" s="116">
        <v>6.99</v>
      </c>
      <c r="K957" s="103">
        <v>6.99</v>
      </c>
      <c r="L957" s="199"/>
      <c r="M957" s="108" t="s">
        <v>38</v>
      </c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</row>
    <row r="958" spans="1:101" ht="11.85" customHeight="1" outlineLevel="4">
      <c r="A958"/>
      <c r="B958" s="93" t="str">
        <f t="shared" si="85"/>
        <v xml:space="preserve">                ПДУ для Sony RM-ED054 ic (серия HSN248)</v>
      </c>
      <c r="C958" s="62" t="s">
        <v>1633</v>
      </c>
      <c r="D958" s="94">
        <f t="shared" si="84"/>
        <v>7.944</v>
      </c>
      <c r="E958" s="95">
        <f t="shared" si="84"/>
        <v>6.6239999999999997</v>
      </c>
      <c r="F958" s="121" t="s">
        <v>39</v>
      </c>
      <c r="H958" s="113" t="s">
        <v>1632</v>
      </c>
      <c r="I958" s="116">
        <v>6.62</v>
      </c>
      <c r="J958" s="116">
        <v>5.52</v>
      </c>
      <c r="K958" s="103">
        <v>5.52</v>
      </c>
      <c r="L958" s="199"/>
      <c r="M958" s="108" t="s">
        <v>38</v>
      </c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</row>
    <row r="959" spans="1:101" ht="22.35" customHeight="1" outlineLevel="4">
      <c r="A959"/>
      <c r="B959" s="93" t="str">
        <f t="shared" si="85"/>
        <v xml:space="preserve">                ПДУ для Sony RM-ED058 ic LCD LED TV 3D (серия  HSN274)</v>
      </c>
      <c r="C959" s="62" t="s">
        <v>1635</v>
      </c>
      <c r="D959" s="94">
        <f t="shared" si="84"/>
        <v>11.183999999999999</v>
      </c>
      <c r="E959" s="95">
        <f t="shared" si="84"/>
        <v>9.3239999999999998</v>
      </c>
      <c r="F959" s="121" t="s">
        <v>39</v>
      </c>
      <c r="H959" s="113" t="s">
        <v>1634</v>
      </c>
      <c r="I959" s="116">
        <v>9.32</v>
      </c>
      <c r="J959" s="116">
        <v>7.77</v>
      </c>
      <c r="K959" s="103">
        <v>7.77</v>
      </c>
      <c r="L959" s="199"/>
      <c r="M959" s="108" t="s">
        <v>38</v>
      </c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</row>
    <row r="960" spans="1:101" ht="22.35" customHeight="1" outlineLevel="4">
      <c r="A960"/>
      <c r="B960" s="93" t="str">
        <f t="shared" si="85"/>
        <v xml:space="preserve">                ПДУ для Sony RM-ED060 ic как оригинал 3D LCD TV (серия HSN267)</v>
      </c>
      <c r="C960" s="62" t="s">
        <v>1637</v>
      </c>
      <c r="D960" s="94">
        <f t="shared" si="84"/>
        <v>10.068</v>
      </c>
      <c r="E960" s="95">
        <f t="shared" si="84"/>
        <v>8.3879999999999999</v>
      </c>
      <c r="F960" s="121" t="s">
        <v>39</v>
      </c>
      <c r="H960" s="113" t="s">
        <v>1636</v>
      </c>
      <c r="I960" s="116">
        <v>8.39</v>
      </c>
      <c r="J960" s="116">
        <v>6.99</v>
      </c>
      <c r="K960" s="103">
        <v>6.99</v>
      </c>
      <c r="L960" s="199"/>
      <c r="M960" s="108" t="s">
        <v>38</v>
      </c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</row>
    <row r="961" spans="1:101" ht="11.85" customHeight="1" outlineLevel="4">
      <c r="A961"/>
      <c r="B961" s="93" t="str">
        <f t="shared" si="85"/>
        <v xml:space="preserve">                ПДУ для Sony RM-ED061 ic ( серия HSN289)</v>
      </c>
      <c r="C961" s="62" t="s">
        <v>1639</v>
      </c>
      <c r="D961" s="94">
        <f t="shared" si="84"/>
        <v>10.368</v>
      </c>
      <c r="E961" s="95">
        <f t="shared" si="84"/>
        <v>8.64</v>
      </c>
      <c r="F961" s="121" t="s">
        <v>39</v>
      </c>
      <c r="H961" s="113" t="s">
        <v>1638</v>
      </c>
      <c r="I961" s="116">
        <v>8.64</v>
      </c>
      <c r="J961" s="116">
        <v>7.2</v>
      </c>
      <c r="K961" s="103">
        <v>7.2</v>
      </c>
      <c r="L961" s="199"/>
      <c r="M961" s="108" t="s">
        <v>38</v>
      </c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</row>
    <row r="962" spans="1:101" ht="22.35" customHeight="1" outlineLevel="4">
      <c r="A962"/>
      <c r="B962" s="93" t="str">
        <f t="shared" si="85"/>
        <v xml:space="preserve">                ПДУ для Sony RM-ED062 ic NEW LCD TV (серия  HSN278)</v>
      </c>
      <c r="C962" s="62" t="s">
        <v>1641</v>
      </c>
      <c r="D962" s="94">
        <f t="shared" si="84"/>
        <v>8.0760000000000005</v>
      </c>
      <c r="E962" s="95">
        <f t="shared" si="84"/>
        <v>6.7320000000000002</v>
      </c>
      <c r="F962" s="121" t="s">
        <v>39</v>
      </c>
      <c r="H962" s="113" t="s">
        <v>1640</v>
      </c>
      <c r="I962" s="116">
        <v>6.73</v>
      </c>
      <c r="J962" s="116">
        <v>5.61</v>
      </c>
      <c r="K962" s="103">
        <v>5.61</v>
      </c>
      <c r="L962" s="199"/>
      <c r="M962" s="108" t="s">
        <v>38</v>
      </c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</row>
    <row r="963" spans="1:101" ht="11.85" customHeight="1" outlineLevel="4">
      <c r="A963"/>
      <c r="B963" s="93" t="str">
        <f t="shared" si="85"/>
        <v xml:space="preserve">                ПДУ для Sony RM-GA015 ic (серия  HSN235)</v>
      </c>
      <c r="C963" s="62" t="s">
        <v>1643</v>
      </c>
      <c r="D963" s="94">
        <f t="shared" si="84"/>
        <v>11.447999999999999</v>
      </c>
      <c r="E963" s="95">
        <f t="shared" si="84"/>
        <v>9.5399999999999991</v>
      </c>
      <c r="F963" s="121" t="s">
        <v>39</v>
      </c>
      <c r="H963" s="113" t="s">
        <v>1642</v>
      </c>
      <c r="I963" s="116">
        <v>9.5399999999999991</v>
      </c>
      <c r="J963" s="116">
        <v>7.95</v>
      </c>
      <c r="K963" s="103">
        <v>7.95</v>
      </c>
      <c r="L963" s="199"/>
      <c r="M963" s="108" t="s">
        <v>38</v>
      </c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</row>
    <row r="964" spans="1:101" ht="11.85" customHeight="1" outlineLevel="4">
      <c r="A964"/>
      <c r="B964" s="93" t="str">
        <f t="shared" si="85"/>
        <v xml:space="preserve">                ПДУ для Sony RM-GA016 ic (серия  HSN263)</v>
      </c>
      <c r="C964" s="62" t="s">
        <v>1645</v>
      </c>
      <c r="D964" s="94">
        <f t="shared" ref="D964:E1027" si="86">I964*1.2</f>
        <v>10.284000000000001</v>
      </c>
      <c r="E964" s="95">
        <f t="shared" si="86"/>
        <v>8.5679999999999996</v>
      </c>
      <c r="F964" s="121" t="s">
        <v>39</v>
      </c>
      <c r="H964" s="113" t="s">
        <v>1644</v>
      </c>
      <c r="I964" s="116">
        <v>8.57</v>
      </c>
      <c r="J964" s="116">
        <v>7.14</v>
      </c>
      <c r="K964" s="103">
        <v>7.14</v>
      </c>
      <c r="L964" s="199"/>
      <c r="M964" s="108" t="s">
        <v>38</v>
      </c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</row>
    <row r="965" spans="1:101" ht="11.85" customHeight="1" outlineLevel="4">
      <c r="A965"/>
      <c r="B965" s="93" t="str">
        <f t="shared" si="85"/>
        <v xml:space="preserve">                ПДУ для Sony RM-GA018 ic (серия  HSN212)</v>
      </c>
      <c r="C965" s="62" t="s">
        <v>1647</v>
      </c>
      <c r="D965" s="94">
        <f t="shared" si="86"/>
        <v>11.795999999999999</v>
      </c>
      <c r="E965" s="95">
        <f t="shared" si="86"/>
        <v>9.8279999999999994</v>
      </c>
      <c r="F965" s="121" t="s">
        <v>39</v>
      </c>
      <c r="H965" s="113" t="s">
        <v>1646</v>
      </c>
      <c r="I965" s="116">
        <v>9.83</v>
      </c>
      <c r="J965" s="116">
        <v>8.19</v>
      </c>
      <c r="K965" s="103">
        <v>8.19</v>
      </c>
      <c r="L965" s="199"/>
      <c r="M965" s="108" t="s">
        <v>38</v>
      </c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</row>
    <row r="966" spans="1:101" ht="11.85" customHeight="1" outlineLevel="4">
      <c r="A966"/>
      <c r="B966" s="93" t="str">
        <f t="shared" si="85"/>
        <v xml:space="preserve">                ПДУ для Sony RM-GA019 ic (серия  HSN197)</v>
      </c>
      <c r="C966" s="62" t="s">
        <v>1649</v>
      </c>
      <c r="D966" s="94">
        <f t="shared" si="86"/>
        <v>11.964</v>
      </c>
      <c r="E966" s="95">
        <f t="shared" si="86"/>
        <v>9.9719999999999995</v>
      </c>
      <c r="F966" s="121" t="s">
        <v>39</v>
      </c>
      <c r="H966" s="113" t="s">
        <v>1648</v>
      </c>
      <c r="I966" s="116">
        <v>9.9700000000000006</v>
      </c>
      <c r="J966" s="116">
        <v>8.31</v>
      </c>
      <c r="K966" s="103">
        <v>8.31</v>
      </c>
      <c r="L966" s="199"/>
      <c r="M966" s="108" t="s">
        <v>38</v>
      </c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</row>
    <row r="967" spans="1:101" ht="11.85" customHeight="1" outlineLevel="4">
      <c r="A967"/>
      <c r="B967" s="93" t="str">
        <f t="shared" si="85"/>
        <v xml:space="preserve">                ПДУ для Sony RM-W100 ic (серия  HSN137)</v>
      </c>
      <c r="C967" s="62" t="s">
        <v>1651</v>
      </c>
      <c r="D967" s="94">
        <f t="shared" si="86"/>
        <v>6.2639999999999993</v>
      </c>
      <c r="E967" s="95">
        <f t="shared" si="86"/>
        <v>5.22</v>
      </c>
      <c r="F967" s="121" t="s">
        <v>39</v>
      </c>
      <c r="H967" s="113" t="s">
        <v>1650</v>
      </c>
      <c r="I967" s="116">
        <v>5.22</v>
      </c>
      <c r="J967" s="116">
        <v>4.3499999999999996</v>
      </c>
      <c r="K967" s="103">
        <v>4.3499999999999996</v>
      </c>
      <c r="L967" s="199"/>
      <c r="M967" s="108" t="s">
        <v>38</v>
      </c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</row>
    <row r="968" spans="1:101" ht="11.85" customHeight="1" outlineLevel="4">
      <c r="A968"/>
      <c r="B968" s="93" t="str">
        <f t="shared" si="85"/>
        <v xml:space="preserve">                ПДУ для Sony RMT-B104P ic (серия  HSN215)</v>
      </c>
      <c r="C968" s="62" t="s">
        <v>1653</v>
      </c>
      <c r="D968" s="94">
        <f t="shared" si="86"/>
        <v>7.6440000000000001</v>
      </c>
      <c r="E968" s="95">
        <f t="shared" si="86"/>
        <v>6.371999999999999</v>
      </c>
      <c r="F968" s="121" t="s">
        <v>39</v>
      </c>
      <c r="H968" s="113" t="s">
        <v>1652</v>
      </c>
      <c r="I968" s="116">
        <v>6.37</v>
      </c>
      <c r="J968" s="116">
        <v>5.31</v>
      </c>
      <c r="K968" s="103">
        <v>5.31</v>
      </c>
      <c r="L968" s="199"/>
      <c r="M968" s="108" t="s">
        <v>38</v>
      </c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</row>
    <row r="969" spans="1:101" ht="11.85" customHeight="1" outlineLevel="4">
      <c r="A969"/>
      <c r="B969" s="93" t="str">
        <f t="shared" si="85"/>
        <v xml:space="preserve">                ПДУ для Sony RMT-B105A ic BDP (серия  HSN246)</v>
      </c>
      <c r="C969" s="62" t="s">
        <v>1655</v>
      </c>
      <c r="D969" s="94">
        <f t="shared" si="86"/>
        <v>9.3360000000000003</v>
      </c>
      <c r="E969" s="95">
        <f t="shared" si="86"/>
        <v>7.7759999999999998</v>
      </c>
      <c r="F969" s="121" t="s">
        <v>39</v>
      </c>
      <c r="H969" s="113" t="s">
        <v>1654</v>
      </c>
      <c r="I969" s="116">
        <v>7.78</v>
      </c>
      <c r="J969" s="116">
        <v>6.48</v>
      </c>
      <c r="K969" s="103">
        <v>6.48</v>
      </c>
      <c r="L969" s="199"/>
      <c r="M969" s="108" t="s">
        <v>38</v>
      </c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</row>
    <row r="970" spans="1:101" ht="22.35" customHeight="1" outlineLevel="4">
      <c r="A970"/>
      <c r="B970" s="93" t="str">
        <f t="shared" si="85"/>
        <v xml:space="preserve">                ПДУ для Sony RMT-D175P DVD ic  DVP-K56P (серия  HVD133)</v>
      </c>
      <c r="C970" s="62" t="s">
        <v>1657</v>
      </c>
      <c r="D970" s="94">
        <f t="shared" si="86"/>
        <v>6.78</v>
      </c>
      <c r="E970" s="95">
        <f t="shared" si="86"/>
        <v>5.6520000000000001</v>
      </c>
      <c r="F970" s="121" t="s">
        <v>39</v>
      </c>
      <c r="H970" s="113" t="s">
        <v>1656</v>
      </c>
      <c r="I970" s="116">
        <v>5.65</v>
      </c>
      <c r="J970" s="116">
        <v>4.71</v>
      </c>
      <c r="K970" s="103">
        <v>4.71</v>
      </c>
      <c r="L970" s="199"/>
      <c r="M970" s="108" t="s">
        <v>38</v>
      </c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</row>
    <row r="971" spans="1:101" ht="22.35" customHeight="1" outlineLevel="4">
      <c r="A971"/>
      <c r="B971" s="93" t="str">
        <f t="shared" si="85"/>
        <v xml:space="preserve">                ПДУ для Sony RMT-TX100D NETFLIX ic (серия HSN279)</v>
      </c>
      <c r="C971" s="62" t="s">
        <v>1659</v>
      </c>
      <c r="D971" s="94">
        <f t="shared" si="86"/>
        <v>11.1</v>
      </c>
      <c r="E971" s="95">
        <f t="shared" si="86"/>
        <v>9.2519999999999989</v>
      </c>
      <c r="F971" s="121" t="s">
        <v>39</v>
      </c>
      <c r="H971" s="113" t="s">
        <v>1658</v>
      </c>
      <c r="I971" s="116">
        <v>9.25</v>
      </c>
      <c r="J971" s="116">
        <v>7.71</v>
      </c>
      <c r="K971" s="103">
        <v>7.71</v>
      </c>
      <c r="L971" s="199"/>
      <c r="M971" s="108" t="s">
        <v>38</v>
      </c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</row>
    <row r="972" spans="1:101" ht="11.85" customHeight="1" outlineLevel="4">
      <c r="A972"/>
      <c r="B972" s="93" t="str">
        <f t="shared" si="85"/>
        <v xml:space="preserve">                ПДУ для Sony RMT-TX100E ic (серия HSN284)</v>
      </c>
      <c r="C972" s="62" t="s">
        <v>1661</v>
      </c>
      <c r="D972" s="94">
        <f t="shared" si="86"/>
        <v>11.1</v>
      </c>
      <c r="E972" s="95">
        <f t="shared" si="86"/>
        <v>9.2519999999999989</v>
      </c>
      <c r="F972" s="121" t="s">
        <v>39</v>
      </c>
      <c r="H972" s="113" t="s">
        <v>1660</v>
      </c>
      <c r="I972" s="116">
        <v>9.25</v>
      </c>
      <c r="J972" s="116">
        <v>7.71</v>
      </c>
      <c r="K972" s="103">
        <v>7.71</v>
      </c>
      <c r="L972" s="199"/>
      <c r="M972" s="108" t="s">
        <v>38</v>
      </c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</row>
    <row r="973" spans="1:101" ht="22.35" customHeight="1" outlineLevel="4">
      <c r="A973"/>
      <c r="B973" s="93" t="str">
        <f t="shared" si="85"/>
        <v xml:space="preserve">                ПДУ для Sony RMT-TX100P ic LCD TV (серия HSN292)</v>
      </c>
      <c r="C973" s="62" t="s">
        <v>1663</v>
      </c>
      <c r="D973" s="94">
        <f t="shared" si="86"/>
        <v>11.1</v>
      </c>
      <c r="E973" s="95">
        <f t="shared" si="86"/>
        <v>9.2519999999999989</v>
      </c>
      <c r="F973" s="121" t="s">
        <v>39</v>
      </c>
      <c r="H973" s="113" t="s">
        <v>1662</v>
      </c>
      <c r="I973" s="116">
        <v>9.25</v>
      </c>
      <c r="J973" s="116">
        <v>7.71</v>
      </c>
      <c r="K973" s="103">
        <v>7.71</v>
      </c>
      <c r="L973" s="199"/>
      <c r="M973" s="108" t="s">
        <v>38</v>
      </c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</row>
    <row r="974" spans="1:101" ht="22.35" customHeight="1" outlineLevel="4">
      <c r="A974"/>
      <c r="B974" s="93" t="str">
        <f t="shared" si="85"/>
        <v xml:space="preserve">                ПДУ для Sony RMT-TX101P ic LCD TV (серия HSN270)</v>
      </c>
      <c r="C974" s="62" t="s">
        <v>1665</v>
      </c>
      <c r="D974" s="94">
        <f t="shared" si="86"/>
        <v>11.795999999999999</v>
      </c>
      <c r="E974" s="95">
        <f t="shared" si="86"/>
        <v>9.8279999999999994</v>
      </c>
      <c r="F974" s="121" t="s">
        <v>39</v>
      </c>
      <c r="H974" s="113" t="s">
        <v>1664</v>
      </c>
      <c r="I974" s="116">
        <v>9.83</v>
      </c>
      <c r="J974" s="116">
        <v>8.19</v>
      </c>
      <c r="K974" s="103">
        <v>8.19</v>
      </c>
      <c r="L974" s="199"/>
      <c r="M974" s="108" t="s">
        <v>38</v>
      </c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</row>
    <row r="975" spans="1:101" ht="22.35" customHeight="1" outlineLevel="4">
      <c r="A975"/>
      <c r="B975" s="93" t="str">
        <f t="shared" si="85"/>
        <v xml:space="preserve">                ПДУ для Sony RMT-TX102D NETFLIX ic (серия HSN286)</v>
      </c>
      <c r="C975" s="62" t="s">
        <v>1667</v>
      </c>
      <c r="D975" s="94">
        <f t="shared" si="86"/>
        <v>11.1</v>
      </c>
      <c r="E975" s="95">
        <f t="shared" si="86"/>
        <v>9.2519999999999989</v>
      </c>
      <c r="F975" s="121" t="s">
        <v>39</v>
      </c>
      <c r="H975" s="113" t="s">
        <v>1666</v>
      </c>
      <c r="I975" s="116">
        <v>9.25</v>
      </c>
      <c r="J975" s="116">
        <v>7.71</v>
      </c>
      <c r="K975" s="103">
        <v>7.71</v>
      </c>
      <c r="L975" s="199"/>
      <c r="M975" s="108" t="s">
        <v>38</v>
      </c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</row>
    <row r="976" spans="1:101" ht="22.35" customHeight="1" outlineLevel="4">
      <c r="A976"/>
      <c r="B976" s="93" t="str">
        <f t="shared" si="85"/>
        <v xml:space="preserve">                ПДУ для Sony RMT-TX300E NETFLIX ic (серия HSN296)</v>
      </c>
      <c r="C976" s="62" t="s">
        <v>1669</v>
      </c>
      <c r="D976" s="94">
        <f t="shared" si="86"/>
        <v>12.395999999999999</v>
      </c>
      <c r="E976" s="95">
        <f t="shared" si="86"/>
        <v>10.331999999999999</v>
      </c>
      <c r="F976" s="121" t="s">
        <v>39</v>
      </c>
      <c r="H976" s="113" t="s">
        <v>1668</v>
      </c>
      <c r="I976" s="116">
        <v>10.33</v>
      </c>
      <c r="J976" s="116">
        <v>8.61</v>
      </c>
      <c r="K976" s="103">
        <v>8.61</v>
      </c>
      <c r="L976" s="199"/>
      <c r="M976" s="108" t="s">
        <v>38</v>
      </c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</row>
    <row r="977" spans="1:101" ht="12.6" customHeight="1" outlineLevel="2">
      <c r="A977"/>
      <c r="B977" s="58" t="s">
        <v>1670</v>
      </c>
      <c r="C977" s="59"/>
      <c r="D977" s="59"/>
      <c r="E977" s="59"/>
      <c r="F977" s="59"/>
      <c r="G977" s="59"/>
      <c r="H977" s="115"/>
      <c r="I977" s="115"/>
      <c r="J977" s="115"/>
      <c r="K977" s="135"/>
      <c r="L977" s="59"/>
      <c r="M977" s="59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</row>
    <row r="978" spans="1:101" ht="12.6" customHeight="1" outlineLevel="3">
      <c r="A978"/>
      <c r="B978" s="60" t="s">
        <v>1671</v>
      </c>
      <c r="C978" s="61"/>
      <c r="D978" s="61"/>
      <c r="E978" s="61"/>
      <c r="F978" s="61"/>
      <c r="G978" s="61"/>
      <c r="H978" s="115"/>
      <c r="I978" s="115"/>
      <c r="J978" s="115"/>
      <c r="K978" s="136"/>
      <c r="L978" s="61"/>
      <c r="M978" s="61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</row>
    <row r="979" spans="1:101" ht="22.35" customHeight="1" outlineLevel="4">
      <c r="A979"/>
      <c r="B979" s="93" t="str">
        <f t="shared" ref="B979:B980" si="87">HYPERLINK(CONCATENATE("http://belpult.by/site_search?search_term=",C979),H979)</f>
        <v xml:space="preserve">                Huayu for Supra RM-L1042 универсальный  пульт(серия HOD832)</v>
      </c>
      <c r="C979" s="62" t="s">
        <v>4056</v>
      </c>
      <c r="D979" s="94">
        <f t="shared" si="86"/>
        <v>11.183999999999999</v>
      </c>
      <c r="E979" s="95">
        <f t="shared" si="86"/>
        <v>9.3239999999999998</v>
      </c>
      <c r="F979" s="121" t="s">
        <v>39</v>
      </c>
      <c r="H979" s="113" t="s">
        <v>4055</v>
      </c>
      <c r="I979" s="116">
        <v>9.32</v>
      </c>
      <c r="J979" s="116">
        <v>7.77</v>
      </c>
      <c r="K979" s="103">
        <v>7.77</v>
      </c>
      <c r="L979" s="199"/>
      <c r="M979" s="108" t="s">
        <v>38</v>
      </c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</row>
    <row r="980" spans="1:101" ht="22.35" customHeight="1" outlineLevel="4">
      <c r="A980"/>
      <c r="B980" s="93" t="str">
        <f t="shared" si="87"/>
        <v xml:space="preserve">                Huayu for Supra/MYSTERY/HUYNDAI/AKAI RM-B1111 универсальный  пульт(серия HRM934)</v>
      </c>
      <c r="C980" s="62" t="s">
        <v>1673</v>
      </c>
      <c r="D980" s="94">
        <f t="shared" si="86"/>
        <v>7.9079999999999995</v>
      </c>
      <c r="E980" s="95">
        <f t="shared" si="86"/>
        <v>6.5880000000000001</v>
      </c>
      <c r="F980" s="121" t="s">
        <v>39</v>
      </c>
      <c r="H980" s="113" t="s">
        <v>1672</v>
      </c>
      <c r="I980" s="116">
        <v>6.59</v>
      </c>
      <c r="J980" s="116">
        <v>5.49</v>
      </c>
      <c r="K980" s="103">
        <v>5.49</v>
      </c>
      <c r="L980" s="199"/>
      <c r="M980" s="108" t="s">
        <v>38</v>
      </c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</row>
    <row r="981" spans="1:101" ht="12.6" customHeight="1" outlineLevel="3">
      <c r="A981"/>
      <c r="B981" s="60" t="s">
        <v>1674</v>
      </c>
      <c r="C981" s="61"/>
      <c r="D981" s="61"/>
      <c r="E981" s="61"/>
      <c r="F981" s="61"/>
      <c r="G981" s="61"/>
      <c r="H981" s="115"/>
      <c r="I981" s="115"/>
      <c r="J981" s="115"/>
      <c r="K981" s="136"/>
      <c r="L981" s="61"/>
      <c r="M981" s="6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</row>
    <row r="982" spans="1:101" ht="22.35" customHeight="1" outlineLevel="4">
      <c r="A982"/>
      <c r="B982" s="93" t="str">
        <f t="shared" ref="B982:B989" si="88">HYPERLINK(CONCATENATE("http://belpult.by/site_search?search_term=",C982),H982)</f>
        <v xml:space="preserve">                ПДУ для Hyundai YDX-107 (H-LED49F502BS2S) LCD SMART TV ( Supra/ Dexp/Econ) ic ( серия HOB2121)</v>
      </c>
      <c r="C982" s="62" t="s">
        <v>1677</v>
      </c>
      <c r="D982" s="94">
        <f t="shared" si="86"/>
        <v>13.44</v>
      </c>
      <c r="E982" s="95">
        <f t="shared" si="86"/>
        <v>11.196</v>
      </c>
      <c r="F982" s="121" t="s">
        <v>39</v>
      </c>
      <c r="H982" s="113" t="s">
        <v>1676</v>
      </c>
      <c r="I982" s="116">
        <v>11.2</v>
      </c>
      <c r="J982" s="116">
        <v>9.33</v>
      </c>
      <c r="K982" s="103">
        <v>9.33</v>
      </c>
      <c r="L982" s="199"/>
      <c r="M982" s="108" t="s">
        <v>38</v>
      </c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</row>
    <row r="983" spans="1:101" ht="11.85" customHeight="1" outlineLevel="4">
      <c r="A983"/>
      <c r="B983" s="93" t="str">
        <f t="shared" si="88"/>
        <v xml:space="preserve">                ПДУ для Supra /VR 1CE3 белый ic (серия HOB721)</v>
      </c>
      <c r="C983" s="62" t="s">
        <v>1679</v>
      </c>
      <c r="D983" s="94">
        <f t="shared" si="86"/>
        <v>6.5280000000000005</v>
      </c>
      <c r="E983" s="95">
        <f t="shared" si="86"/>
        <v>5.4359999999999999</v>
      </c>
      <c r="F983" s="121" t="s">
        <v>39</v>
      </c>
      <c r="H983" s="113" t="s">
        <v>1678</v>
      </c>
      <c r="I983" s="116">
        <v>5.44</v>
      </c>
      <c r="J983" s="116">
        <v>4.53</v>
      </c>
      <c r="K983" s="103">
        <v>4.53</v>
      </c>
      <c r="L983" s="199"/>
      <c r="M983" s="108" t="s">
        <v>38</v>
      </c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</row>
    <row r="984" spans="1:101" ht="11.85" customHeight="1" outlineLevel="4">
      <c r="A984"/>
      <c r="B984" s="93" t="str">
        <f t="shared" si="88"/>
        <v xml:space="preserve">                ПДУ для Supra /VR 1CE3 черный ic (серия HOB148)</v>
      </c>
      <c r="C984" s="62" t="s">
        <v>1681</v>
      </c>
      <c r="D984" s="94">
        <f t="shared" si="86"/>
        <v>6.4320000000000004</v>
      </c>
      <c r="E984" s="95">
        <f t="shared" si="86"/>
        <v>5.3639999999999999</v>
      </c>
      <c r="F984" s="121" t="s">
        <v>39</v>
      </c>
      <c r="H984" s="113" t="s">
        <v>1680</v>
      </c>
      <c r="I984" s="116">
        <v>5.36</v>
      </c>
      <c r="J984" s="116">
        <v>4.47</v>
      </c>
      <c r="K984" s="103">
        <v>4.47</v>
      </c>
      <c r="L984" s="199"/>
      <c r="M984" s="108" t="s">
        <v>38</v>
      </c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</row>
    <row r="985" spans="1:101" ht="22.35" customHeight="1" outlineLevel="4">
      <c r="A985"/>
      <c r="B985" s="93" t="str">
        <f t="shared" si="88"/>
        <v xml:space="preserve">                ПДУ для Supra 32LE7020S (JH-16440) ic LCD TV AIWA/DAEWOO/GOLDSTAR/HARPER (серия HOB1542)</v>
      </c>
      <c r="C985" s="62" t="s">
        <v>1675</v>
      </c>
      <c r="D985" s="94">
        <f t="shared" si="86"/>
        <v>12.143999999999998</v>
      </c>
      <c r="E985" s="95">
        <f t="shared" si="86"/>
        <v>10.116</v>
      </c>
      <c r="F985" s="121" t="s">
        <v>39</v>
      </c>
      <c r="H985" s="113" t="s">
        <v>4057</v>
      </c>
      <c r="I985" s="116">
        <v>10.119999999999999</v>
      </c>
      <c r="J985" s="116">
        <v>8.43</v>
      </c>
      <c r="K985" s="103">
        <v>8.43</v>
      </c>
      <c r="L985" s="199"/>
      <c r="M985" s="108" t="s">
        <v>38</v>
      </c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</row>
    <row r="986" spans="1:101" ht="11.85" customHeight="1" outlineLevel="4">
      <c r="A986"/>
      <c r="B986" s="93" t="str">
        <f t="shared" si="88"/>
        <v xml:space="preserve">                ПДУ для Supra RC03-52 ic (серия HOB375)</v>
      </c>
      <c r="C986" s="62" t="s">
        <v>1683</v>
      </c>
      <c r="D986" s="94">
        <f t="shared" si="86"/>
        <v>5.3999999999999995</v>
      </c>
      <c r="E986" s="95">
        <f t="shared" si="86"/>
        <v>4.5</v>
      </c>
      <c r="F986" s="121" t="s">
        <v>39</v>
      </c>
      <c r="H986" s="113" t="s">
        <v>1682</v>
      </c>
      <c r="I986" s="116">
        <v>4.5</v>
      </c>
      <c r="J986" s="116">
        <v>3.75</v>
      </c>
      <c r="K986" s="103">
        <v>3.75</v>
      </c>
      <c r="L986" s="199"/>
      <c r="M986" s="108" t="s">
        <v>38</v>
      </c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</row>
    <row r="987" spans="1:101" ht="11.85" customHeight="1" outlineLevel="4">
      <c r="A987"/>
      <c r="B987" s="93" t="str">
        <f t="shared" si="88"/>
        <v xml:space="preserve">                ПДУ для Supra RC18b  ic (серия HOB536)</v>
      </c>
      <c r="C987" s="62" t="s">
        <v>1685</v>
      </c>
      <c r="D987" s="94">
        <f t="shared" si="86"/>
        <v>8.2560000000000002</v>
      </c>
      <c r="E987" s="95">
        <f t="shared" si="86"/>
        <v>6.8760000000000003</v>
      </c>
      <c r="F987" s="121" t="s">
        <v>39</v>
      </c>
      <c r="H987" s="113" t="s">
        <v>1684</v>
      </c>
      <c r="I987" s="116">
        <v>6.88</v>
      </c>
      <c r="J987" s="116">
        <v>5.73</v>
      </c>
      <c r="K987" s="103">
        <v>5.73</v>
      </c>
      <c r="L987" s="199"/>
      <c r="M987" s="108" t="s">
        <v>38</v>
      </c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</row>
    <row r="988" spans="1:101" ht="11.85" customHeight="1" outlineLevel="4">
      <c r="A988"/>
      <c r="B988" s="93" t="str">
        <f t="shared" si="88"/>
        <v xml:space="preserve">                ПДУ для Supra RCF23b ic (серия 11766)</v>
      </c>
      <c r="C988" s="63">
        <v>11766</v>
      </c>
      <c r="D988" s="94">
        <f t="shared" si="86"/>
        <v>8.4719999999999995</v>
      </c>
      <c r="E988" s="95">
        <f t="shared" si="86"/>
        <v>7.056</v>
      </c>
      <c r="F988" s="121" t="s">
        <v>39</v>
      </c>
      <c r="H988" s="113" t="s">
        <v>1686</v>
      </c>
      <c r="I988" s="116">
        <v>7.06</v>
      </c>
      <c r="J988" s="116">
        <v>5.88</v>
      </c>
      <c r="K988" s="103">
        <v>5.88</v>
      </c>
      <c r="L988" s="199"/>
      <c r="M988" s="108" t="s">
        <v>38</v>
      </c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</row>
    <row r="989" spans="1:101" ht="22.35" customHeight="1" outlineLevel="4">
      <c r="A989"/>
      <c r="B989" s="93" t="str">
        <f t="shared" si="88"/>
        <v xml:space="preserve">                ПДУ для Supra/DEXP/ DNS/ Erisson/Fusion RS41-MOUSE (STV-LC32ST3001F)ic LCD TV (серия HOB1991)</v>
      </c>
      <c r="C989" s="62" t="s">
        <v>4214</v>
      </c>
      <c r="D989" s="94">
        <f t="shared" si="86"/>
        <v>8.64</v>
      </c>
      <c r="E989" s="95">
        <f t="shared" si="86"/>
        <v>7.1999999999999993</v>
      </c>
      <c r="F989" s="121" t="s">
        <v>39</v>
      </c>
      <c r="H989" s="113" t="s">
        <v>4213</v>
      </c>
      <c r="I989" s="116">
        <v>7.2</v>
      </c>
      <c r="J989" s="116">
        <v>6</v>
      </c>
      <c r="K989" s="103">
        <v>6</v>
      </c>
      <c r="L989" s="199"/>
      <c r="M989" s="108" t="s">
        <v>38</v>
      </c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</row>
    <row r="990" spans="1:101" ht="12.6" customHeight="1" outlineLevel="2">
      <c r="A990"/>
      <c r="B990" s="58" t="s">
        <v>4058</v>
      </c>
      <c r="C990" s="59"/>
      <c r="D990" s="59"/>
      <c r="E990" s="59"/>
      <c r="F990" s="59"/>
      <c r="G990" s="59"/>
      <c r="H990" s="115"/>
      <c r="I990" s="115"/>
      <c r="J990" s="115"/>
      <c r="K990" s="135"/>
      <c r="L990" s="59"/>
      <c r="M990" s="59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</row>
    <row r="991" spans="1:101" ht="12.6" customHeight="1" outlineLevel="3">
      <c r="A991"/>
      <c r="B991" s="60" t="s">
        <v>4059</v>
      </c>
      <c r="C991" s="61"/>
      <c r="D991" s="61"/>
      <c r="E991" s="61"/>
      <c r="F991" s="61"/>
      <c r="G991" s="61"/>
      <c r="H991" s="115"/>
      <c r="I991" s="115"/>
      <c r="J991" s="115"/>
      <c r="K991" s="136"/>
      <c r="L991" s="61"/>
      <c r="M991" s="6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</row>
    <row r="992" spans="1:101" ht="22.35" customHeight="1" outlineLevel="4">
      <c r="A992"/>
      <c r="B992" s="93" t="str">
        <f t="shared" ref="B992" si="89">HYPERLINK(CONCATENATE("http://belpult.by/site_search?search_term=",C992),H992)</f>
        <v xml:space="preserve">                Huayu for TV TELEFUNKEN RM-L1595 универсальный пульт (серия HRM1633)</v>
      </c>
      <c r="C992" s="62" t="s">
        <v>4061</v>
      </c>
      <c r="D992" s="94">
        <f t="shared" si="86"/>
        <v>11.447999999999999</v>
      </c>
      <c r="E992" s="95">
        <f t="shared" si="86"/>
        <v>9.5399999999999991</v>
      </c>
      <c r="F992" s="121" t="s">
        <v>39</v>
      </c>
      <c r="H992" s="113" t="s">
        <v>4060</v>
      </c>
      <c r="I992" s="116">
        <v>9.5399999999999991</v>
      </c>
      <c r="J992" s="116">
        <v>7.95</v>
      </c>
      <c r="K992" s="103">
        <v>7.95</v>
      </c>
      <c r="L992" s="199"/>
      <c r="M992" s="108" t="s">
        <v>38</v>
      </c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</row>
    <row r="993" spans="1:101" ht="12.6" customHeight="1" outlineLevel="3">
      <c r="A993"/>
      <c r="B993" s="60" t="s">
        <v>4062</v>
      </c>
      <c r="C993" s="61"/>
      <c r="D993" s="61"/>
      <c r="E993" s="61"/>
      <c r="F993" s="61"/>
      <c r="G993" s="61"/>
      <c r="H993" s="115"/>
      <c r="I993" s="115"/>
      <c r="J993" s="115"/>
      <c r="K993" s="136"/>
      <c r="L993" s="61"/>
      <c r="M993" s="61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</row>
    <row r="994" spans="1:101" ht="22.35" customHeight="1" outlineLevel="4">
      <c r="A994"/>
      <c r="B994" s="93" t="str">
        <f t="shared" ref="B994:B996" si="90">HYPERLINK(CONCATENATE("http://belpult.by/site_search?search_term=",C994),H994)</f>
        <v xml:space="preserve">                ПДУ для Telefunken JKT-106B-2-HOME ic, белый  (серия HOB2252)</v>
      </c>
      <c r="C994" s="62" t="s">
        <v>4063</v>
      </c>
      <c r="D994" s="94">
        <f t="shared" si="86"/>
        <v>12.911999999999999</v>
      </c>
      <c r="E994" s="95">
        <f t="shared" si="86"/>
        <v>10.764000000000001</v>
      </c>
      <c r="F994" s="121" t="s">
        <v>39</v>
      </c>
      <c r="H994" s="113" t="s">
        <v>4082</v>
      </c>
      <c r="I994" s="116">
        <v>10.76</v>
      </c>
      <c r="J994" s="116">
        <v>8.9700000000000006</v>
      </c>
      <c r="K994" s="103">
        <v>8.9700000000000006</v>
      </c>
      <c r="L994" s="199"/>
      <c r="M994" s="108" t="s">
        <v>38</v>
      </c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</row>
    <row r="995" spans="1:101" ht="22.35" customHeight="1" outlineLevel="4">
      <c r="A995"/>
      <c r="B995" s="93" t="str">
        <f t="shared" si="90"/>
        <v xml:space="preserve">                ПДУ для Telefunken JKT-106B-HOME ic, белый (серия HOB2239)</v>
      </c>
      <c r="C995" s="62" t="s">
        <v>4065</v>
      </c>
      <c r="D995" s="94">
        <f t="shared" si="86"/>
        <v>12.911999999999999</v>
      </c>
      <c r="E995" s="95">
        <f t="shared" si="86"/>
        <v>10.764000000000001</v>
      </c>
      <c r="F995" s="121" t="s">
        <v>39</v>
      </c>
      <c r="H995" s="113" t="s">
        <v>4083</v>
      </c>
      <c r="I995" s="116">
        <v>10.76</v>
      </c>
      <c r="J995" s="116">
        <v>8.9700000000000006</v>
      </c>
      <c r="K995" s="103">
        <v>8.9700000000000006</v>
      </c>
      <c r="L995" s="199"/>
      <c r="M995" s="108" t="s">
        <v>38</v>
      </c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</row>
    <row r="996" spans="1:101" ht="22.35" customHeight="1" outlineLevel="4">
      <c r="A996"/>
      <c r="B996" s="93" t="str">
        <f t="shared" si="90"/>
        <v xml:space="preserve">                ПДУ для Telefunken JKT-106B-HOME ic, чёрный (серия HOB2271)</v>
      </c>
      <c r="C996" s="62" t="s">
        <v>4064</v>
      </c>
      <c r="D996" s="94">
        <f t="shared" si="86"/>
        <v>12.911999999999999</v>
      </c>
      <c r="E996" s="95">
        <f t="shared" si="86"/>
        <v>10.764000000000001</v>
      </c>
      <c r="F996" s="121" t="s">
        <v>39</v>
      </c>
      <c r="H996" s="113" t="s">
        <v>4084</v>
      </c>
      <c r="I996" s="116">
        <v>10.76</v>
      </c>
      <c r="J996" s="116">
        <v>8.9700000000000006</v>
      </c>
      <c r="K996" s="103">
        <v>8.9700000000000006</v>
      </c>
      <c r="L996" s="199"/>
      <c r="M996" s="108" t="s">
        <v>38</v>
      </c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</row>
    <row r="997" spans="1:101" ht="12.6" customHeight="1" outlineLevel="2">
      <c r="A997"/>
      <c r="B997" s="58" t="s">
        <v>1687</v>
      </c>
      <c r="C997" s="59"/>
      <c r="D997" s="59"/>
      <c r="E997" s="59"/>
      <c r="F997" s="59"/>
      <c r="G997" s="59"/>
      <c r="H997" s="115"/>
      <c r="I997" s="115"/>
      <c r="J997" s="115"/>
      <c r="K997" s="135"/>
      <c r="L997" s="59"/>
      <c r="M997" s="59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</row>
    <row r="998" spans="1:101" ht="12.6" customHeight="1" outlineLevel="3">
      <c r="A998"/>
      <c r="B998" s="60" t="s">
        <v>1688</v>
      </c>
      <c r="C998" s="61"/>
      <c r="D998" s="61"/>
      <c r="E998" s="61"/>
      <c r="F998" s="61"/>
      <c r="G998" s="61"/>
      <c r="H998" s="115"/>
      <c r="I998" s="115"/>
      <c r="J998" s="115"/>
      <c r="K998" s="136"/>
      <c r="L998" s="61"/>
      <c r="M998" s="61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</row>
    <row r="999" spans="1:101" ht="22.35" customHeight="1" outlineLevel="4">
      <c r="A999"/>
      <c r="B999" s="93" t="str">
        <f t="shared" ref="B999:B1003" si="91">HYPERLINK(CONCATENATE("http://belpult.by/site_search?search_term=",C999),H999)</f>
        <v xml:space="preserve">                Huayu for TCL TC-802E  универсальный пульт (серия HRM713)</v>
      </c>
      <c r="C999" s="62" t="s">
        <v>1690</v>
      </c>
      <c r="D999" s="94">
        <f t="shared" si="86"/>
        <v>6.3479999999999999</v>
      </c>
      <c r="E999" s="95">
        <f t="shared" si="86"/>
        <v>5.2919999999999998</v>
      </c>
      <c r="F999" s="121" t="s">
        <v>39</v>
      </c>
      <c r="H999" s="113" t="s">
        <v>1689</v>
      </c>
      <c r="I999" s="116">
        <v>5.29</v>
      </c>
      <c r="J999" s="116">
        <v>4.41</v>
      </c>
      <c r="K999" s="103">
        <v>4.41</v>
      </c>
      <c r="L999" s="199"/>
      <c r="M999" s="108" t="s">
        <v>38</v>
      </c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</row>
    <row r="1000" spans="1:101" ht="22.35" customHeight="1" outlineLevel="4">
      <c r="A1000"/>
      <c r="B1000" s="93" t="str">
        <f t="shared" si="91"/>
        <v xml:space="preserve">                Huayu for Thomson RM-549T универсальный пульт (серия HRM216)</v>
      </c>
      <c r="C1000" s="62" t="s">
        <v>1692</v>
      </c>
      <c r="D1000" s="94">
        <f t="shared" si="86"/>
        <v>8.16</v>
      </c>
      <c r="E1000" s="95">
        <f t="shared" si="86"/>
        <v>6.8039999999999994</v>
      </c>
      <c r="F1000" s="121" t="s">
        <v>39</v>
      </c>
      <c r="H1000" s="113" t="s">
        <v>1691</v>
      </c>
      <c r="I1000" s="116">
        <v>6.8</v>
      </c>
      <c r="J1000" s="116">
        <v>5.67</v>
      </c>
      <c r="K1000" s="103">
        <v>5.67</v>
      </c>
      <c r="L1000" s="199"/>
      <c r="M1000" s="108" t="s">
        <v>38</v>
      </c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</row>
    <row r="1001" spans="1:101" ht="22.35" customHeight="1" outlineLevel="4">
      <c r="A1001"/>
      <c r="B1001" s="93" t="str">
        <f t="shared" si="91"/>
        <v xml:space="preserve">                Huayu for THOMSON RM-TH100 универсальный пульт (серия HRM1324)</v>
      </c>
      <c r="C1001" s="62" t="s">
        <v>1694</v>
      </c>
      <c r="D1001" s="94">
        <f t="shared" si="86"/>
        <v>7.9079999999999995</v>
      </c>
      <c r="E1001" s="95">
        <f t="shared" si="86"/>
        <v>6.5880000000000001</v>
      </c>
      <c r="F1001" s="121" t="s">
        <v>39</v>
      </c>
      <c r="H1001" s="113" t="s">
        <v>1693</v>
      </c>
      <c r="I1001" s="116">
        <v>6.59</v>
      </c>
      <c r="J1001" s="116">
        <v>5.49</v>
      </c>
      <c r="K1001" s="103">
        <v>5.49</v>
      </c>
      <c r="L1001" s="199"/>
      <c r="M1001" s="108" t="s">
        <v>38</v>
      </c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</row>
    <row r="1002" spans="1:101" ht="22.35" customHeight="1" outlineLevel="4">
      <c r="A1002"/>
      <c r="B1002" s="93" t="str">
        <f t="shared" si="91"/>
        <v xml:space="preserve">                Huayu for Thomson/TCL TC-95E универсальный пульт (серия HRM881)</v>
      </c>
      <c r="C1002" s="62" t="s">
        <v>1696</v>
      </c>
      <c r="D1002" s="94">
        <f t="shared" si="86"/>
        <v>7.6440000000000001</v>
      </c>
      <c r="E1002" s="95">
        <f t="shared" si="86"/>
        <v>6.371999999999999</v>
      </c>
      <c r="F1002" s="121" t="s">
        <v>39</v>
      </c>
      <c r="H1002" s="113" t="s">
        <v>1695</v>
      </c>
      <c r="I1002" s="116">
        <v>6.37</v>
      </c>
      <c r="J1002" s="116">
        <v>5.31</v>
      </c>
      <c r="K1002" s="103">
        <v>5.31</v>
      </c>
      <c r="L1002" s="199"/>
      <c r="M1002" s="108" t="s">
        <v>38</v>
      </c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</row>
    <row r="1003" spans="1:101" ht="22.35" customHeight="1" outlineLevel="4">
      <c r="A1003"/>
      <c r="B1003" s="93" t="str">
        <f t="shared" si="91"/>
        <v xml:space="preserve">                Huayu для Thomson / TCL RM-L1330  универсальный пульт (серия HRM1404)</v>
      </c>
      <c r="C1003" s="62" t="s">
        <v>1698</v>
      </c>
      <c r="D1003" s="94">
        <f t="shared" si="86"/>
        <v>16.896000000000001</v>
      </c>
      <c r="E1003" s="95">
        <f t="shared" si="86"/>
        <v>14.076000000000001</v>
      </c>
      <c r="F1003" s="121" t="s">
        <v>39</v>
      </c>
      <c r="H1003" s="113" t="s">
        <v>1697</v>
      </c>
      <c r="I1003" s="116">
        <v>14.08</v>
      </c>
      <c r="J1003" s="116">
        <v>11.73</v>
      </c>
      <c r="K1003" s="103">
        <v>11.73</v>
      </c>
      <c r="L1003" s="199"/>
      <c r="M1003" s="108" t="s">
        <v>38</v>
      </c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</row>
    <row r="1004" spans="1:101" ht="12.6" customHeight="1" outlineLevel="3">
      <c r="A1004"/>
      <c r="B1004" s="60" t="s">
        <v>1699</v>
      </c>
      <c r="C1004" s="61"/>
      <c r="D1004" s="61"/>
      <c r="E1004" s="61"/>
      <c r="F1004" s="61"/>
      <c r="G1004" s="61"/>
      <c r="H1004" s="115"/>
      <c r="I1004" s="115"/>
      <c r="J1004" s="115"/>
      <c r="K1004" s="136"/>
      <c r="L1004" s="61"/>
      <c r="M1004" s="61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</row>
    <row r="1005" spans="1:101" ht="22.35" customHeight="1" outlineLevel="4">
      <c r="A1005"/>
      <c r="B1005" s="93" t="str">
        <f t="shared" ref="B1005:B1016" si="92">HYPERLINK(CONCATENATE("http://belpult.by/site_search?search_term=",C1005),H1005)</f>
        <v xml:space="preserve">                ПДУ для Supra/Thomson RC2000E02 ic LCD TV (серия HTC062)</v>
      </c>
      <c r="C1005" s="62" t="s">
        <v>1701</v>
      </c>
      <c r="D1005" s="94">
        <f t="shared" si="86"/>
        <v>8.3759999999999994</v>
      </c>
      <c r="E1005" s="95">
        <f t="shared" si="86"/>
        <v>6.984</v>
      </c>
      <c r="F1005" s="121" t="s">
        <v>39</v>
      </c>
      <c r="H1005" s="113" t="s">
        <v>1700</v>
      </c>
      <c r="I1005" s="116">
        <v>6.98</v>
      </c>
      <c r="J1005" s="116">
        <v>5.82</v>
      </c>
      <c r="K1005" s="103">
        <v>5.82</v>
      </c>
      <c r="L1005" s="199"/>
      <c r="M1005" s="108" t="s">
        <v>38</v>
      </c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</row>
    <row r="1006" spans="1:101" ht="22.35" customHeight="1" outlineLevel="4">
      <c r="A1006"/>
      <c r="B1006" s="93" t="str">
        <f t="shared" si="92"/>
        <v xml:space="preserve">                ПДУ для TCL RC802N YAI2, 06-IRPT45-GRC802N ic LCD TV (серия HTC077)</v>
      </c>
      <c r="C1006" s="62" t="s">
        <v>1703</v>
      </c>
      <c r="D1006" s="94">
        <f t="shared" si="86"/>
        <v>16.416</v>
      </c>
      <c r="E1006" s="95">
        <f t="shared" si="86"/>
        <v>13.68</v>
      </c>
      <c r="F1006" s="121" t="s">
        <v>39</v>
      </c>
      <c r="H1006" s="113" t="s">
        <v>1702</v>
      </c>
      <c r="I1006" s="116">
        <v>13.68</v>
      </c>
      <c r="J1006" s="116">
        <v>11.4</v>
      </c>
      <c r="K1006" s="103">
        <v>11.4</v>
      </c>
      <c r="L1006" s="199"/>
      <c r="M1006" s="108" t="s">
        <v>38</v>
      </c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</row>
    <row r="1007" spans="1:101" ht="11.85" customHeight="1" outlineLevel="4">
      <c r="A1007"/>
      <c r="B1007" s="93" t="str">
        <f t="shared" si="92"/>
        <v xml:space="preserve">                ПДУ для Thomson  RCT3003 ic (серия HTS006) </v>
      </c>
      <c r="C1007" s="62" t="s">
        <v>1705</v>
      </c>
      <c r="D1007" s="94">
        <f t="shared" si="86"/>
        <v>7.0439999999999996</v>
      </c>
      <c r="E1007" s="95">
        <f t="shared" si="86"/>
        <v>5.8679999999999994</v>
      </c>
      <c r="F1007" s="121" t="s">
        <v>39</v>
      </c>
      <c r="H1007" s="113" t="s">
        <v>1704</v>
      </c>
      <c r="I1007" s="116">
        <v>5.87</v>
      </c>
      <c r="J1007" s="116">
        <v>4.8899999999999997</v>
      </c>
      <c r="K1007" s="103">
        <v>4.8899999999999997</v>
      </c>
      <c r="L1007" s="199"/>
      <c r="M1007" s="108" t="s">
        <v>38</v>
      </c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</row>
    <row r="1008" spans="1:101" ht="11.85" customHeight="1" outlineLevel="4">
      <c r="A1008"/>
      <c r="B1008" s="93" t="str">
        <f t="shared" si="92"/>
        <v xml:space="preserve">                ПДУ для Thomson  RCT3004 ic (серия HTS008) </v>
      </c>
      <c r="C1008" s="62" t="s">
        <v>1707</v>
      </c>
      <c r="D1008" s="94">
        <f t="shared" si="86"/>
        <v>7.0439999999999996</v>
      </c>
      <c r="E1008" s="95">
        <f t="shared" si="86"/>
        <v>5.8679999999999994</v>
      </c>
      <c r="F1008" s="121" t="s">
        <v>39</v>
      </c>
      <c r="H1008" s="113" t="s">
        <v>1706</v>
      </c>
      <c r="I1008" s="116">
        <v>5.87</v>
      </c>
      <c r="J1008" s="116">
        <v>4.8899999999999997</v>
      </c>
      <c r="K1008" s="103">
        <v>4.8899999999999997</v>
      </c>
      <c r="L1008" s="199"/>
      <c r="M1008" s="108" t="s">
        <v>38</v>
      </c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</row>
    <row r="1009" spans="1:101" ht="22.35" customHeight="1" outlineLevel="4">
      <c r="A1009"/>
      <c r="B1009" s="93" t="str">
        <f t="shared" si="92"/>
        <v xml:space="preserve">                ПДУ для Thomson /TCL RC1994301 ic (серия HTS052)</v>
      </c>
      <c r="C1009" s="62" t="s">
        <v>1709</v>
      </c>
      <c r="D1009" s="94">
        <f t="shared" si="86"/>
        <v>4.4039999999999999</v>
      </c>
      <c r="E1009" s="95">
        <f t="shared" si="86"/>
        <v>3.6719999999999997</v>
      </c>
      <c r="F1009" s="121" t="s">
        <v>39</v>
      </c>
      <c r="H1009" s="113" t="s">
        <v>1708</v>
      </c>
      <c r="I1009" s="116">
        <v>3.67</v>
      </c>
      <c r="J1009" s="116">
        <v>3.06</v>
      </c>
      <c r="K1009" s="103">
        <v>3.06</v>
      </c>
      <c r="L1009" s="199"/>
      <c r="M1009" s="108" t="s">
        <v>38</v>
      </c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</row>
    <row r="1010" spans="1:101" ht="22.35" customHeight="1" outlineLevel="4">
      <c r="A1010"/>
      <c r="B1010" s="93" t="str">
        <f t="shared" si="92"/>
        <v xml:space="preserve">                ПДУ для Thomson /TCL RC310 FH110816 (110824,110830) ic 3 D LCD TV (серия HTS055)</v>
      </c>
      <c r="C1010" s="62" t="s">
        <v>1711</v>
      </c>
      <c r="D1010" s="94">
        <f t="shared" si="86"/>
        <v>17.28</v>
      </c>
      <c r="E1010" s="95">
        <f t="shared" si="86"/>
        <v>14.399999999999999</v>
      </c>
      <c r="F1010" s="121" t="s">
        <v>39</v>
      </c>
      <c r="H1010" s="113" t="s">
        <v>1710</v>
      </c>
      <c r="I1010" s="116">
        <v>14.4</v>
      </c>
      <c r="J1010" s="116">
        <v>12</v>
      </c>
      <c r="K1010" s="103">
        <v>12</v>
      </c>
      <c r="L1010" s="199"/>
      <c r="M1010" s="108" t="s">
        <v>38</v>
      </c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</row>
    <row r="1011" spans="1:101" ht="22.35" customHeight="1" outlineLevel="4">
      <c r="A1011"/>
      <c r="B1011" s="93" t="str">
        <f t="shared" si="92"/>
        <v xml:space="preserve">                ПДУ для Thomson RC0Q0036  с T/TXT ic (серия HTS051)</v>
      </c>
      <c r="C1011" s="62" t="s">
        <v>1713</v>
      </c>
      <c r="D1011" s="94">
        <f t="shared" si="86"/>
        <v>8.2560000000000002</v>
      </c>
      <c r="E1011" s="95">
        <f t="shared" si="86"/>
        <v>6.8760000000000003</v>
      </c>
      <c r="F1011" s="121" t="s">
        <v>39</v>
      </c>
      <c r="H1011" s="113" t="s">
        <v>1712</v>
      </c>
      <c r="I1011" s="116">
        <v>6.88</v>
      </c>
      <c r="J1011" s="116">
        <v>5.73</v>
      </c>
      <c r="K1011" s="103">
        <v>5.73</v>
      </c>
      <c r="L1011" s="199"/>
      <c r="M1011" s="108" t="s">
        <v>38</v>
      </c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</row>
    <row r="1012" spans="1:101" ht="22.35" customHeight="1" outlineLevel="4">
      <c r="A1012"/>
      <c r="B1012" s="93" t="str">
        <f t="shared" si="92"/>
        <v xml:space="preserve">                ПДУ для Thomson RC3000M11 ic LCD TV (серия HTC057)</v>
      </c>
      <c r="C1012" s="62" t="s">
        <v>1715</v>
      </c>
      <c r="D1012" s="94">
        <f t="shared" si="86"/>
        <v>10.284000000000001</v>
      </c>
      <c r="E1012" s="95">
        <f t="shared" si="86"/>
        <v>8.5679999999999996</v>
      </c>
      <c r="F1012" s="121" t="s">
        <v>39</v>
      </c>
      <c r="H1012" s="113" t="s">
        <v>1714</v>
      </c>
      <c r="I1012" s="116">
        <v>8.57</v>
      </c>
      <c r="J1012" s="116">
        <v>7.14</v>
      </c>
      <c r="K1012" s="103">
        <v>7.14</v>
      </c>
      <c r="L1012" s="199"/>
      <c r="M1012" s="108" t="s">
        <v>38</v>
      </c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</row>
    <row r="1013" spans="1:101" ht="22.35" customHeight="1" outlineLevel="4">
      <c r="A1013"/>
      <c r="B1013" s="93" t="str">
        <f t="shared" si="92"/>
        <v xml:space="preserve">                ПДУ для Thomson RC311 FUI2 NETFLIX ic (серия HTS057)</v>
      </c>
      <c r="C1013" s="62" t="s">
        <v>4224</v>
      </c>
      <c r="D1013" s="94">
        <f t="shared" si="86"/>
        <v>17.28</v>
      </c>
      <c r="E1013" s="95">
        <f t="shared" si="86"/>
        <v>14.399999999999999</v>
      </c>
      <c r="F1013" s="121" t="s">
        <v>39</v>
      </c>
      <c r="H1013" s="113" t="s">
        <v>4223</v>
      </c>
      <c r="I1013" s="116">
        <v>14.4</v>
      </c>
      <c r="J1013" s="116">
        <v>12</v>
      </c>
      <c r="K1013" s="103">
        <v>12</v>
      </c>
      <c r="L1013" s="199"/>
      <c r="M1013" s="108" t="s">
        <v>38</v>
      </c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</row>
    <row r="1014" spans="1:101" ht="11.85" customHeight="1" outlineLevel="4">
      <c r="A1014"/>
      <c r="B1014" s="93" t="str">
        <f t="shared" si="92"/>
        <v xml:space="preserve">                ПДУ для Thomson RCT100 ic (серия HTS001)</v>
      </c>
      <c r="C1014" s="62" t="s">
        <v>1717</v>
      </c>
      <c r="D1014" s="94">
        <f t="shared" si="86"/>
        <v>6.2159999999999993</v>
      </c>
      <c r="E1014" s="95">
        <f t="shared" si="86"/>
        <v>5.1840000000000002</v>
      </c>
      <c r="F1014" s="121" t="s">
        <v>39</v>
      </c>
      <c r="H1014" s="113" t="s">
        <v>1716</v>
      </c>
      <c r="I1014" s="116">
        <v>5.18</v>
      </c>
      <c r="J1014" s="116">
        <v>4.32</v>
      </c>
      <c r="K1014" s="103">
        <v>4.32</v>
      </c>
      <c r="L1014" s="199"/>
      <c r="M1014" s="108" t="s">
        <v>38</v>
      </c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</row>
    <row r="1015" spans="1:101" ht="11.85" customHeight="1" outlineLevel="4">
      <c r="A1015"/>
      <c r="B1015" s="93" t="str">
        <f t="shared" si="92"/>
        <v xml:space="preserve">                ПДУ для Thomson RCT2100 ic (серия HTS017)</v>
      </c>
      <c r="C1015" s="62" t="s">
        <v>1719</v>
      </c>
      <c r="D1015" s="94">
        <f t="shared" si="86"/>
        <v>9.24</v>
      </c>
      <c r="E1015" s="95">
        <f t="shared" si="86"/>
        <v>7.7039999999999997</v>
      </c>
      <c r="F1015" s="121" t="s">
        <v>39</v>
      </c>
      <c r="H1015" s="113" t="s">
        <v>1718</v>
      </c>
      <c r="I1015" s="116">
        <v>7.7</v>
      </c>
      <c r="J1015" s="116">
        <v>6.42</v>
      </c>
      <c r="K1015" s="103">
        <v>6.42</v>
      </c>
      <c r="L1015" s="199"/>
      <c r="M1015" s="108" t="s">
        <v>38</v>
      </c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</row>
    <row r="1016" spans="1:101" ht="22.35" customHeight="1" outlineLevel="4">
      <c r="A1016"/>
      <c r="B1016" s="93" t="str">
        <f t="shared" si="92"/>
        <v xml:space="preserve">                ПДУ для Thomson/ Supra/ Hyundai / Fusion/ Telefunken/ Goldstar RC3000E02 ic (серия HTC059)</v>
      </c>
      <c r="C1016" s="62" t="s">
        <v>1721</v>
      </c>
      <c r="D1016" s="94">
        <f t="shared" si="86"/>
        <v>9.9359999999999982</v>
      </c>
      <c r="E1016" s="95">
        <f t="shared" si="86"/>
        <v>8.2799999999999994</v>
      </c>
      <c r="F1016" s="121" t="s">
        <v>39</v>
      </c>
      <c r="H1016" s="113" t="s">
        <v>1720</v>
      </c>
      <c r="I1016" s="116">
        <v>8.2799999999999994</v>
      </c>
      <c r="J1016" s="116">
        <v>6.9</v>
      </c>
      <c r="K1016" s="103">
        <v>6.9</v>
      </c>
      <c r="L1016" s="199"/>
      <c r="M1016" s="108" t="s">
        <v>38</v>
      </c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</row>
    <row r="1017" spans="1:101" ht="12.6" customHeight="1" outlineLevel="2">
      <c r="A1017"/>
      <c r="B1017" s="58" t="s">
        <v>1722</v>
      </c>
      <c r="C1017" s="59"/>
      <c r="D1017" s="59"/>
      <c r="E1017" s="59"/>
      <c r="F1017" s="59"/>
      <c r="G1017" s="59"/>
      <c r="H1017" s="115"/>
      <c r="I1017" s="115"/>
      <c r="J1017" s="115"/>
      <c r="K1017" s="135"/>
      <c r="L1017" s="59"/>
      <c r="M1017" s="59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</row>
    <row r="1018" spans="1:101" ht="12.6" customHeight="1" outlineLevel="3">
      <c r="A1018"/>
      <c r="B1018" s="60" t="s">
        <v>1723</v>
      </c>
      <c r="C1018" s="61"/>
      <c r="D1018" s="61"/>
      <c r="E1018" s="61"/>
      <c r="F1018" s="61"/>
      <c r="G1018" s="61"/>
      <c r="H1018" s="115"/>
      <c r="I1018" s="115"/>
      <c r="J1018" s="115"/>
      <c r="K1018" s="136"/>
      <c r="L1018" s="61"/>
      <c r="M1018" s="61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</row>
    <row r="1019" spans="1:101" ht="22.35" customHeight="1" outlineLevel="4">
      <c r="A1019"/>
      <c r="B1019" s="93" t="str">
        <f t="shared" ref="B1019:B1029" si="93">HYPERLINK(CONCATENATE("http://belpult.by/site_search?search_term=",C1019),H1019)</f>
        <v xml:space="preserve">                Huayu for Toshiba RM-162B универсальный пульт (серия HRM123)</v>
      </c>
      <c r="C1019" s="62" t="s">
        <v>1725</v>
      </c>
      <c r="D1019" s="94">
        <f t="shared" si="86"/>
        <v>6.2159999999999993</v>
      </c>
      <c r="E1019" s="95">
        <f t="shared" si="86"/>
        <v>5.1840000000000002</v>
      </c>
      <c r="F1019" s="121" t="s">
        <v>39</v>
      </c>
      <c r="H1019" s="113" t="s">
        <v>1724</v>
      </c>
      <c r="I1019" s="116">
        <v>5.18</v>
      </c>
      <c r="J1019" s="116">
        <v>4.32</v>
      </c>
      <c r="K1019" s="103">
        <v>4.32</v>
      </c>
      <c r="L1019" s="199"/>
      <c r="M1019" s="108" t="s">
        <v>38</v>
      </c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</row>
    <row r="1020" spans="1:101" ht="22.35" customHeight="1" outlineLevel="4">
      <c r="A1020"/>
      <c r="B1020" s="93" t="str">
        <f t="shared" si="93"/>
        <v xml:space="preserve">                Huayu for Toshiba RM-721B универсальный пульт (серия HRM588)</v>
      </c>
      <c r="C1020" s="62" t="s">
        <v>1727</v>
      </c>
      <c r="D1020" s="94">
        <f t="shared" si="86"/>
        <v>6.2639999999999993</v>
      </c>
      <c r="E1020" s="95">
        <f t="shared" si="86"/>
        <v>5.22</v>
      </c>
      <c r="F1020" s="121" t="s">
        <v>39</v>
      </c>
      <c r="H1020" s="113" t="s">
        <v>1726</v>
      </c>
      <c r="I1020" s="116">
        <v>5.22</v>
      </c>
      <c r="J1020" s="116">
        <v>4.3499999999999996</v>
      </c>
      <c r="K1020" s="103">
        <v>4.3499999999999996</v>
      </c>
      <c r="L1020" s="199"/>
      <c r="M1020" s="108" t="s">
        <v>38</v>
      </c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</row>
    <row r="1021" spans="1:101" ht="22.35" customHeight="1" outlineLevel="4">
      <c r="A1021"/>
      <c r="B1021" s="93" t="str">
        <f t="shared" si="93"/>
        <v xml:space="preserve">                Huayu for Toshiba RM-D602 универсальный пульт (серия HRM282)</v>
      </c>
      <c r="C1021" s="62" t="s">
        <v>1729</v>
      </c>
      <c r="D1021" s="94">
        <f t="shared" si="86"/>
        <v>10.199999999999999</v>
      </c>
      <c r="E1021" s="95">
        <f t="shared" si="86"/>
        <v>8.4960000000000004</v>
      </c>
      <c r="F1021" s="121" t="s">
        <v>39</v>
      </c>
      <c r="H1021" s="113" t="s">
        <v>1728</v>
      </c>
      <c r="I1021" s="116">
        <v>8.5</v>
      </c>
      <c r="J1021" s="116">
        <v>7.08</v>
      </c>
      <c r="K1021" s="103">
        <v>7.08</v>
      </c>
      <c r="L1021" s="199"/>
      <c r="M1021" s="108" t="s">
        <v>38</v>
      </c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</row>
    <row r="1022" spans="1:101" ht="22.35" customHeight="1" outlineLevel="4">
      <c r="A1022"/>
      <c r="B1022" s="93" t="str">
        <f t="shared" si="93"/>
        <v xml:space="preserve">                Huayu for Toshiba RM-D759  универсальный пульт (серия HRM560)</v>
      </c>
      <c r="C1022" s="62" t="s">
        <v>1731</v>
      </c>
      <c r="D1022" s="94">
        <f t="shared" si="86"/>
        <v>11.616</v>
      </c>
      <c r="E1022" s="95">
        <f t="shared" si="86"/>
        <v>9.6839999999999993</v>
      </c>
      <c r="F1022" s="121" t="s">
        <v>39</v>
      </c>
      <c r="H1022" s="113" t="s">
        <v>1730</v>
      </c>
      <c r="I1022" s="116">
        <v>9.68</v>
      </c>
      <c r="J1022" s="116">
        <v>8.07</v>
      </c>
      <c r="K1022" s="103">
        <v>8.07</v>
      </c>
      <c r="L1022" s="199"/>
      <c r="M1022" s="108" t="s">
        <v>38</v>
      </c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</row>
    <row r="1023" spans="1:101" ht="22.35" customHeight="1" outlineLevel="4">
      <c r="A1023"/>
      <c r="B1023" s="93" t="str">
        <f t="shared" si="93"/>
        <v xml:space="preserve">                Huayu for Toshiba RM-D809 универсальный пульт (серия HRM677)</v>
      </c>
      <c r="C1023" s="62" t="s">
        <v>1733</v>
      </c>
      <c r="D1023" s="94">
        <f t="shared" si="86"/>
        <v>11.1</v>
      </c>
      <c r="E1023" s="95">
        <f t="shared" si="86"/>
        <v>9.2519999999999989</v>
      </c>
      <c r="F1023" s="121" t="s">
        <v>39</v>
      </c>
      <c r="H1023" s="113" t="s">
        <v>1732</v>
      </c>
      <c r="I1023" s="116">
        <v>9.25</v>
      </c>
      <c r="J1023" s="116">
        <v>7.71</v>
      </c>
      <c r="K1023" s="103">
        <v>7.71</v>
      </c>
      <c r="L1023" s="199"/>
      <c r="M1023" s="108" t="s">
        <v>38</v>
      </c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</row>
    <row r="1024" spans="1:101" ht="22.35" customHeight="1" outlineLevel="4">
      <c r="A1024"/>
      <c r="B1024" s="93" t="str">
        <f t="shared" si="93"/>
        <v xml:space="preserve">                Huayu for Toshiba RM-L1028 универсальный пульт (серия HRM876)</v>
      </c>
      <c r="C1024" s="62" t="s">
        <v>1735</v>
      </c>
      <c r="D1024" s="94">
        <f t="shared" si="86"/>
        <v>17.664000000000001</v>
      </c>
      <c r="E1024" s="95">
        <f t="shared" si="86"/>
        <v>14.723999999999998</v>
      </c>
      <c r="F1024" s="121" t="s">
        <v>39</v>
      </c>
      <c r="H1024" s="113" t="s">
        <v>1734</v>
      </c>
      <c r="I1024" s="116">
        <v>14.72</v>
      </c>
      <c r="J1024" s="116">
        <v>12.27</v>
      </c>
      <c r="K1024" s="103">
        <v>12.27</v>
      </c>
      <c r="L1024" s="199"/>
      <c r="M1024" s="108" t="s">
        <v>38</v>
      </c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</row>
    <row r="1025" spans="1:101" ht="22.35" customHeight="1" outlineLevel="4">
      <c r="A1025"/>
      <c r="B1025" s="93" t="str">
        <f t="shared" si="93"/>
        <v xml:space="preserve">                Huayu for Toshiba RM-L1106 LCD LED 3D TV универсальный пульт (серия HRM943)</v>
      </c>
      <c r="C1025" s="62" t="s">
        <v>1737</v>
      </c>
      <c r="D1025" s="94">
        <f t="shared" si="86"/>
        <v>12.911999999999999</v>
      </c>
      <c r="E1025" s="95">
        <f t="shared" si="86"/>
        <v>10.764000000000001</v>
      </c>
      <c r="F1025" s="121" t="s">
        <v>39</v>
      </c>
      <c r="H1025" s="113" t="s">
        <v>1736</v>
      </c>
      <c r="I1025" s="116">
        <v>10.76</v>
      </c>
      <c r="J1025" s="116">
        <v>8.9700000000000006</v>
      </c>
      <c r="K1025" s="103">
        <v>8.9700000000000006</v>
      </c>
      <c r="L1025" s="199"/>
      <c r="M1025" s="108" t="s">
        <v>38</v>
      </c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</row>
    <row r="1026" spans="1:101" ht="22.35" customHeight="1" outlineLevel="4">
      <c r="A1026"/>
      <c r="B1026" s="93" t="str">
        <f t="shared" si="93"/>
        <v xml:space="preserve">                Huayu for Toshiba RM-L1178 3D TV  универсальный пульт (серия HY1050)</v>
      </c>
      <c r="C1026" s="62" t="s">
        <v>1739</v>
      </c>
      <c r="D1026" s="94">
        <f t="shared" si="86"/>
        <v>15.12</v>
      </c>
      <c r="E1026" s="95">
        <f t="shared" si="86"/>
        <v>12.6</v>
      </c>
      <c r="F1026" s="121" t="s">
        <v>39</v>
      </c>
      <c r="H1026" s="113" t="s">
        <v>1738</v>
      </c>
      <c r="I1026" s="116">
        <v>12.6</v>
      </c>
      <c r="J1026" s="116">
        <v>10.5</v>
      </c>
      <c r="K1026" s="103">
        <v>10.5</v>
      </c>
      <c r="L1026" s="199"/>
      <c r="M1026" s="108" t="s">
        <v>38</v>
      </c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</row>
    <row r="1027" spans="1:101" ht="22.35" customHeight="1" outlineLevel="4">
      <c r="A1027"/>
      <c r="B1027" s="93" t="str">
        <f t="shared" si="93"/>
        <v xml:space="preserve">                Huayu for Toshiba RM-L1278 универсальный пульт (серия HRM1336)</v>
      </c>
      <c r="C1027" s="62" t="s">
        <v>1741</v>
      </c>
      <c r="D1027" s="94">
        <f t="shared" si="86"/>
        <v>12.911999999999999</v>
      </c>
      <c r="E1027" s="95">
        <f t="shared" si="86"/>
        <v>10.764000000000001</v>
      </c>
      <c r="F1027" s="121" t="s">
        <v>39</v>
      </c>
      <c r="H1027" s="113" t="s">
        <v>1740</v>
      </c>
      <c r="I1027" s="116">
        <v>10.76</v>
      </c>
      <c r="J1027" s="116">
        <v>8.9700000000000006</v>
      </c>
      <c r="K1027" s="103">
        <v>8.9700000000000006</v>
      </c>
      <c r="L1027" s="199"/>
      <c r="M1027" s="108" t="s">
        <v>38</v>
      </c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</row>
    <row r="1028" spans="1:101" ht="22.35" customHeight="1" outlineLevel="4">
      <c r="A1028"/>
      <c r="B1028" s="93" t="str">
        <f t="shared" si="93"/>
        <v xml:space="preserve">                Huayu for Toshiba RM-L1328 универсальный пульт (серия HRM1409)</v>
      </c>
      <c r="C1028" s="62" t="s">
        <v>1743</v>
      </c>
      <c r="D1028" s="94">
        <f t="shared" ref="D1028:E1089" si="94">I1028*1.2</f>
        <v>18.492000000000001</v>
      </c>
      <c r="E1028" s="95">
        <f t="shared" si="94"/>
        <v>15.407999999999999</v>
      </c>
      <c r="F1028" s="121" t="s">
        <v>39</v>
      </c>
      <c r="H1028" s="113" t="s">
        <v>1742</v>
      </c>
      <c r="I1028" s="116">
        <v>15.41</v>
      </c>
      <c r="J1028" s="116">
        <v>12.84</v>
      </c>
      <c r="K1028" s="103">
        <v>12.84</v>
      </c>
      <c r="L1028" s="199"/>
      <c r="M1028" s="108" t="s">
        <v>38</v>
      </c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</row>
    <row r="1029" spans="1:101" ht="22.35" customHeight="1" outlineLevel="4">
      <c r="A1029"/>
      <c r="B1029" s="93" t="str">
        <f t="shared" si="93"/>
        <v xml:space="preserve">                Huayu for Toshiba RM-L890 универсальный пульт (серия HRM716)</v>
      </c>
      <c r="C1029" s="62" t="s">
        <v>1745</v>
      </c>
      <c r="D1029" s="94">
        <f t="shared" si="94"/>
        <v>8.2080000000000002</v>
      </c>
      <c r="E1029" s="95">
        <f t="shared" si="94"/>
        <v>6.84</v>
      </c>
      <c r="F1029" s="121" t="s">
        <v>39</v>
      </c>
      <c r="H1029" s="113" t="s">
        <v>1744</v>
      </c>
      <c r="I1029" s="116">
        <v>6.84</v>
      </c>
      <c r="J1029" s="116">
        <v>5.7</v>
      </c>
      <c r="K1029" s="103">
        <v>5.7</v>
      </c>
      <c r="L1029" s="199"/>
      <c r="M1029" s="108" t="s">
        <v>38</v>
      </c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</row>
    <row r="1030" spans="1:101" ht="12.6" customHeight="1" outlineLevel="3">
      <c r="A1030"/>
      <c r="B1030" s="60" t="s">
        <v>1746</v>
      </c>
      <c r="C1030" s="61"/>
      <c r="D1030" s="61"/>
      <c r="E1030" s="61"/>
      <c r="F1030" s="61"/>
      <c r="G1030" s="61"/>
      <c r="H1030" s="115"/>
      <c r="I1030" s="115"/>
      <c r="J1030" s="115"/>
      <c r="K1030" s="136"/>
      <c r="L1030" s="61"/>
      <c r="M1030" s="61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</row>
    <row r="1031" spans="1:101" ht="11.85" customHeight="1" outlineLevel="4">
      <c r="A1031"/>
      <c r="B1031" s="93" t="str">
        <f t="shared" ref="B1031:B1060" si="95">HYPERLINK(CONCATENATE("http://belpult.by/site_search?search_term=",C1031),H1031)</f>
        <v xml:space="preserve">                ПДУ для Toshiba CT-32F2* ic  (серия  HTB158)</v>
      </c>
      <c r="C1031" s="62" t="s">
        <v>1748</v>
      </c>
      <c r="D1031" s="94">
        <f t="shared" si="94"/>
        <v>13.007999999999999</v>
      </c>
      <c r="E1031" s="95">
        <f t="shared" si="94"/>
        <v>10.835999999999999</v>
      </c>
      <c r="F1031" s="121" t="s">
        <v>39</v>
      </c>
      <c r="H1031" s="113" t="s">
        <v>1747</v>
      </c>
      <c r="I1031" s="116">
        <v>10.84</v>
      </c>
      <c r="J1031" s="116">
        <v>9.0299999999999994</v>
      </c>
      <c r="K1031" s="103">
        <v>9.0299999999999994</v>
      </c>
      <c r="L1031" s="199"/>
      <c r="M1031" s="108" t="s">
        <v>362</v>
      </c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</row>
    <row r="1032" spans="1:101" ht="11.85" customHeight="1" outlineLevel="4">
      <c r="A1032"/>
      <c r="B1032" s="93" t="str">
        <f t="shared" si="95"/>
        <v xml:space="preserve">                ПДУ для Toshiba CT-8006 ic (серия HTB091)</v>
      </c>
      <c r="C1032" s="62" t="s">
        <v>1750</v>
      </c>
      <c r="D1032" s="94">
        <f t="shared" si="94"/>
        <v>11.88</v>
      </c>
      <c r="E1032" s="95">
        <f t="shared" si="94"/>
        <v>9.9</v>
      </c>
      <c r="F1032" s="121" t="s">
        <v>39</v>
      </c>
      <c r="H1032" s="113" t="s">
        <v>1749</v>
      </c>
      <c r="I1032" s="116">
        <v>9.9</v>
      </c>
      <c r="J1032" s="116">
        <v>8.25</v>
      </c>
      <c r="K1032" s="103">
        <v>8.25</v>
      </c>
      <c r="L1032" s="199"/>
      <c r="M1032" s="108" t="s">
        <v>38</v>
      </c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</row>
    <row r="1033" spans="1:101" ht="11.85" customHeight="1" outlineLevel="4">
      <c r="A1033"/>
      <c r="B1033" s="93" t="str">
        <f t="shared" si="95"/>
        <v xml:space="preserve">                ПДУ для Toshiba CT-8013  ic (серия HTB106)</v>
      </c>
      <c r="C1033" s="62" t="s">
        <v>1752</v>
      </c>
      <c r="D1033" s="94">
        <f t="shared" si="94"/>
        <v>10.068</v>
      </c>
      <c r="E1033" s="95">
        <f t="shared" si="94"/>
        <v>8.3879999999999999</v>
      </c>
      <c r="F1033" s="121" t="s">
        <v>39</v>
      </c>
      <c r="H1033" s="113" t="s">
        <v>1751</v>
      </c>
      <c r="I1033" s="116">
        <v>8.39</v>
      </c>
      <c r="J1033" s="116">
        <v>6.99</v>
      </c>
      <c r="K1033" s="103">
        <v>6.99</v>
      </c>
      <c r="L1033" s="199"/>
      <c r="M1033" s="108" t="s">
        <v>38</v>
      </c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</row>
    <row r="1034" spans="1:101" ht="22.35" customHeight="1" outlineLevel="4">
      <c r="A1034"/>
      <c r="B1034" s="93" t="str">
        <f t="shared" si="95"/>
        <v xml:space="preserve">                ПДУ для Toshiba CT-8022 ic LCD TV+BD моноблок (серия HTB129)</v>
      </c>
      <c r="C1034" s="62" t="s">
        <v>1754</v>
      </c>
      <c r="D1034" s="94">
        <f t="shared" si="94"/>
        <v>19.704000000000001</v>
      </c>
      <c r="E1034" s="95">
        <f t="shared" si="94"/>
        <v>16.416</v>
      </c>
      <c r="F1034" s="121" t="s">
        <v>39</v>
      </c>
      <c r="H1034" s="113" t="s">
        <v>1753</v>
      </c>
      <c r="I1034" s="116">
        <v>16.420000000000002</v>
      </c>
      <c r="J1034" s="116">
        <v>13.68</v>
      </c>
      <c r="K1034" s="103">
        <v>13.68</v>
      </c>
      <c r="L1034" s="199"/>
      <c r="M1034" s="108" t="s">
        <v>38</v>
      </c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</row>
    <row r="1035" spans="1:101" ht="22.35" customHeight="1" outlineLevel="4">
      <c r="A1035"/>
      <c r="B1035" s="93" t="str">
        <f t="shared" si="95"/>
        <v xml:space="preserve">                ПДУ для Toshiba CT-8023 LCDTV/DVD ic (серия HTB124)</v>
      </c>
      <c r="C1035" s="62" t="s">
        <v>1756</v>
      </c>
      <c r="D1035" s="94">
        <f t="shared" si="94"/>
        <v>8.9039999999999999</v>
      </c>
      <c r="E1035" s="95">
        <f t="shared" si="94"/>
        <v>7.4159999999999995</v>
      </c>
      <c r="F1035" s="121" t="s">
        <v>39</v>
      </c>
      <c r="H1035" s="113" t="s">
        <v>1755</v>
      </c>
      <c r="I1035" s="116">
        <v>7.42</v>
      </c>
      <c r="J1035" s="116">
        <v>6.18</v>
      </c>
      <c r="K1035" s="103">
        <v>6.18</v>
      </c>
      <c r="L1035" s="199"/>
      <c r="M1035" s="108" t="s">
        <v>38</v>
      </c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</row>
    <row r="1036" spans="1:101" ht="11.85" customHeight="1" outlineLevel="4">
      <c r="A1036"/>
      <c r="B1036" s="93" t="str">
        <f t="shared" si="95"/>
        <v xml:space="preserve">                ПДУ для Toshiba CT-8035  ic (серия HTB145)</v>
      </c>
      <c r="C1036" s="62" t="s">
        <v>1758</v>
      </c>
      <c r="D1036" s="94">
        <f t="shared" si="94"/>
        <v>13.476000000000001</v>
      </c>
      <c r="E1036" s="95">
        <f t="shared" si="94"/>
        <v>11.231999999999999</v>
      </c>
      <c r="F1036" s="121" t="s">
        <v>39</v>
      </c>
      <c r="H1036" s="113" t="s">
        <v>1757</v>
      </c>
      <c r="I1036" s="116">
        <v>11.23</v>
      </c>
      <c r="J1036" s="116">
        <v>9.36</v>
      </c>
      <c r="K1036" s="103">
        <v>9.36</v>
      </c>
      <c r="L1036" s="199"/>
      <c r="M1036" s="108" t="s">
        <v>38</v>
      </c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</row>
    <row r="1037" spans="1:101" ht="11.85" customHeight="1" outlineLevel="4">
      <c r="A1037"/>
      <c r="B1037" s="93" t="str">
        <f t="shared" si="95"/>
        <v xml:space="preserve">                ПДУ для Toshiba CT-8040 3D  ic (серия HTB146)</v>
      </c>
      <c r="C1037" s="62" t="s">
        <v>1760</v>
      </c>
      <c r="D1037" s="94">
        <f t="shared" si="94"/>
        <v>13.476000000000001</v>
      </c>
      <c r="E1037" s="95">
        <f t="shared" si="94"/>
        <v>11.231999999999999</v>
      </c>
      <c r="F1037" s="121" t="s">
        <v>39</v>
      </c>
      <c r="H1037" s="113" t="s">
        <v>1759</v>
      </c>
      <c r="I1037" s="116">
        <v>11.23</v>
      </c>
      <c r="J1037" s="116">
        <v>9.36</v>
      </c>
      <c r="K1037" s="103">
        <v>9.36</v>
      </c>
      <c r="L1037" s="199"/>
      <c r="M1037" s="108" t="s">
        <v>38</v>
      </c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</row>
    <row r="1038" spans="1:101" ht="22.35" customHeight="1" outlineLevel="4">
      <c r="A1038"/>
      <c r="B1038" s="93" t="str">
        <f t="shared" si="95"/>
        <v xml:space="preserve">                ПДУ для Toshiba CT-8054 ic LCD 3D TV NETFLIX ( серия HTB153)</v>
      </c>
      <c r="C1038" s="62" t="s">
        <v>1762</v>
      </c>
      <c r="D1038" s="94">
        <f t="shared" si="94"/>
        <v>12.576000000000001</v>
      </c>
      <c r="E1038" s="95">
        <f t="shared" si="94"/>
        <v>10.476000000000001</v>
      </c>
      <c r="F1038" s="121" t="s">
        <v>39</v>
      </c>
      <c r="H1038" s="113" t="s">
        <v>1761</v>
      </c>
      <c r="I1038" s="116">
        <v>10.48</v>
      </c>
      <c r="J1038" s="116">
        <v>8.73</v>
      </c>
      <c r="K1038" s="103">
        <v>8.73</v>
      </c>
      <c r="L1038" s="199"/>
      <c r="M1038" s="108" t="s">
        <v>38</v>
      </c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</row>
    <row r="1039" spans="1:101" ht="22.35" customHeight="1" outlineLevel="4">
      <c r="A1039"/>
      <c r="B1039" s="93" t="str">
        <f t="shared" si="95"/>
        <v xml:space="preserve">                ПДУ для Toshiba CT-8068 ic LCD  SMART TV YOUTUBE (серия  HTB159)</v>
      </c>
      <c r="C1039" s="62" t="s">
        <v>1764</v>
      </c>
      <c r="D1039" s="94">
        <f t="shared" si="94"/>
        <v>13.007999999999999</v>
      </c>
      <c r="E1039" s="95">
        <f t="shared" si="94"/>
        <v>10.835999999999999</v>
      </c>
      <c r="F1039" s="121" t="s">
        <v>39</v>
      </c>
      <c r="H1039" s="113" t="s">
        <v>1763</v>
      </c>
      <c r="I1039" s="116">
        <v>10.84</v>
      </c>
      <c r="J1039" s="116">
        <v>9.0299999999999994</v>
      </c>
      <c r="K1039" s="103">
        <v>9.0299999999999994</v>
      </c>
      <c r="L1039" s="199"/>
      <c r="M1039" s="108" t="s">
        <v>38</v>
      </c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</row>
    <row r="1040" spans="1:101" ht="11.85" customHeight="1" outlineLevel="4">
      <c r="A1040"/>
      <c r="B1040" s="93" t="str">
        <f t="shared" si="95"/>
        <v xml:space="preserve">                ПДУ для Toshiba CT-90119 ic (серия HTB048)</v>
      </c>
      <c r="C1040" s="62" t="s">
        <v>1766</v>
      </c>
      <c r="D1040" s="94">
        <f t="shared" si="94"/>
        <v>6.0960000000000001</v>
      </c>
      <c r="E1040" s="95">
        <f t="shared" si="94"/>
        <v>5.0760000000000005</v>
      </c>
      <c r="F1040" s="121" t="s">
        <v>39</v>
      </c>
      <c r="H1040" s="113" t="s">
        <v>1765</v>
      </c>
      <c r="I1040" s="116">
        <v>5.08</v>
      </c>
      <c r="J1040" s="116">
        <v>4.2300000000000004</v>
      </c>
      <c r="K1040" s="103">
        <v>4.2300000000000004</v>
      </c>
      <c r="L1040" s="199"/>
      <c r="M1040" s="108" t="s">
        <v>38</v>
      </c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</row>
    <row r="1041" spans="1:101" ht="11.85" customHeight="1" outlineLevel="4">
      <c r="A1041"/>
      <c r="B1041" s="93" t="str">
        <f t="shared" si="95"/>
        <v xml:space="preserve">                ПДУ для Toshiba CT-90128 ic (серия HTB079)</v>
      </c>
      <c r="C1041" s="62" t="s">
        <v>1768</v>
      </c>
      <c r="D1041" s="94">
        <f t="shared" si="94"/>
        <v>9.5039999999999996</v>
      </c>
      <c r="E1041" s="95">
        <f t="shared" si="94"/>
        <v>7.919999999999999</v>
      </c>
      <c r="F1041" s="121" t="s">
        <v>39</v>
      </c>
      <c r="H1041" s="113" t="s">
        <v>1767</v>
      </c>
      <c r="I1041" s="116">
        <v>7.92</v>
      </c>
      <c r="J1041" s="116">
        <v>6.6</v>
      </c>
      <c r="K1041" s="103">
        <v>6.6</v>
      </c>
      <c r="L1041" s="199"/>
      <c r="M1041" s="108" t="s">
        <v>38</v>
      </c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</row>
    <row r="1042" spans="1:101" ht="11.85" customHeight="1" outlineLevel="4">
      <c r="A1042"/>
      <c r="B1042" s="93" t="str">
        <f t="shared" si="95"/>
        <v xml:space="preserve">                ПДУ для Toshiba CT-90229 ic (серия HTB086)</v>
      </c>
      <c r="C1042" s="62" t="s">
        <v>1770</v>
      </c>
      <c r="D1042" s="94">
        <f t="shared" si="94"/>
        <v>6.6959999999999997</v>
      </c>
      <c r="E1042" s="95">
        <f t="shared" si="94"/>
        <v>5.58</v>
      </c>
      <c r="F1042" s="121" t="s">
        <v>39</v>
      </c>
      <c r="H1042" s="113" t="s">
        <v>1769</v>
      </c>
      <c r="I1042" s="116">
        <v>5.58</v>
      </c>
      <c r="J1042" s="116">
        <v>4.6500000000000004</v>
      </c>
      <c r="K1042" s="103">
        <v>4.6500000000000004</v>
      </c>
      <c r="L1042" s="199"/>
      <c r="M1042" s="108" t="s">
        <v>38</v>
      </c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</row>
    <row r="1043" spans="1:101" ht="11.85" customHeight="1" outlineLevel="4">
      <c r="A1043"/>
      <c r="B1043" s="93" t="str">
        <f t="shared" si="95"/>
        <v xml:space="preserve">                ПДУ для Toshiba CT-90253 с ок ic (серия HTB121)</v>
      </c>
      <c r="C1043" s="62" t="s">
        <v>1772</v>
      </c>
      <c r="D1043" s="94">
        <f t="shared" si="94"/>
        <v>10.931999999999999</v>
      </c>
      <c r="E1043" s="95">
        <f t="shared" si="94"/>
        <v>9.1079999999999988</v>
      </c>
      <c r="F1043" s="121" t="s">
        <v>39</v>
      </c>
      <c r="H1043" s="113" t="s">
        <v>1771</v>
      </c>
      <c r="I1043" s="116">
        <v>9.11</v>
      </c>
      <c r="J1043" s="116">
        <v>7.59</v>
      </c>
      <c r="K1043" s="103">
        <v>7.59</v>
      </c>
      <c r="L1043" s="199"/>
      <c r="M1043" s="108" t="s">
        <v>38</v>
      </c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</row>
    <row r="1044" spans="1:101" ht="11.85" customHeight="1" outlineLevel="4">
      <c r="A1044"/>
      <c r="B1044" s="93" t="str">
        <f t="shared" si="95"/>
        <v xml:space="preserve">                ПДУ для Toshiba CT-90288 ic (серия HTB095)</v>
      </c>
      <c r="C1044" s="62" t="s">
        <v>1774</v>
      </c>
      <c r="D1044" s="94">
        <f t="shared" si="94"/>
        <v>12.228</v>
      </c>
      <c r="E1044" s="95">
        <f t="shared" si="94"/>
        <v>10.188000000000001</v>
      </c>
      <c r="F1044" s="121" t="s">
        <v>39</v>
      </c>
      <c r="H1044" s="113" t="s">
        <v>1773</v>
      </c>
      <c r="I1044" s="116">
        <v>10.19</v>
      </c>
      <c r="J1044" s="116">
        <v>8.49</v>
      </c>
      <c r="K1044" s="103">
        <v>8.49</v>
      </c>
      <c r="L1044" s="199"/>
      <c r="M1044" s="108" t="s">
        <v>38</v>
      </c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</row>
    <row r="1045" spans="1:101" ht="11.85" customHeight="1" outlineLevel="4">
      <c r="A1045"/>
      <c r="B1045" s="93" t="str">
        <f t="shared" si="95"/>
        <v xml:space="preserve">                ПДУ для Toshiba CT-90298 ic (серия HTB096)</v>
      </c>
      <c r="C1045" s="62" t="s">
        <v>1776</v>
      </c>
      <c r="D1045" s="94">
        <f t="shared" si="94"/>
        <v>10.931999999999999</v>
      </c>
      <c r="E1045" s="95">
        <f t="shared" si="94"/>
        <v>9.1079999999999988</v>
      </c>
      <c r="F1045" s="121" t="s">
        <v>39</v>
      </c>
      <c r="H1045" s="113" t="s">
        <v>1775</v>
      </c>
      <c r="I1045" s="116">
        <v>9.11</v>
      </c>
      <c r="J1045" s="116">
        <v>7.59</v>
      </c>
      <c r="K1045" s="103">
        <v>7.59</v>
      </c>
      <c r="L1045" s="199"/>
      <c r="M1045" s="108" t="s">
        <v>38</v>
      </c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</row>
    <row r="1046" spans="1:101" ht="11.85" customHeight="1" outlineLevel="4">
      <c r="A1046"/>
      <c r="B1046" s="93" t="str">
        <f t="shared" si="95"/>
        <v xml:space="preserve">                ПДУ для Toshiba CT-90326 ic (серия HTB105)</v>
      </c>
      <c r="C1046" s="62" t="s">
        <v>1778</v>
      </c>
      <c r="D1046" s="94">
        <f t="shared" si="94"/>
        <v>7.56</v>
      </c>
      <c r="E1046" s="95">
        <f t="shared" si="94"/>
        <v>6.3</v>
      </c>
      <c r="F1046" s="121" t="s">
        <v>39</v>
      </c>
      <c r="H1046" s="113" t="s">
        <v>1777</v>
      </c>
      <c r="I1046" s="116">
        <v>6.3</v>
      </c>
      <c r="J1046" s="116">
        <v>5.25</v>
      </c>
      <c r="K1046" s="103">
        <v>5.25</v>
      </c>
      <c r="L1046" s="199"/>
      <c r="M1046" s="108" t="s">
        <v>38</v>
      </c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</row>
    <row r="1047" spans="1:101" ht="11.85" customHeight="1" outlineLevel="4">
      <c r="A1047"/>
      <c r="B1047" s="93" t="str">
        <f t="shared" si="95"/>
        <v xml:space="preserve">                ПДУ для Toshiba CT-90327 (серия HTB118)</v>
      </c>
      <c r="C1047" s="62" t="s">
        <v>1780</v>
      </c>
      <c r="D1047" s="94">
        <f t="shared" si="94"/>
        <v>13.043999999999999</v>
      </c>
      <c r="E1047" s="95">
        <f t="shared" si="94"/>
        <v>10.872</v>
      </c>
      <c r="F1047" s="121" t="s">
        <v>39</v>
      </c>
      <c r="H1047" s="113" t="s">
        <v>1779</v>
      </c>
      <c r="I1047" s="116">
        <v>10.87</v>
      </c>
      <c r="J1047" s="116">
        <v>9.06</v>
      </c>
      <c r="K1047" s="103">
        <v>9.06</v>
      </c>
      <c r="L1047" s="199"/>
      <c r="M1047" s="108" t="s">
        <v>38</v>
      </c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</row>
    <row r="1048" spans="1:101" ht="11.85" customHeight="1" outlineLevel="4">
      <c r="A1048"/>
      <c r="B1048" s="93" t="str">
        <f t="shared" si="95"/>
        <v xml:space="preserve">                ПДУ для Toshiba CT-90344 ic (серия HTB119)</v>
      </c>
      <c r="C1048" s="62" t="s">
        <v>1782</v>
      </c>
      <c r="D1048" s="94">
        <f t="shared" si="94"/>
        <v>12.612</v>
      </c>
      <c r="E1048" s="95">
        <f t="shared" si="94"/>
        <v>10.511999999999999</v>
      </c>
      <c r="F1048" s="121" t="s">
        <v>39</v>
      </c>
      <c r="H1048" s="113" t="s">
        <v>1781</v>
      </c>
      <c r="I1048" s="116">
        <v>10.51</v>
      </c>
      <c r="J1048" s="116">
        <v>8.76</v>
      </c>
      <c r="K1048" s="103">
        <v>8.76</v>
      </c>
      <c r="L1048" s="199"/>
      <c r="M1048" s="108" t="s">
        <v>38</v>
      </c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</row>
    <row r="1049" spans="1:101" ht="11.85" customHeight="1" outlineLevel="4">
      <c r="A1049"/>
      <c r="B1049" s="93" t="str">
        <f t="shared" si="95"/>
        <v xml:space="preserve">                ПДУ для Toshiba CT-90345 ic (серия HTB120)</v>
      </c>
      <c r="C1049" s="62" t="s">
        <v>1784</v>
      </c>
      <c r="D1049" s="94">
        <f t="shared" si="94"/>
        <v>16.896000000000001</v>
      </c>
      <c r="E1049" s="95">
        <f t="shared" si="94"/>
        <v>14.076000000000001</v>
      </c>
      <c r="F1049" s="121" t="s">
        <v>39</v>
      </c>
      <c r="H1049" s="113" t="s">
        <v>1783</v>
      </c>
      <c r="I1049" s="116">
        <v>14.08</v>
      </c>
      <c r="J1049" s="116">
        <v>11.73</v>
      </c>
      <c r="K1049" s="103">
        <v>11.73</v>
      </c>
      <c r="L1049" s="199"/>
      <c r="M1049" s="108" t="s">
        <v>38</v>
      </c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</row>
    <row r="1050" spans="1:101" ht="22.35" customHeight="1" outlineLevel="4">
      <c r="A1050"/>
      <c r="B1050" s="93" t="str">
        <f t="shared" si="95"/>
        <v xml:space="preserve">                ПДУ для Toshiba CT-90356 ic LED LCD REGZA (серия HTB122)</v>
      </c>
      <c r="C1050" s="62" t="s">
        <v>1786</v>
      </c>
      <c r="D1050" s="94">
        <f t="shared" si="94"/>
        <v>16.463999999999999</v>
      </c>
      <c r="E1050" s="95">
        <f t="shared" si="94"/>
        <v>13.715999999999999</v>
      </c>
      <c r="F1050" s="121" t="s">
        <v>39</v>
      </c>
      <c r="H1050" s="113" t="s">
        <v>1785</v>
      </c>
      <c r="I1050" s="116">
        <v>13.72</v>
      </c>
      <c r="J1050" s="116">
        <v>11.43</v>
      </c>
      <c r="K1050" s="103">
        <v>11.43</v>
      </c>
      <c r="L1050" s="199"/>
      <c r="M1050" s="108" t="s">
        <v>38</v>
      </c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</row>
    <row r="1051" spans="1:101" ht="11.85" customHeight="1" outlineLevel="4">
      <c r="A1051"/>
      <c r="B1051" s="93" t="str">
        <f t="shared" si="95"/>
        <v xml:space="preserve">                ПДУ для Toshiba CT-90386  ic (серия HTB157)</v>
      </c>
      <c r="C1051" s="62" t="s">
        <v>1788</v>
      </c>
      <c r="D1051" s="94">
        <f t="shared" si="94"/>
        <v>10.752000000000001</v>
      </c>
      <c r="E1051" s="95">
        <f t="shared" si="94"/>
        <v>8.9639999999999986</v>
      </c>
      <c r="F1051" s="121" t="s">
        <v>39</v>
      </c>
      <c r="H1051" s="113" t="s">
        <v>1787</v>
      </c>
      <c r="I1051" s="116">
        <v>8.9600000000000009</v>
      </c>
      <c r="J1051" s="116">
        <v>7.47</v>
      </c>
      <c r="K1051" s="103">
        <v>7.47</v>
      </c>
      <c r="L1051" s="199"/>
      <c r="M1051" s="108" t="s">
        <v>38</v>
      </c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</row>
    <row r="1052" spans="1:101" ht="22.35" customHeight="1" outlineLevel="4">
      <c r="A1052"/>
      <c r="B1052" s="93" t="str">
        <f t="shared" si="95"/>
        <v xml:space="preserve">                ПДУ для Toshiba CT-90405 3D ic LCD TV (серия HTB130)</v>
      </c>
      <c r="C1052" s="62" t="s">
        <v>1790</v>
      </c>
      <c r="D1052" s="94">
        <f t="shared" si="94"/>
        <v>15.552</v>
      </c>
      <c r="E1052" s="95">
        <f t="shared" si="94"/>
        <v>12.96</v>
      </c>
      <c r="F1052" s="121" t="s">
        <v>39</v>
      </c>
      <c r="H1052" s="113" t="s">
        <v>1789</v>
      </c>
      <c r="I1052" s="116">
        <v>12.96</v>
      </c>
      <c r="J1052" s="116">
        <v>10.8</v>
      </c>
      <c r="K1052" s="103">
        <v>10.8</v>
      </c>
      <c r="L1052" s="199"/>
      <c r="M1052" s="108" t="s">
        <v>38</v>
      </c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</row>
    <row r="1053" spans="1:101" ht="11.85" customHeight="1" outlineLevel="4">
      <c r="A1053"/>
      <c r="B1053" s="93" t="str">
        <f t="shared" si="95"/>
        <v xml:space="preserve">                ПДУ для Toshiba CT-90430 ic (серия HTB154)</v>
      </c>
      <c r="C1053" s="62" t="s">
        <v>1792</v>
      </c>
      <c r="D1053" s="94">
        <f t="shared" si="94"/>
        <v>18.143999999999998</v>
      </c>
      <c r="E1053" s="95">
        <f t="shared" si="94"/>
        <v>15.12</v>
      </c>
      <c r="F1053" s="121" t="s">
        <v>39</v>
      </c>
      <c r="H1053" s="113" t="s">
        <v>1791</v>
      </c>
      <c r="I1053" s="116">
        <v>15.12</v>
      </c>
      <c r="J1053" s="116">
        <v>12.6</v>
      </c>
      <c r="K1053" s="103">
        <v>12.6</v>
      </c>
      <c r="L1053" s="199"/>
      <c r="M1053" s="108" t="s">
        <v>38</v>
      </c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</row>
    <row r="1054" spans="1:101" ht="11.85" customHeight="1" outlineLevel="4">
      <c r="A1054"/>
      <c r="B1054" s="93" t="str">
        <f t="shared" si="95"/>
        <v xml:space="preserve">                ПДУ для Toshiba CT-9507 ic (серия HTB007)</v>
      </c>
      <c r="C1054" s="62" t="s">
        <v>1794</v>
      </c>
      <c r="D1054" s="94">
        <f t="shared" si="94"/>
        <v>5.7</v>
      </c>
      <c r="E1054" s="95">
        <f t="shared" si="94"/>
        <v>4.7519999999999998</v>
      </c>
      <c r="F1054" s="121" t="s">
        <v>39</v>
      </c>
      <c r="H1054" s="113" t="s">
        <v>1793</v>
      </c>
      <c r="I1054" s="116">
        <v>4.75</v>
      </c>
      <c r="J1054" s="116">
        <v>3.96</v>
      </c>
      <c r="K1054" s="103">
        <v>3.96</v>
      </c>
      <c r="L1054" s="199"/>
      <c r="M1054" s="108" t="s">
        <v>38</v>
      </c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</row>
    <row r="1055" spans="1:101" ht="11.85" customHeight="1" outlineLevel="4">
      <c r="A1055"/>
      <c r="B1055" s="93" t="str">
        <f t="shared" si="95"/>
        <v xml:space="preserve">                ПДУ для Toshiba CT-9782 ic (серия HTB047)</v>
      </c>
      <c r="C1055" s="62" t="s">
        <v>1796</v>
      </c>
      <c r="D1055" s="94">
        <f t="shared" si="94"/>
        <v>5.8319999999999999</v>
      </c>
      <c r="E1055" s="95">
        <f t="shared" si="94"/>
        <v>4.8599999999999994</v>
      </c>
      <c r="F1055" s="121" t="s">
        <v>39</v>
      </c>
      <c r="H1055" s="113" t="s">
        <v>1795</v>
      </c>
      <c r="I1055" s="116">
        <v>4.8600000000000003</v>
      </c>
      <c r="J1055" s="116">
        <v>4.05</v>
      </c>
      <c r="K1055" s="103">
        <v>4.05</v>
      </c>
      <c r="L1055" s="199"/>
      <c r="M1055" s="108" t="s">
        <v>38</v>
      </c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</row>
    <row r="1056" spans="1:101" ht="11.85" customHeight="1" outlineLevel="4">
      <c r="A1056"/>
      <c r="B1056" s="93" t="str">
        <f t="shared" si="95"/>
        <v xml:space="preserve">                ПДУ для Toshiba CT-9858 ic (серия HTB023)</v>
      </c>
      <c r="C1056" s="62" t="s">
        <v>1798</v>
      </c>
      <c r="D1056" s="94">
        <f t="shared" si="94"/>
        <v>5.3519999999999994</v>
      </c>
      <c r="E1056" s="95">
        <f t="shared" si="94"/>
        <v>4.4640000000000004</v>
      </c>
      <c r="F1056" s="121" t="s">
        <v>39</v>
      </c>
      <c r="H1056" s="113" t="s">
        <v>1797</v>
      </c>
      <c r="I1056" s="116">
        <v>4.46</v>
      </c>
      <c r="J1056" s="116">
        <v>3.72</v>
      </c>
      <c r="K1056" s="103">
        <v>3.72</v>
      </c>
      <c r="L1056" s="199"/>
      <c r="M1056" s="108" t="s">
        <v>38</v>
      </c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</row>
    <row r="1057" spans="1:101" ht="11.85" customHeight="1" outlineLevel="4">
      <c r="A1057"/>
      <c r="B1057" s="93" t="str">
        <f t="shared" si="95"/>
        <v xml:space="preserve">                ПДУ для Toshiba CT-9922 ic (серия HTB026)</v>
      </c>
      <c r="C1057" s="62" t="s">
        <v>1800</v>
      </c>
      <c r="D1057" s="94">
        <f t="shared" si="94"/>
        <v>5.7</v>
      </c>
      <c r="E1057" s="95">
        <f t="shared" si="94"/>
        <v>4.7519999999999998</v>
      </c>
      <c r="F1057" s="121" t="s">
        <v>39</v>
      </c>
      <c r="H1057" s="113" t="s">
        <v>1799</v>
      </c>
      <c r="I1057" s="116">
        <v>4.75</v>
      </c>
      <c r="J1057" s="116">
        <v>3.96</v>
      </c>
      <c r="K1057" s="103">
        <v>3.96</v>
      </c>
      <c r="L1057" s="199"/>
      <c r="M1057" s="108" t="s">
        <v>38</v>
      </c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</row>
    <row r="1058" spans="1:101" ht="11.85" customHeight="1" outlineLevel="4">
      <c r="A1058"/>
      <c r="B1058" s="93" t="str">
        <f t="shared" si="95"/>
        <v xml:space="preserve">                ПДУ для Toshiba SE-R0319 ic (серия HTB110)</v>
      </c>
      <c r="C1058" s="62" t="s">
        <v>1802</v>
      </c>
      <c r="D1058" s="94">
        <f t="shared" si="94"/>
        <v>9.7680000000000007</v>
      </c>
      <c r="E1058" s="95">
        <f t="shared" si="94"/>
        <v>8.1359999999999992</v>
      </c>
      <c r="F1058" s="121" t="s">
        <v>39</v>
      </c>
      <c r="H1058" s="113" t="s">
        <v>1801</v>
      </c>
      <c r="I1058" s="116">
        <v>8.14</v>
      </c>
      <c r="J1058" s="116">
        <v>6.78</v>
      </c>
      <c r="K1058" s="103">
        <v>6.78</v>
      </c>
      <c r="L1058" s="199"/>
      <c r="M1058" s="108" t="s">
        <v>38</v>
      </c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</row>
    <row r="1059" spans="1:101" ht="22.35" customHeight="1" outlineLevel="4">
      <c r="A1059"/>
      <c r="B1059" s="93" t="str">
        <f t="shared" si="95"/>
        <v xml:space="preserve">                ПДУ для Toshiba SE-R0329 LCDTV+DVD ic (серия HTB131)</v>
      </c>
      <c r="C1059" s="62" t="s">
        <v>1804</v>
      </c>
      <c r="D1059" s="94">
        <f t="shared" si="94"/>
        <v>14.988</v>
      </c>
      <c r="E1059" s="95">
        <f t="shared" si="94"/>
        <v>12.491999999999999</v>
      </c>
      <c r="F1059" s="121" t="s">
        <v>39</v>
      </c>
      <c r="H1059" s="113" t="s">
        <v>1803</v>
      </c>
      <c r="I1059" s="116">
        <v>12.49</v>
      </c>
      <c r="J1059" s="116">
        <v>10.41</v>
      </c>
      <c r="K1059" s="103">
        <v>10.41</v>
      </c>
      <c r="L1059" s="199"/>
      <c r="M1059" s="108" t="s">
        <v>38</v>
      </c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</row>
    <row r="1060" spans="1:101" ht="22.35" customHeight="1" outlineLevel="4">
      <c r="A1060"/>
      <c r="B1060" s="93" t="str">
        <f t="shared" si="95"/>
        <v xml:space="preserve">                ПДУ для Toshiba SE-R0337 черный ic TV/DVD (серия HTB150)</v>
      </c>
      <c r="C1060" s="62" t="s">
        <v>1806</v>
      </c>
      <c r="D1060" s="94">
        <f t="shared" si="94"/>
        <v>13.476000000000001</v>
      </c>
      <c r="E1060" s="95">
        <f t="shared" si="94"/>
        <v>11.231999999999999</v>
      </c>
      <c r="F1060" s="121" t="s">
        <v>39</v>
      </c>
      <c r="H1060" s="113" t="s">
        <v>1805</v>
      </c>
      <c r="I1060" s="116">
        <v>11.23</v>
      </c>
      <c r="J1060" s="116">
        <v>9.36</v>
      </c>
      <c r="K1060" s="103">
        <v>9.36</v>
      </c>
      <c r="L1060" s="199"/>
      <c r="M1060" s="108" t="s">
        <v>38</v>
      </c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</row>
    <row r="1061" spans="1:101" ht="12.6" customHeight="1" outlineLevel="2">
      <c r="A1061"/>
      <c r="B1061" s="58" t="s">
        <v>1807</v>
      </c>
      <c r="C1061" s="59"/>
      <c r="D1061" s="59"/>
      <c r="E1061" s="59"/>
      <c r="F1061" s="59"/>
      <c r="G1061" s="59"/>
      <c r="H1061" s="115"/>
      <c r="I1061" s="115"/>
      <c r="J1061" s="115"/>
      <c r="K1061" s="135"/>
      <c r="L1061" s="59"/>
      <c r="M1061" s="59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</row>
    <row r="1062" spans="1:101" ht="22.35" customHeight="1" outlineLevel="3">
      <c r="A1062"/>
      <c r="B1062" s="93" t="str">
        <f t="shared" ref="B1062:B1100" si="96">HYPERLINK(CONCATENATE("http://belpult.by/site_search?search_term=",C1062),H1062)</f>
        <v xml:space="preserve">              ИК детектор  JMY2005 с определением м/сх и системы код-ки (HOB00006)</v>
      </c>
      <c r="C1062" s="62" t="s">
        <v>1809</v>
      </c>
      <c r="D1062" s="94">
        <f t="shared" si="94"/>
        <v>55.127999999999993</v>
      </c>
      <c r="E1062" s="95">
        <f t="shared" si="94"/>
        <v>45.936</v>
      </c>
      <c r="F1062" s="121" t="s">
        <v>39</v>
      </c>
      <c r="H1062" s="113" t="s">
        <v>1808</v>
      </c>
      <c r="I1062" s="116">
        <v>45.94</v>
      </c>
      <c r="J1062" s="116">
        <v>38.28</v>
      </c>
      <c r="K1062" s="103">
        <v>38.28</v>
      </c>
      <c r="L1062" s="199"/>
      <c r="M1062" s="108" t="s">
        <v>38</v>
      </c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</row>
    <row r="1063" spans="1:101" ht="22.35" customHeight="1" outlineLevel="3">
      <c r="A1063"/>
      <c r="B1063" s="93" t="str">
        <f t="shared" si="96"/>
        <v xml:space="preserve">              ИК детектор QD-JCY01 (для проверки пультов ДУ) (HOB00007)</v>
      </c>
      <c r="C1063" s="62" t="s">
        <v>1811</v>
      </c>
      <c r="D1063" s="94">
        <f t="shared" si="94"/>
        <v>8.4719999999999995</v>
      </c>
      <c r="E1063" s="95">
        <f t="shared" si="94"/>
        <v>7.056</v>
      </c>
      <c r="F1063" s="121" t="s">
        <v>39</v>
      </c>
      <c r="H1063" s="113" t="s">
        <v>1810</v>
      </c>
      <c r="I1063" s="116">
        <v>7.06</v>
      </c>
      <c r="J1063" s="116">
        <v>5.88</v>
      </c>
      <c r="K1063" s="103">
        <v>5.88</v>
      </c>
      <c r="L1063" s="199"/>
      <c r="M1063" s="108" t="s">
        <v>38</v>
      </c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</row>
    <row r="1064" spans="1:101" ht="22.35" customHeight="1" outlineLevel="3">
      <c r="A1064"/>
      <c r="B1064" s="93" t="str">
        <f t="shared" si="96"/>
        <v xml:space="preserve">              ИК удлинитель BN96-26652A проводной IR EXTENDER CABLE</v>
      </c>
      <c r="C1064" s="63">
        <v>15573</v>
      </c>
      <c r="D1064" s="94">
        <f t="shared" si="94"/>
        <v>3.4079999999999999</v>
      </c>
      <c r="E1064" s="95">
        <f t="shared" si="94"/>
        <v>2.8439999999999999</v>
      </c>
      <c r="F1064" s="121" t="s">
        <v>39</v>
      </c>
      <c r="H1064" s="113" t="s">
        <v>1812</v>
      </c>
      <c r="I1064" s="116">
        <v>2.84</v>
      </c>
      <c r="J1064" s="116">
        <v>2.37</v>
      </c>
      <c r="K1064" s="103">
        <v>2.37</v>
      </c>
      <c r="L1064" s="199"/>
      <c r="M1064" s="108" t="s">
        <v>38</v>
      </c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</row>
    <row r="1065" spans="1:101" ht="11.85" customHeight="1" outlineLevel="3">
      <c r="A1065"/>
      <c r="B1065" s="93" t="str">
        <f t="shared" si="96"/>
        <v xml:space="preserve">             zip пакеты для ПДУ 7на20 (см) </v>
      </c>
      <c r="C1065" s="63">
        <v>579</v>
      </c>
      <c r="D1065" s="94">
        <f t="shared" si="94"/>
        <v>0.216</v>
      </c>
      <c r="E1065" s="95">
        <f t="shared" si="94"/>
        <v>0.18</v>
      </c>
      <c r="F1065" s="121" t="s">
        <v>39</v>
      </c>
      <c r="H1065" s="113" t="s">
        <v>1813</v>
      </c>
      <c r="I1065" s="116">
        <v>0.18</v>
      </c>
      <c r="J1065" s="116">
        <v>0.15</v>
      </c>
      <c r="K1065" s="103">
        <v>0.15</v>
      </c>
      <c r="L1065" s="199"/>
      <c r="M1065" s="108" t="s">
        <v>1814</v>
      </c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</row>
    <row r="1066" spans="1:101" ht="11.85" customHeight="1" outlineLevel="3">
      <c r="A1066"/>
      <c r="B1066" s="93" t="str">
        <f t="shared" si="96"/>
        <v xml:space="preserve">             zip пакеты для ПДУ 8на22 (см) </v>
      </c>
      <c r="C1066" s="63">
        <v>580</v>
      </c>
      <c r="D1066" s="94">
        <f t="shared" si="94"/>
        <v>0.216</v>
      </c>
      <c r="E1066" s="95">
        <f t="shared" si="94"/>
        <v>0.18</v>
      </c>
      <c r="F1066" s="121" t="s">
        <v>39</v>
      </c>
      <c r="H1066" s="113" t="s">
        <v>1815</v>
      </c>
      <c r="I1066" s="116">
        <v>0.18</v>
      </c>
      <c r="J1066" s="116">
        <v>0.15</v>
      </c>
      <c r="K1066" s="103">
        <v>0.15</v>
      </c>
      <c r="L1066" s="199"/>
      <c r="M1066" s="108" t="s">
        <v>1814</v>
      </c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</row>
    <row r="1067" spans="1:101" ht="11.85" customHeight="1" outlineLevel="3">
      <c r="A1067"/>
      <c r="B1067" s="93" t="str">
        <f t="shared" si="96"/>
        <v xml:space="preserve">             zip пакеты для ПДУ 9на25 (см)</v>
      </c>
      <c r="C1067" s="63">
        <v>1042</v>
      </c>
      <c r="D1067" s="94">
        <f t="shared" si="94"/>
        <v>0.3</v>
      </c>
      <c r="E1067" s="95">
        <f t="shared" si="94"/>
        <v>0.252</v>
      </c>
      <c r="F1067" s="121" t="s">
        <v>39</v>
      </c>
      <c r="H1067" s="113" t="s">
        <v>1816</v>
      </c>
      <c r="I1067" s="116">
        <v>0.25</v>
      </c>
      <c r="J1067" s="116">
        <v>0.21</v>
      </c>
      <c r="K1067" s="103">
        <v>0.21</v>
      </c>
      <c r="L1067" s="199"/>
      <c r="M1067" s="108" t="s">
        <v>1814</v>
      </c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</row>
    <row r="1068" spans="1:101" ht="22.35" customHeight="1" outlineLevel="3">
      <c r="A1068"/>
      <c r="B1068" s="93" t="str">
        <f t="shared" si="96"/>
        <v xml:space="preserve">            Huayu HY-T860E IR DETECTOR ик тестер с опред. частоты некоторых пду HRM902</v>
      </c>
      <c r="C1068" s="62" t="s">
        <v>1818</v>
      </c>
      <c r="D1068" s="94">
        <f t="shared" si="94"/>
        <v>36.887999999999998</v>
      </c>
      <c r="E1068" s="95">
        <f t="shared" si="94"/>
        <v>30.744</v>
      </c>
      <c r="F1068" s="121" t="s">
        <v>39</v>
      </c>
      <c r="H1068" s="113" t="s">
        <v>1817</v>
      </c>
      <c r="I1068" s="116">
        <v>30.74</v>
      </c>
      <c r="J1068" s="116">
        <v>25.62</v>
      </c>
      <c r="K1068" s="103">
        <v>25.62</v>
      </c>
      <c r="L1068" s="199"/>
      <c r="M1068" s="108" t="s">
        <v>38</v>
      </c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</row>
    <row r="1069" spans="1:101" ht="11.85" customHeight="1" outlineLevel="3">
      <c r="A1069"/>
      <c r="B1069" s="93" t="str">
        <f t="shared" si="96"/>
        <v xml:space="preserve">            WiMAX Органайзер WiMAXОрганайзер для пультов</v>
      </c>
      <c r="C1069" s="63">
        <v>11688</v>
      </c>
      <c r="D1069" s="94">
        <f t="shared" si="94"/>
        <v>19.139999999999997</v>
      </c>
      <c r="E1069" s="95">
        <f t="shared" si="94"/>
        <v>15.947999999999999</v>
      </c>
      <c r="F1069" s="121" t="s">
        <v>39</v>
      </c>
      <c r="H1069" s="113" t="s">
        <v>1819</v>
      </c>
      <c r="I1069" s="116">
        <v>15.95</v>
      </c>
      <c r="J1069" s="116">
        <v>13.29</v>
      </c>
      <c r="K1069" s="103">
        <v>13.29</v>
      </c>
      <c r="L1069" s="199"/>
      <c r="M1069" s="108" t="s">
        <v>38</v>
      </c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</row>
    <row r="1070" spans="1:101" ht="11.85" customHeight="1" outlineLevel="3">
      <c r="A1070"/>
      <c r="B1070" s="93" t="str">
        <f t="shared" si="96"/>
        <v xml:space="preserve">            Каталог пультов 3 части  выпуск 14.3</v>
      </c>
      <c r="C1070" s="62" t="s">
        <v>3739</v>
      </c>
      <c r="D1070" s="94">
        <f t="shared" si="94"/>
        <v>54.647999999999996</v>
      </c>
      <c r="E1070" s="95">
        <f t="shared" si="94"/>
        <v>45.54</v>
      </c>
      <c r="F1070" s="121" t="s">
        <v>39</v>
      </c>
      <c r="H1070" s="113" t="s">
        <v>4669</v>
      </c>
      <c r="I1070" s="116">
        <v>45.54</v>
      </c>
      <c r="J1070" s="116">
        <v>37.950000000000003</v>
      </c>
      <c r="K1070" s="103">
        <v>37.950000000000003</v>
      </c>
      <c r="L1070" s="199"/>
      <c r="M1070" s="108" t="s">
        <v>38</v>
      </c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</row>
    <row r="1071" spans="1:101" ht="22.35" customHeight="1" outlineLevel="3">
      <c r="A1071"/>
      <c r="B1071" s="93" t="str">
        <f t="shared" si="96"/>
        <v xml:space="preserve">            Чехол для пульта WiMAX 45*150 Slimчехол для пульта (DVB-T Cadena)</v>
      </c>
      <c r="C1071" s="63">
        <v>18789</v>
      </c>
      <c r="D1071" s="94">
        <f t="shared" si="94"/>
        <v>8.9879999999999995</v>
      </c>
      <c r="E1071" s="95">
        <f t="shared" si="94"/>
        <v>7.4879999999999995</v>
      </c>
      <c r="F1071" s="121" t="s">
        <v>39</v>
      </c>
      <c r="H1071" s="113" t="s">
        <v>4670</v>
      </c>
      <c r="I1071" s="116">
        <v>7.49</v>
      </c>
      <c r="J1071" s="116">
        <v>6.24</v>
      </c>
      <c r="K1071" s="103">
        <v>6.24</v>
      </c>
      <c r="L1071" s="199"/>
      <c r="M1071" s="108" t="s">
        <v>1820</v>
      </c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</row>
    <row r="1072" spans="1:101" ht="22.35" customHeight="1" outlineLevel="3">
      <c r="A1072"/>
      <c r="B1072" s="93" t="str">
        <f t="shared" si="96"/>
        <v xml:space="preserve">            Чехол для пульта WiMAX 45*170 Slimчехол для пульта (DVB-T Lumax)</v>
      </c>
      <c r="C1072" s="63">
        <v>18802</v>
      </c>
      <c r="D1072" s="94">
        <f t="shared" si="94"/>
        <v>8.9879999999999995</v>
      </c>
      <c r="E1072" s="95">
        <f t="shared" si="94"/>
        <v>7.4879999999999995</v>
      </c>
      <c r="F1072" s="121" t="s">
        <v>39</v>
      </c>
      <c r="H1072" s="113" t="s">
        <v>4671</v>
      </c>
      <c r="I1072" s="116">
        <v>7.49</v>
      </c>
      <c r="J1072" s="116">
        <v>6.24</v>
      </c>
      <c r="K1072" s="103">
        <v>6.24</v>
      </c>
      <c r="L1072" s="199"/>
      <c r="M1072" s="108" t="s">
        <v>1820</v>
      </c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</row>
    <row r="1073" spans="1:101" ht="11.85" customHeight="1" outlineLevel="3">
      <c r="A1073"/>
      <c r="B1073" s="93" t="str">
        <f t="shared" si="96"/>
        <v xml:space="preserve">            Чехол для пульта WiMAX 50*130</v>
      </c>
      <c r="C1073" s="63">
        <v>9283</v>
      </c>
      <c r="D1073" s="94">
        <f t="shared" si="94"/>
        <v>8.9879999999999995</v>
      </c>
      <c r="E1073" s="95">
        <f t="shared" si="94"/>
        <v>7.4879999999999995</v>
      </c>
      <c r="F1073" s="121" t="s">
        <v>39</v>
      </c>
      <c r="H1073" s="113" t="s">
        <v>1822</v>
      </c>
      <c r="I1073" s="116">
        <v>7.49</v>
      </c>
      <c r="J1073" s="116">
        <v>6.24</v>
      </c>
      <c r="K1073" s="103">
        <v>6.24</v>
      </c>
      <c r="L1073" s="199"/>
      <c r="M1073" s="108" t="s">
        <v>1820</v>
      </c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</row>
    <row r="1074" spans="1:101" ht="11.85" customHeight="1" outlineLevel="3">
      <c r="A1074"/>
      <c r="B1074" s="93" t="str">
        <f t="shared" si="96"/>
        <v xml:space="preserve">            Чехол для пульта WiMAX 50*150</v>
      </c>
      <c r="C1074" s="63">
        <v>9278</v>
      </c>
      <c r="D1074" s="94">
        <f t="shared" si="94"/>
        <v>8.9879999999999995</v>
      </c>
      <c r="E1074" s="95">
        <f t="shared" si="94"/>
        <v>7.4879999999999995</v>
      </c>
      <c r="F1074" s="121" t="s">
        <v>39</v>
      </c>
      <c r="H1074" s="113" t="s">
        <v>1823</v>
      </c>
      <c r="I1074" s="116">
        <v>7.49</v>
      </c>
      <c r="J1074" s="116">
        <v>6.24</v>
      </c>
      <c r="K1074" s="103">
        <v>6.24</v>
      </c>
      <c r="L1074" s="199"/>
      <c r="M1074" s="108" t="s">
        <v>1820</v>
      </c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</row>
    <row r="1075" spans="1:101" ht="11.85" customHeight="1" outlineLevel="3">
      <c r="A1075"/>
      <c r="B1075" s="93" t="str">
        <f t="shared" si="96"/>
        <v xml:space="preserve">            Чехол для пульта WiMAX 50*170</v>
      </c>
      <c r="C1075" s="63">
        <v>9276</v>
      </c>
      <c r="D1075" s="94">
        <f t="shared" si="94"/>
        <v>8.9879999999999995</v>
      </c>
      <c r="E1075" s="95">
        <f t="shared" si="94"/>
        <v>7.4879999999999995</v>
      </c>
      <c r="F1075" s="121" t="s">
        <v>39</v>
      </c>
      <c r="H1075" s="113" t="s">
        <v>1824</v>
      </c>
      <c r="I1075" s="116">
        <v>7.49</v>
      </c>
      <c r="J1075" s="116">
        <v>6.24</v>
      </c>
      <c r="K1075" s="103">
        <v>6.24</v>
      </c>
      <c r="L1075" s="199"/>
      <c r="M1075" s="108" t="s">
        <v>1820</v>
      </c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</row>
    <row r="1076" spans="1:101" ht="11.85" customHeight="1" outlineLevel="3">
      <c r="A1076"/>
      <c r="B1076" s="93" t="str">
        <f t="shared" si="96"/>
        <v xml:space="preserve">            Чехол для пульта WiMAX 50*170 (белый)</v>
      </c>
      <c r="C1076" s="63">
        <v>16208</v>
      </c>
      <c r="D1076" s="94">
        <f t="shared" si="94"/>
        <v>11.231999999999999</v>
      </c>
      <c r="E1076" s="95">
        <f t="shared" si="94"/>
        <v>9.36</v>
      </c>
      <c r="F1076" s="121" t="s">
        <v>39</v>
      </c>
      <c r="H1076" s="113" t="s">
        <v>1825</v>
      </c>
      <c r="I1076" s="116">
        <v>9.36</v>
      </c>
      <c r="J1076" s="116">
        <v>7.8</v>
      </c>
      <c r="K1076" s="103">
        <v>7.8</v>
      </c>
      <c r="L1076" s="199"/>
      <c r="M1076" s="108" t="s">
        <v>1820</v>
      </c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</row>
    <row r="1077" spans="1:101" ht="11.85" customHeight="1" outlineLevel="3">
      <c r="A1077"/>
      <c r="B1077" s="93" t="str">
        <f t="shared" si="96"/>
        <v xml:space="preserve">            Чехол для пульта WiMAX 50*190 </v>
      </c>
      <c r="C1077" s="63">
        <v>9272</v>
      </c>
      <c r="D1077" s="94">
        <f t="shared" si="94"/>
        <v>8.9879999999999995</v>
      </c>
      <c r="E1077" s="95">
        <f t="shared" si="94"/>
        <v>7.4879999999999995</v>
      </c>
      <c r="F1077" s="121" t="s">
        <v>39</v>
      </c>
      <c r="H1077" s="113" t="s">
        <v>1826</v>
      </c>
      <c r="I1077" s="116">
        <v>7.49</v>
      </c>
      <c r="J1077" s="116">
        <v>6.24</v>
      </c>
      <c r="K1077" s="103">
        <v>6.24</v>
      </c>
      <c r="L1077" s="199"/>
      <c r="M1077" s="108" t="s">
        <v>1820</v>
      </c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</row>
    <row r="1078" spans="1:101" ht="11.85" customHeight="1" outlineLevel="3">
      <c r="A1078"/>
      <c r="B1078" s="93" t="str">
        <f t="shared" si="96"/>
        <v xml:space="preserve">            Чехол для пульта WiMAX 50*190  (белый)</v>
      </c>
      <c r="C1078" s="63">
        <v>10768</v>
      </c>
      <c r="D1078" s="94">
        <f t="shared" si="94"/>
        <v>11.231999999999999</v>
      </c>
      <c r="E1078" s="95">
        <f t="shared" si="94"/>
        <v>9.36</v>
      </c>
      <c r="F1078" s="121" t="s">
        <v>39</v>
      </c>
      <c r="H1078" s="113" t="s">
        <v>1827</v>
      </c>
      <c r="I1078" s="116">
        <v>9.36</v>
      </c>
      <c r="J1078" s="116">
        <v>7.8</v>
      </c>
      <c r="K1078" s="103">
        <v>7.8</v>
      </c>
      <c r="L1078" s="199"/>
      <c r="M1078" s="108" t="s">
        <v>1820</v>
      </c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</row>
    <row r="1079" spans="1:101" ht="11.85" customHeight="1" outlineLevel="3">
      <c r="A1079"/>
      <c r="B1079" s="93" t="str">
        <f t="shared" si="96"/>
        <v xml:space="preserve">            Чехол для пульта WiMAX 50*210 </v>
      </c>
      <c r="C1079" s="63">
        <v>9273</v>
      </c>
      <c r="D1079" s="94">
        <f t="shared" si="94"/>
        <v>8.9879999999999995</v>
      </c>
      <c r="E1079" s="95">
        <f t="shared" si="94"/>
        <v>7.4879999999999995</v>
      </c>
      <c r="F1079" s="121" t="s">
        <v>39</v>
      </c>
      <c r="H1079" s="113" t="s">
        <v>1828</v>
      </c>
      <c r="I1079" s="116">
        <v>7.49</v>
      </c>
      <c r="J1079" s="116">
        <v>6.24</v>
      </c>
      <c r="K1079" s="103">
        <v>6.24</v>
      </c>
      <c r="L1079" s="199"/>
      <c r="M1079" s="108" t="s">
        <v>1820</v>
      </c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</row>
    <row r="1080" spans="1:101" ht="11.85" customHeight="1" outlineLevel="3">
      <c r="A1080"/>
      <c r="B1080" s="93" t="str">
        <f t="shared" si="96"/>
        <v xml:space="preserve">            Чехол для пульта WiMAX 50*210 (белый)</v>
      </c>
      <c r="C1080" s="63">
        <v>11445</v>
      </c>
      <c r="D1080" s="94">
        <f t="shared" si="94"/>
        <v>11.231999999999999</v>
      </c>
      <c r="E1080" s="95">
        <f t="shared" si="94"/>
        <v>9.36</v>
      </c>
      <c r="F1080" s="121" t="s">
        <v>39</v>
      </c>
      <c r="H1080" s="113" t="s">
        <v>1829</v>
      </c>
      <c r="I1080" s="116">
        <v>9.36</v>
      </c>
      <c r="J1080" s="116">
        <v>7.8</v>
      </c>
      <c r="K1080" s="103">
        <v>7.8</v>
      </c>
      <c r="L1080" s="199"/>
      <c r="M1080" s="108" t="s">
        <v>1820</v>
      </c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</row>
    <row r="1081" spans="1:101" ht="11.85" customHeight="1" outlineLevel="3">
      <c r="A1081"/>
      <c r="B1081" s="93" t="str">
        <f t="shared" si="96"/>
        <v xml:space="preserve">            Чехол для пульта WiMAX 50*230</v>
      </c>
      <c r="C1081" s="63">
        <v>9279</v>
      </c>
      <c r="D1081" s="94">
        <f t="shared" si="94"/>
        <v>8.9879999999999995</v>
      </c>
      <c r="E1081" s="95">
        <f t="shared" si="94"/>
        <v>7.4879999999999995</v>
      </c>
      <c r="F1081" s="121" t="s">
        <v>39</v>
      </c>
      <c r="H1081" s="113" t="s">
        <v>1830</v>
      </c>
      <c r="I1081" s="116">
        <v>7.49</v>
      </c>
      <c r="J1081" s="116">
        <v>6.24</v>
      </c>
      <c r="K1081" s="103">
        <v>6.24</v>
      </c>
      <c r="L1081" s="199"/>
      <c r="M1081" s="108" t="s">
        <v>1820</v>
      </c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</row>
    <row r="1082" spans="1:101" ht="11.85" customHeight="1" outlineLevel="3">
      <c r="A1082"/>
      <c r="B1082" s="93" t="str">
        <f t="shared" si="96"/>
        <v xml:space="preserve">            Чехол для пульта WiMAX 50*230 (белый)</v>
      </c>
      <c r="C1082" s="63">
        <v>10769</v>
      </c>
      <c r="D1082" s="94">
        <f t="shared" si="94"/>
        <v>11.231999999999999</v>
      </c>
      <c r="E1082" s="95">
        <f t="shared" si="94"/>
        <v>9.36</v>
      </c>
      <c r="F1082" s="121" t="s">
        <v>39</v>
      </c>
      <c r="H1082" s="113" t="s">
        <v>1831</v>
      </c>
      <c r="I1082" s="116">
        <v>9.36</v>
      </c>
      <c r="J1082" s="116">
        <v>7.8</v>
      </c>
      <c r="K1082" s="103">
        <v>7.8</v>
      </c>
      <c r="L1082" s="199"/>
      <c r="M1082" s="108" t="s">
        <v>1820</v>
      </c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</row>
    <row r="1083" spans="1:101" ht="11.85" customHeight="1" outlineLevel="3">
      <c r="A1083"/>
      <c r="B1083" s="93" t="str">
        <f t="shared" si="96"/>
        <v xml:space="preserve">            Чехол для пульта WiMAX 50*250</v>
      </c>
      <c r="C1083" s="63">
        <v>9282</v>
      </c>
      <c r="D1083" s="94">
        <f t="shared" si="94"/>
        <v>8.9879999999999995</v>
      </c>
      <c r="E1083" s="95">
        <f t="shared" si="94"/>
        <v>7.4879999999999995</v>
      </c>
      <c r="F1083" s="121" t="s">
        <v>39</v>
      </c>
      <c r="H1083" s="113" t="s">
        <v>1832</v>
      </c>
      <c r="I1083" s="116">
        <v>7.49</v>
      </c>
      <c r="J1083" s="116">
        <v>6.24</v>
      </c>
      <c r="K1083" s="103">
        <v>6.24</v>
      </c>
      <c r="L1083" s="199"/>
      <c r="M1083" s="108" t="s">
        <v>1820</v>
      </c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</row>
    <row r="1084" spans="1:101" ht="11.85" customHeight="1" outlineLevel="3">
      <c r="A1084"/>
      <c r="B1084" s="93" t="str">
        <f t="shared" si="96"/>
        <v xml:space="preserve">            Чехол для пульта WiMAX 50*250 (белый)</v>
      </c>
      <c r="C1084" s="63">
        <v>14991</v>
      </c>
      <c r="D1084" s="94">
        <f t="shared" si="94"/>
        <v>11.231999999999999</v>
      </c>
      <c r="E1084" s="95">
        <f t="shared" si="94"/>
        <v>9.36</v>
      </c>
      <c r="F1084" s="121" t="s">
        <v>39</v>
      </c>
      <c r="H1084" s="113" t="s">
        <v>1833</v>
      </c>
      <c r="I1084" s="116">
        <v>9.36</v>
      </c>
      <c r="J1084" s="116">
        <v>7.8</v>
      </c>
      <c r="K1084" s="103">
        <v>7.8</v>
      </c>
      <c r="L1084" s="199"/>
      <c r="M1084" s="108" t="s">
        <v>1820</v>
      </c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</row>
    <row r="1085" spans="1:101" ht="11.85" customHeight="1" outlineLevel="3">
      <c r="A1085"/>
      <c r="B1085" s="93" t="str">
        <f t="shared" si="96"/>
        <v xml:space="preserve">            Чехол для пульта WiMAX 60*130</v>
      </c>
      <c r="C1085" s="63">
        <v>9285</v>
      </c>
      <c r="D1085" s="94">
        <f t="shared" si="94"/>
        <v>8.9879999999999995</v>
      </c>
      <c r="E1085" s="95">
        <f t="shared" si="94"/>
        <v>7.4879999999999995</v>
      </c>
      <c r="F1085" s="121" t="s">
        <v>39</v>
      </c>
      <c r="H1085" s="113" t="s">
        <v>1834</v>
      </c>
      <c r="I1085" s="116">
        <v>7.49</v>
      </c>
      <c r="J1085" s="116">
        <v>6.24</v>
      </c>
      <c r="K1085" s="103">
        <v>6.24</v>
      </c>
      <c r="L1085" s="199"/>
      <c r="M1085" s="108" t="s">
        <v>1820</v>
      </c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</row>
    <row r="1086" spans="1:101" ht="11.85" customHeight="1" outlineLevel="3">
      <c r="A1086"/>
      <c r="B1086" s="93" t="str">
        <f t="shared" si="96"/>
        <v xml:space="preserve">            Чехол для пульта WiMAX 60*150</v>
      </c>
      <c r="C1086" s="63">
        <v>9284</v>
      </c>
      <c r="D1086" s="94">
        <f t="shared" si="94"/>
        <v>8.9879999999999995</v>
      </c>
      <c r="E1086" s="95">
        <f t="shared" si="94"/>
        <v>7.4879999999999995</v>
      </c>
      <c r="F1086" s="121" t="s">
        <v>39</v>
      </c>
      <c r="H1086" s="113" t="s">
        <v>1835</v>
      </c>
      <c r="I1086" s="116">
        <v>7.49</v>
      </c>
      <c r="J1086" s="116">
        <v>6.24</v>
      </c>
      <c r="K1086" s="103">
        <v>6.24</v>
      </c>
      <c r="L1086" s="199"/>
      <c r="M1086" s="108" t="s">
        <v>1820</v>
      </c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</row>
    <row r="1087" spans="1:101" ht="11.85" customHeight="1" outlineLevel="3">
      <c r="A1087"/>
      <c r="B1087" s="93" t="str">
        <f t="shared" si="96"/>
        <v xml:space="preserve">            Чехол для пульта WiMAX 60*170</v>
      </c>
      <c r="C1087" s="63">
        <v>9281</v>
      </c>
      <c r="D1087" s="94">
        <f t="shared" si="94"/>
        <v>8.9879999999999995</v>
      </c>
      <c r="E1087" s="95">
        <f t="shared" si="94"/>
        <v>7.4879999999999995</v>
      </c>
      <c r="F1087" s="121" t="s">
        <v>39</v>
      </c>
      <c r="H1087" s="113" t="s">
        <v>1836</v>
      </c>
      <c r="I1087" s="116">
        <v>7.49</v>
      </c>
      <c r="J1087" s="116">
        <v>6.24</v>
      </c>
      <c r="K1087" s="103">
        <v>6.24</v>
      </c>
      <c r="L1087" s="199"/>
      <c r="M1087" s="108" t="s">
        <v>1820</v>
      </c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</row>
    <row r="1088" spans="1:101" ht="11.85" customHeight="1" outlineLevel="3">
      <c r="A1088"/>
      <c r="B1088" s="93" t="str">
        <f t="shared" si="96"/>
        <v xml:space="preserve">            Чехол для пульта WiMAX 60*190</v>
      </c>
      <c r="C1088" s="63">
        <v>9277</v>
      </c>
      <c r="D1088" s="94">
        <f t="shared" si="94"/>
        <v>8.9879999999999995</v>
      </c>
      <c r="E1088" s="95">
        <f t="shared" si="94"/>
        <v>7.4879999999999995</v>
      </c>
      <c r="F1088" s="121" t="s">
        <v>39</v>
      </c>
      <c r="H1088" s="113" t="s">
        <v>1837</v>
      </c>
      <c r="I1088" s="116">
        <v>7.49</v>
      </c>
      <c r="J1088" s="116">
        <v>6.24</v>
      </c>
      <c r="K1088" s="103">
        <v>6.24</v>
      </c>
      <c r="L1088" s="199"/>
      <c r="M1088" s="108" t="s">
        <v>1820</v>
      </c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</row>
    <row r="1089" spans="1:101" ht="11.85" customHeight="1" outlineLevel="3">
      <c r="A1089"/>
      <c r="B1089" s="93" t="str">
        <f t="shared" si="96"/>
        <v xml:space="preserve">            Чехол для пульта WiMAX 60*210 </v>
      </c>
      <c r="C1089" s="63">
        <v>9274</v>
      </c>
      <c r="D1089" s="94">
        <f t="shared" si="94"/>
        <v>8.9879999999999995</v>
      </c>
      <c r="E1089" s="95">
        <f t="shared" si="94"/>
        <v>7.4879999999999995</v>
      </c>
      <c r="F1089" s="121" t="s">
        <v>39</v>
      </c>
      <c r="H1089" s="113" t="s">
        <v>1838</v>
      </c>
      <c r="I1089" s="116">
        <v>7.49</v>
      </c>
      <c r="J1089" s="116">
        <v>6.24</v>
      </c>
      <c r="K1089" s="103">
        <v>6.24</v>
      </c>
      <c r="L1089" s="199"/>
      <c r="M1089" s="108" t="s">
        <v>1820</v>
      </c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</row>
    <row r="1090" spans="1:101" ht="11.85" customHeight="1" outlineLevel="3">
      <c r="A1090"/>
      <c r="B1090" s="93" t="str">
        <f t="shared" si="96"/>
        <v xml:space="preserve">            Чехол для пульта WiMAX 60*210 (белый)</v>
      </c>
      <c r="C1090" s="63">
        <v>10770</v>
      </c>
      <c r="D1090" s="94">
        <f t="shared" ref="D1090:E1152" si="97">I1090*1.2</f>
        <v>11.231999999999999</v>
      </c>
      <c r="E1090" s="95">
        <f t="shared" si="97"/>
        <v>9.36</v>
      </c>
      <c r="F1090" s="121" t="s">
        <v>39</v>
      </c>
      <c r="H1090" s="113" t="s">
        <v>1839</v>
      </c>
      <c r="I1090" s="116">
        <v>9.36</v>
      </c>
      <c r="J1090" s="116">
        <v>7.8</v>
      </c>
      <c r="K1090" s="103">
        <v>7.8</v>
      </c>
      <c r="L1090" s="199"/>
      <c r="M1090" s="108" t="s">
        <v>1820</v>
      </c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</row>
    <row r="1091" spans="1:101" ht="11.85" customHeight="1" outlineLevel="3">
      <c r="A1091"/>
      <c r="B1091" s="93" t="str">
        <f t="shared" si="96"/>
        <v xml:space="preserve">            Чехол для пульта WiMAX 60*230</v>
      </c>
      <c r="C1091" s="63">
        <v>9275</v>
      </c>
      <c r="D1091" s="94">
        <f t="shared" si="97"/>
        <v>8.9879999999999995</v>
      </c>
      <c r="E1091" s="95">
        <f t="shared" si="97"/>
        <v>7.4879999999999995</v>
      </c>
      <c r="F1091" s="121" t="s">
        <v>39</v>
      </c>
      <c r="H1091" s="113" t="s">
        <v>1840</v>
      </c>
      <c r="I1091" s="116">
        <v>7.49</v>
      </c>
      <c r="J1091" s="116">
        <v>6.24</v>
      </c>
      <c r="K1091" s="103">
        <v>6.24</v>
      </c>
      <c r="L1091" s="199"/>
      <c r="M1091" s="108" t="s">
        <v>1820</v>
      </c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</row>
    <row r="1092" spans="1:101" ht="11.85" customHeight="1" outlineLevel="3">
      <c r="A1092"/>
      <c r="B1092" s="93" t="str">
        <f t="shared" si="96"/>
        <v xml:space="preserve">            Чехол для пульта WiMAX 60*250</v>
      </c>
      <c r="C1092" s="63">
        <v>9280</v>
      </c>
      <c r="D1092" s="94">
        <f t="shared" si="97"/>
        <v>8.9879999999999995</v>
      </c>
      <c r="E1092" s="95">
        <f t="shared" si="97"/>
        <v>7.4879999999999995</v>
      </c>
      <c r="F1092" s="121" t="s">
        <v>39</v>
      </c>
      <c r="H1092" s="113" t="s">
        <v>1841</v>
      </c>
      <c r="I1092" s="116">
        <v>7.49</v>
      </c>
      <c r="J1092" s="116">
        <v>6.24</v>
      </c>
      <c r="K1092" s="103">
        <v>6.24</v>
      </c>
      <c r="L1092" s="199"/>
      <c r="M1092" s="108" t="s">
        <v>1820</v>
      </c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</row>
    <row r="1093" spans="1:101" ht="11.85" customHeight="1" outlineLevel="3">
      <c r="A1093"/>
      <c r="B1093" s="93" t="str">
        <f t="shared" si="96"/>
        <v xml:space="preserve">            Чехол для пульта WiMAX LG чехол для пульта </v>
      </c>
      <c r="C1093" s="63">
        <v>18471</v>
      </c>
      <c r="D1093" s="94">
        <f t="shared" si="97"/>
        <v>11.231999999999999</v>
      </c>
      <c r="E1093" s="95">
        <f t="shared" si="97"/>
        <v>9.36</v>
      </c>
      <c r="F1093" s="121" t="s">
        <v>39</v>
      </c>
      <c r="H1093" s="113" t="s">
        <v>1842</v>
      </c>
      <c r="I1093" s="116">
        <v>9.36</v>
      </c>
      <c r="J1093" s="116">
        <v>7.8</v>
      </c>
      <c r="K1093" s="103">
        <v>7.8</v>
      </c>
      <c r="L1093" s="199"/>
      <c r="M1093" s="108" t="s">
        <v>1820</v>
      </c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</row>
    <row r="1094" spans="1:101" ht="11.85" customHeight="1" outlineLevel="3">
      <c r="A1094"/>
      <c r="B1094" s="93" t="str">
        <f t="shared" si="96"/>
        <v xml:space="preserve">            Чехол для пульта WiMAX Philips 7,8,9серии</v>
      </c>
      <c r="C1094" s="63">
        <v>9775</v>
      </c>
      <c r="D1094" s="94">
        <f t="shared" si="97"/>
        <v>11.231999999999999</v>
      </c>
      <c r="E1094" s="95">
        <f t="shared" si="97"/>
        <v>9.36</v>
      </c>
      <c r="F1094" s="121" t="s">
        <v>39</v>
      </c>
      <c r="H1094" s="113" t="s">
        <v>1843</v>
      </c>
      <c r="I1094" s="116">
        <v>9.36</v>
      </c>
      <c r="J1094" s="116">
        <v>7.8</v>
      </c>
      <c r="K1094" s="103">
        <v>7.8</v>
      </c>
      <c r="L1094" s="199"/>
      <c r="M1094" s="108" t="s">
        <v>1820</v>
      </c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</row>
    <row r="1095" spans="1:101" ht="11.85" customHeight="1" outlineLevel="3">
      <c r="A1095"/>
      <c r="B1095" s="93" t="str">
        <f t="shared" si="96"/>
        <v xml:space="preserve">            Чехол для пульта WiMAX Philips Овал </v>
      </c>
      <c r="C1095" s="63">
        <v>9286</v>
      </c>
      <c r="D1095" s="94">
        <f t="shared" si="97"/>
        <v>8.9879999999999995</v>
      </c>
      <c r="E1095" s="95">
        <f t="shared" si="97"/>
        <v>7.4879999999999995</v>
      </c>
      <c r="F1095" s="121" t="s">
        <v>39</v>
      </c>
      <c r="H1095" s="113" t="s">
        <v>1844</v>
      </c>
      <c r="I1095" s="116">
        <v>7.49</v>
      </c>
      <c r="J1095" s="116">
        <v>6.24</v>
      </c>
      <c r="K1095" s="103">
        <v>6.24</v>
      </c>
      <c r="L1095" s="199"/>
      <c r="M1095" s="108" t="s">
        <v>1820</v>
      </c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</row>
    <row r="1096" spans="1:101" ht="11.85" customHeight="1" outlineLevel="3">
      <c r="A1096"/>
      <c r="B1096" s="93" t="str">
        <f t="shared" si="96"/>
        <v xml:space="preserve">            Чехол для пульта WiMAX Samsung F6 F7 F8</v>
      </c>
      <c r="C1096" s="63">
        <v>11357</v>
      </c>
      <c r="D1096" s="94">
        <f t="shared" si="97"/>
        <v>11.231999999999999</v>
      </c>
      <c r="E1096" s="95">
        <f t="shared" si="97"/>
        <v>9.36</v>
      </c>
      <c r="F1096" s="121" t="s">
        <v>39</v>
      </c>
      <c r="H1096" s="113" t="s">
        <v>1845</v>
      </c>
      <c r="I1096" s="116">
        <v>9.36</v>
      </c>
      <c r="J1096" s="116">
        <v>7.8</v>
      </c>
      <c r="K1096" s="103">
        <v>7.8</v>
      </c>
      <c r="L1096" s="199"/>
      <c r="M1096" s="108" t="s">
        <v>1820</v>
      </c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</row>
    <row r="1097" spans="1:101" ht="11.85" customHeight="1" outlineLevel="3">
      <c r="A1097"/>
      <c r="B1097" s="93" t="str">
        <f t="shared" si="96"/>
        <v xml:space="preserve">            Чехол для пульта WiMAX Samsung H7 H8 H9 </v>
      </c>
      <c r="C1097" s="63">
        <v>12224</v>
      </c>
      <c r="D1097" s="94">
        <f t="shared" si="97"/>
        <v>11.231999999999999</v>
      </c>
      <c r="E1097" s="95">
        <f t="shared" si="97"/>
        <v>9.36</v>
      </c>
      <c r="F1097" s="121" t="s">
        <v>39</v>
      </c>
      <c r="H1097" s="113" t="s">
        <v>1846</v>
      </c>
      <c r="I1097" s="116">
        <v>9.36</v>
      </c>
      <c r="J1097" s="116">
        <v>7.8</v>
      </c>
      <c r="K1097" s="103">
        <v>7.8</v>
      </c>
      <c r="L1097" s="199"/>
      <c r="M1097" s="108" t="s">
        <v>1820</v>
      </c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</row>
    <row r="1098" spans="1:101" ht="11.85" customHeight="1" outlineLevel="3">
      <c r="A1098"/>
      <c r="B1098" s="93" t="str">
        <f t="shared" si="96"/>
        <v xml:space="preserve">            Чехол для пульта WiMAX Samsung серии J</v>
      </c>
      <c r="C1098" s="63">
        <v>13946</v>
      </c>
      <c r="D1098" s="94">
        <f t="shared" si="97"/>
        <v>11.231999999999999</v>
      </c>
      <c r="E1098" s="95">
        <f t="shared" si="97"/>
        <v>9.36</v>
      </c>
      <c r="F1098" s="121" t="s">
        <v>39</v>
      </c>
      <c r="H1098" s="113" t="s">
        <v>1847</v>
      </c>
      <c r="I1098" s="116">
        <v>9.36</v>
      </c>
      <c r="J1098" s="116">
        <v>7.8</v>
      </c>
      <c r="K1098" s="103">
        <v>7.8</v>
      </c>
      <c r="L1098" s="199"/>
      <c r="M1098" s="108" t="s">
        <v>1820</v>
      </c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</row>
    <row r="1099" spans="1:101" ht="11.85" customHeight="1" outlineLevel="3">
      <c r="A1099"/>
      <c r="B1099" s="93" t="str">
        <f t="shared" si="96"/>
        <v xml:space="preserve">            Чехол для пульта WiMAX Samsung серии K,M</v>
      </c>
      <c r="C1099" s="63">
        <v>16046</v>
      </c>
      <c r="D1099" s="94">
        <f t="shared" si="97"/>
        <v>11.231999999999999</v>
      </c>
      <c r="E1099" s="95">
        <f t="shared" si="97"/>
        <v>9.36</v>
      </c>
      <c r="F1099" s="121" t="s">
        <v>39</v>
      </c>
      <c r="H1099" s="113" t="s">
        <v>1848</v>
      </c>
      <c r="I1099" s="116">
        <v>9.36</v>
      </c>
      <c r="J1099" s="116">
        <v>7.8</v>
      </c>
      <c r="K1099" s="103">
        <v>7.8</v>
      </c>
      <c r="L1099" s="199"/>
      <c r="M1099" s="108" t="s">
        <v>1820</v>
      </c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</row>
    <row r="1100" spans="1:101" ht="11.85" customHeight="1" outlineLevel="3">
      <c r="A1100"/>
      <c r="B1100" s="93" t="str">
        <f t="shared" si="96"/>
        <v xml:space="preserve">            Чистящий набор для экранов WiMAX</v>
      </c>
      <c r="C1100" s="63">
        <v>14837</v>
      </c>
      <c r="D1100" s="94">
        <f t="shared" si="97"/>
        <v>18.66</v>
      </c>
      <c r="E1100" s="95">
        <f t="shared" si="97"/>
        <v>15.552</v>
      </c>
      <c r="F1100" s="121" t="s">
        <v>39</v>
      </c>
      <c r="H1100" s="113" t="s">
        <v>1849</v>
      </c>
      <c r="I1100" s="116">
        <v>15.55</v>
      </c>
      <c r="J1100" s="116">
        <v>12.96</v>
      </c>
      <c r="K1100" s="103">
        <v>12.96</v>
      </c>
      <c r="L1100" s="199"/>
      <c r="M1100" s="108" t="s">
        <v>1820</v>
      </c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</row>
    <row r="1101" spans="1:101" ht="25.8" customHeight="1" outlineLevel="1">
      <c r="A1101"/>
      <c r="B1101" s="99" t="s">
        <v>1850</v>
      </c>
      <c r="C1101" s="100"/>
      <c r="D1101" s="100"/>
      <c r="E1101" s="100"/>
      <c r="F1101" s="100"/>
      <c r="G1101" s="100"/>
      <c r="H1101" s="117"/>
      <c r="I1101" s="117"/>
      <c r="J1101" s="117"/>
      <c r="K1101" s="138"/>
      <c r="L1101" s="100"/>
      <c r="M1101" s="100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</row>
    <row r="1102" spans="1:101" ht="12.6" customHeight="1" outlineLevel="2">
      <c r="A1102"/>
      <c r="B1102" s="58" t="s">
        <v>1851</v>
      </c>
      <c r="C1102" s="59"/>
      <c r="D1102" s="59"/>
      <c r="E1102" s="59"/>
      <c r="F1102" s="59"/>
      <c r="G1102" s="59"/>
      <c r="H1102" s="115"/>
      <c r="I1102" s="115"/>
      <c r="J1102" s="115"/>
      <c r="K1102" s="135"/>
      <c r="L1102" s="59"/>
      <c r="M1102" s="59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</row>
    <row r="1103" spans="1:101" ht="22.35" customHeight="1" outlineLevel="3">
      <c r="A1103"/>
      <c r="B1103" s="93" t="str">
        <f t="shared" ref="B1103:B1104" si="98">HYPERLINK(CONCATENATE("http://belpult.by/site_search?search_term=",C1103),H1103)</f>
        <v xml:space="preserve">            Полка РЭМО WALL SHELF-S BAS-WL-001 (до 1,5кг, черная, коробка)</v>
      </c>
      <c r="C1103" s="63">
        <v>15069</v>
      </c>
      <c r="D1103" s="94">
        <f t="shared" si="97"/>
        <v>13.343999999999999</v>
      </c>
      <c r="E1103" s="95">
        <f t="shared" si="97"/>
        <v>11.123999999999999</v>
      </c>
      <c r="F1103" s="121" t="s">
        <v>39</v>
      </c>
      <c r="H1103" s="113" t="s">
        <v>1852</v>
      </c>
      <c r="I1103" s="116">
        <v>11.12</v>
      </c>
      <c r="J1103" s="116">
        <v>9.27</v>
      </c>
      <c r="K1103" s="103">
        <v>9.27</v>
      </c>
      <c r="L1103" s="198"/>
      <c r="M1103" s="108" t="s">
        <v>1853</v>
      </c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</row>
    <row r="1104" spans="1:101" ht="22.35" customHeight="1" outlineLevel="3">
      <c r="A1104"/>
      <c r="B1104" s="93" t="str">
        <f t="shared" si="98"/>
        <v xml:space="preserve">            Ресивер GoldMaster Т-707HD (комплект: ресивер, пульт ДУ ALDVBT-103, AC адаптер HJ-050200E)</v>
      </c>
      <c r="C1104" s="62" t="s">
        <v>1855</v>
      </c>
      <c r="D1104" s="94">
        <f t="shared" si="97"/>
        <v>46.608000000000004</v>
      </c>
      <c r="E1104" s="95">
        <f t="shared" si="97"/>
        <v>38.843999999999994</v>
      </c>
      <c r="F1104" s="121" t="s">
        <v>39</v>
      </c>
      <c r="H1104" s="113" t="s">
        <v>1854</v>
      </c>
      <c r="I1104" s="116">
        <v>38.840000000000003</v>
      </c>
      <c r="J1104" s="116">
        <v>32.369999999999997</v>
      </c>
      <c r="K1104" s="103">
        <v>32.369999999999997</v>
      </c>
      <c r="L1104" s="198"/>
      <c r="M1104" s="108" t="s">
        <v>4672</v>
      </c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</row>
    <row r="1105" spans="1:101" ht="12.6" customHeight="1" outlineLevel="2">
      <c r="A1105"/>
      <c r="B1105" s="58" t="s">
        <v>1856</v>
      </c>
      <c r="C1105" s="59"/>
      <c r="D1105" s="59"/>
      <c r="E1105" s="59"/>
      <c r="F1105" s="59"/>
      <c r="G1105" s="59"/>
      <c r="H1105" s="115"/>
      <c r="I1105" s="115"/>
      <c r="J1105" s="115"/>
      <c r="K1105" s="135"/>
      <c r="L1105" s="59"/>
      <c r="M1105" s="59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</row>
    <row r="1106" spans="1:101" ht="22.35" customHeight="1" outlineLevel="3">
      <c r="A1106"/>
      <c r="B1106" s="93" t="str">
        <f t="shared" ref="B1106" si="99">HYPERLINK(CONCATENATE("http://belpult.by/site_search?search_term=",C1106),H1106)</f>
        <v xml:space="preserve">            Цифровой/кабельный рессивер DVB-C  GoldMaster C-505HDI</v>
      </c>
      <c r="C1106" s="62" t="s">
        <v>1858</v>
      </c>
      <c r="D1106" s="94">
        <f t="shared" si="97"/>
        <v>78.623999999999995</v>
      </c>
      <c r="E1106" s="95">
        <f t="shared" si="97"/>
        <v>65.52</v>
      </c>
      <c r="F1106" s="121" t="s">
        <v>39</v>
      </c>
      <c r="H1106" s="113" t="s">
        <v>1857</v>
      </c>
      <c r="I1106" s="116">
        <v>65.52</v>
      </c>
      <c r="J1106" s="116">
        <v>54.6</v>
      </c>
      <c r="K1106" s="103">
        <v>54.6</v>
      </c>
      <c r="L1106" s="198"/>
      <c r="M1106" s="108" t="s">
        <v>1853</v>
      </c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</row>
    <row r="1107" spans="1:101" ht="12.6" customHeight="1" outlineLevel="2">
      <c r="A1107"/>
      <c r="B1107" s="58" t="s">
        <v>1859</v>
      </c>
      <c r="C1107" s="59"/>
      <c r="D1107" s="59"/>
      <c r="E1107" s="59"/>
      <c r="F1107" s="59"/>
      <c r="G1107" s="59"/>
      <c r="H1107" s="115"/>
      <c r="I1107" s="115"/>
      <c r="J1107" s="115"/>
      <c r="K1107" s="135"/>
      <c r="L1107" s="59"/>
      <c r="M1107" s="59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</row>
    <row r="1108" spans="1:101" ht="22.35" customHeight="1" outlineLevel="3">
      <c r="A1108"/>
      <c r="B1108" s="93" t="str">
        <f t="shared" ref="B1108" si="100">HYPERLINK(CONCATENATE("http://belpult.by/site_search?search_term=",C1108),H1108)</f>
        <v xml:space="preserve">            Приставка Смарт ТВ - GOLDMASTER i-905 (Android TV Box)</v>
      </c>
      <c r="C1108" s="62" t="s">
        <v>1861</v>
      </c>
      <c r="D1108" s="94">
        <f t="shared" si="97"/>
        <v>125.28</v>
      </c>
      <c r="E1108" s="95">
        <f t="shared" si="97"/>
        <v>104.39999999999999</v>
      </c>
      <c r="F1108" s="121" t="s">
        <v>39</v>
      </c>
      <c r="H1108" s="113" t="s">
        <v>1860</v>
      </c>
      <c r="I1108" s="116">
        <v>104.4</v>
      </c>
      <c r="J1108" s="116">
        <v>87</v>
      </c>
      <c r="K1108" s="103">
        <v>87</v>
      </c>
      <c r="L1108" s="199"/>
      <c r="M1108" s="108" t="s">
        <v>38</v>
      </c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</row>
    <row r="1109" spans="1:101" ht="29.4" customHeight="1" outlineLevel="1">
      <c r="A1109"/>
      <c r="B1109" s="202" t="s">
        <v>1862</v>
      </c>
      <c r="C1109" s="203"/>
      <c r="D1109" s="203"/>
      <c r="E1109" s="203"/>
      <c r="F1109" s="203"/>
      <c r="G1109" s="203"/>
      <c r="H1109" s="209"/>
      <c r="I1109" s="209"/>
      <c r="J1109" s="209"/>
      <c r="K1109" s="208"/>
      <c r="L1109" s="203"/>
      <c r="M1109" s="203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</row>
    <row r="1110" spans="1:101" ht="12.6" customHeight="1" outlineLevel="2">
      <c r="A1110"/>
      <c r="B1110" s="58" t="s">
        <v>1863</v>
      </c>
      <c r="C1110" s="59"/>
      <c r="D1110" s="59"/>
      <c r="E1110" s="59"/>
      <c r="F1110" s="59"/>
      <c r="G1110" s="59"/>
      <c r="H1110" s="115"/>
      <c r="I1110" s="115"/>
      <c r="J1110" s="115"/>
      <c r="K1110" s="135"/>
      <c r="L1110" s="59"/>
      <c r="M1110" s="59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</row>
    <row r="1111" spans="1:101" ht="22.35" customHeight="1" outlineLevel="3">
      <c r="A1111"/>
      <c r="B1111" s="93" t="str">
        <f t="shared" ref="B1111:B1113" si="101">HYPERLINK(CONCATENATE("http://belpult.by/site_search?search_term=",C1111),H1111)</f>
        <v xml:space="preserve">            Антенна уличная РЭМО BAS-2313 CONNECT STREET UNIVERSAL (пассивная, 3G/4G, 12.5 - 15 дБи, коробка)</v>
      </c>
      <c r="C1111" s="63">
        <v>13902</v>
      </c>
      <c r="D1111" s="94">
        <f t="shared" si="97"/>
        <v>115.392</v>
      </c>
      <c r="E1111" s="95">
        <f t="shared" si="97"/>
        <v>96.155999999999992</v>
      </c>
      <c r="F1111" s="121" t="s">
        <v>39</v>
      </c>
      <c r="H1111" s="113" t="s">
        <v>1864</v>
      </c>
      <c r="I1111" s="116">
        <v>96.16</v>
      </c>
      <c r="J1111" s="116">
        <v>80.13</v>
      </c>
      <c r="K1111" s="103">
        <v>80.13</v>
      </c>
      <c r="L1111" s="199"/>
      <c r="M1111" s="108" t="s">
        <v>1865</v>
      </c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</row>
    <row r="1112" spans="1:101" ht="22.35" customHeight="1" outlineLevel="3">
      <c r="A1112"/>
      <c r="B1112" s="93" t="str">
        <f t="shared" si="101"/>
        <v xml:space="preserve">            Антенна уличная РЭМО CONNECT STREET (пассивная, UMTS-2100/GSM-1800/1900, 18 дБи, коробка)</v>
      </c>
      <c r="C1112" s="63">
        <v>12274</v>
      </c>
      <c r="D1112" s="94">
        <f t="shared" si="97"/>
        <v>109.164</v>
      </c>
      <c r="E1112" s="95">
        <f t="shared" si="97"/>
        <v>90.971999999999994</v>
      </c>
      <c r="F1112" s="121" t="s">
        <v>39</v>
      </c>
      <c r="H1112" s="113" t="s">
        <v>4850</v>
      </c>
      <c r="I1112" s="116">
        <v>90.97</v>
      </c>
      <c r="J1112" s="116">
        <v>75.81</v>
      </c>
      <c r="K1112" s="103">
        <v>75.81</v>
      </c>
      <c r="L1112" s="198"/>
      <c r="M1112" s="108" t="s">
        <v>1865</v>
      </c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</row>
    <row r="1113" spans="1:101" ht="22.35" customHeight="1" outlineLevel="3">
      <c r="A1113"/>
      <c r="B1113" s="93" t="str">
        <f t="shared" si="101"/>
        <v xml:space="preserve">            Сетевой адаптер Powerline INVIN L2 (до 200 Mбит/cек)</v>
      </c>
      <c r="C1113" s="63">
        <v>17547</v>
      </c>
      <c r="D1113" s="94">
        <f t="shared" si="97"/>
        <v>59.567999999999998</v>
      </c>
      <c r="E1113" s="95">
        <f t="shared" si="97"/>
        <v>49.643999999999998</v>
      </c>
      <c r="F1113" s="121" t="s">
        <v>39</v>
      </c>
      <c r="H1113" s="113" t="s">
        <v>1866</v>
      </c>
      <c r="I1113" s="116">
        <v>49.64</v>
      </c>
      <c r="J1113" s="116">
        <v>41.37</v>
      </c>
      <c r="K1113" s="103">
        <v>41.37</v>
      </c>
      <c r="L1113" s="199"/>
      <c r="M1113" s="108" t="s">
        <v>1867</v>
      </c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</row>
    <row r="1114" spans="1:101" ht="12.6" customHeight="1" outlineLevel="2">
      <c r="A1114"/>
      <c r="B1114" s="58" t="s">
        <v>1868</v>
      </c>
      <c r="C1114" s="59"/>
      <c r="D1114" s="59"/>
      <c r="E1114" s="59"/>
      <c r="F1114" s="59"/>
      <c r="G1114" s="59"/>
      <c r="H1114" s="115"/>
      <c r="I1114" s="115"/>
      <c r="J1114" s="115"/>
      <c r="K1114" s="135"/>
      <c r="L1114" s="59"/>
      <c r="M1114" s="59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</row>
    <row r="1115" spans="1:101" ht="11.85" customHeight="1" outlineLevel="3">
      <c r="A1115"/>
      <c r="B1115" s="93" t="str">
        <f t="shared" ref="B1115:B1130" si="102">HYPERLINK(CONCATENATE("http://belpult.by/site_search?search_term=",C1115),H1115)</f>
        <v xml:space="preserve">            3хF гнезда, Т-образный  (цинк-никель) (АРБАКОМ)</v>
      </c>
      <c r="C1115" s="62" t="s">
        <v>1870</v>
      </c>
      <c r="D1115" s="94">
        <f t="shared" si="97"/>
        <v>0.6</v>
      </c>
      <c r="E1115" s="95">
        <f t="shared" si="97"/>
        <v>0.504</v>
      </c>
      <c r="F1115" s="121" t="s">
        <v>39</v>
      </c>
      <c r="H1115" s="113" t="s">
        <v>1869</v>
      </c>
      <c r="I1115" s="116">
        <v>0.5</v>
      </c>
      <c r="J1115" s="116">
        <v>0.42</v>
      </c>
      <c r="K1115" s="103">
        <v>0.42</v>
      </c>
      <c r="L1115" s="198"/>
      <c r="M1115" s="108" t="s">
        <v>1871</v>
      </c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</row>
    <row r="1116" spans="1:101" ht="11.85" customHeight="1" outlineLevel="3">
      <c r="A1116"/>
      <c r="B1116" s="93" t="str">
        <f t="shared" si="102"/>
        <v xml:space="preserve">            4хF гнезда  (цинк-никель) (АРБАКОМ)</v>
      </c>
      <c r="C1116" s="62" t="s">
        <v>1873</v>
      </c>
      <c r="D1116" s="94">
        <f t="shared" si="97"/>
        <v>0.81600000000000006</v>
      </c>
      <c r="E1116" s="95">
        <f t="shared" si="97"/>
        <v>0.68399999999999994</v>
      </c>
      <c r="F1116" s="121" t="s">
        <v>39</v>
      </c>
      <c r="H1116" s="113" t="s">
        <v>1872</v>
      </c>
      <c r="I1116" s="116">
        <v>0.68</v>
      </c>
      <c r="J1116" s="116">
        <v>0.56999999999999995</v>
      </c>
      <c r="K1116" s="103">
        <v>0.56999999999999995</v>
      </c>
      <c r="L1116" s="198"/>
      <c r="M1116" s="108" t="s">
        <v>1871</v>
      </c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</row>
    <row r="1117" spans="1:101" ht="11.85" customHeight="1" outlineLevel="3">
      <c r="A1117"/>
      <c r="B1117" s="93" t="str">
        <f t="shared" si="102"/>
        <v xml:space="preserve">            F гнездо - F гнездо (цинк-никель) (АРБАКОМ)</v>
      </c>
      <c r="C1117" s="62" t="s">
        <v>1875</v>
      </c>
      <c r="D1117" s="94">
        <f t="shared" si="97"/>
        <v>0.216</v>
      </c>
      <c r="E1117" s="95">
        <f t="shared" si="97"/>
        <v>0.18</v>
      </c>
      <c r="F1117" s="121" t="s">
        <v>39</v>
      </c>
      <c r="H1117" s="113" t="s">
        <v>1874</v>
      </c>
      <c r="I1117" s="116">
        <v>0.18</v>
      </c>
      <c r="J1117" s="116">
        <v>0.15</v>
      </c>
      <c r="K1117" s="103">
        <v>0.15</v>
      </c>
      <c r="L1117" s="198"/>
      <c r="M1117" s="108" t="s">
        <v>1871</v>
      </c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</row>
    <row r="1118" spans="1:101" ht="22.35" customHeight="1" outlineLevel="3">
      <c r="A1118"/>
      <c r="B1118" s="93" t="str">
        <f t="shared" si="102"/>
        <v xml:space="preserve">            F штекер, на кабель RG6U, 18мм, литой (цинк-никель)1упак=100шт (АРБАКОМ)</v>
      </c>
      <c r="C1118" s="62" t="s">
        <v>1877</v>
      </c>
      <c r="D1118" s="94">
        <f t="shared" si="97"/>
        <v>11.447999999999999</v>
      </c>
      <c r="E1118" s="95">
        <f t="shared" si="97"/>
        <v>9.5399999999999991</v>
      </c>
      <c r="F1118" s="121" t="s">
        <v>1878</v>
      </c>
      <c r="H1118" s="113" t="s">
        <v>1876</v>
      </c>
      <c r="I1118" s="116">
        <v>9.5399999999999991</v>
      </c>
      <c r="J1118" s="116">
        <v>7.95</v>
      </c>
      <c r="K1118" s="103">
        <v>7.95</v>
      </c>
      <c r="L1118" s="199"/>
      <c r="M1118" s="108" t="s">
        <v>38</v>
      </c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</row>
    <row r="1119" spans="1:101" ht="22.35" customHeight="1" outlineLevel="3">
      <c r="A1119"/>
      <c r="B1119" s="93" t="str">
        <f t="shared" si="102"/>
        <v xml:space="preserve">            F штекер, на кабель RG6U, 20мм, 3-проточки точеный (цинк-никель)1упак=100шт (АРБАКОМ)</v>
      </c>
      <c r="C1119" s="62" t="s">
        <v>1880</v>
      </c>
      <c r="D1119" s="94">
        <f t="shared" si="97"/>
        <v>20.220000000000002</v>
      </c>
      <c r="E1119" s="95">
        <f t="shared" si="97"/>
        <v>16.847999999999999</v>
      </c>
      <c r="F1119" s="121" t="s">
        <v>1878</v>
      </c>
      <c r="H1119" s="113" t="s">
        <v>1879</v>
      </c>
      <c r="I1119" s="116">
        <v>16.850000000000001</v>
      </c>
      <c r="J1119" s="116">
        <v>14.04</v>
      </c>
      <c r="K1119" s="103">
        <v>14.04</v>
      </c>
      <c r="L1119" s="199"/>
      <c r="M1119" s="108" t="s">
        <v>1881</v>
      </c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</row>
    <row r="1120" spans="1:101" ht="22.35" customHeight="1" outlineLevel="3">
      <c r="A1120"/>
      <c r="B1120" s="93" t="str">
        <f t="shared" si="102"/>
        <v xml:space="preserve">            Разъем GM-F-1C 6.5 (1 упак.=100шт) (F штекер,на кабель RG6U)</v>
      </c>
      <c r="C1120" s="62" t="s">
        <v>1883</v>
      </c>
      <c r="D1120" s="94">
        <f t="shared" si="97"/>
        <v>18.276</v>
      </c>
      <c r="E1120" s="95">
        <f t="shared" si="97"/>
        <v>15.227999999999998</v>
      </c>
      <c r="F1120" s="121" t="s">
        <v>1878</v>
      </c>
      <c r="H1120" s="113" t="s">
        <v>1882</v>
      </c>
      <c r="I1120" s="116">
        <v>15.23</v>
      </c>
      <c r="J1120" s="116">
        <v>12.69</v>
      </c>
      <c r="K1120" s="103">
        <v>12.69</v>
      </c>
      <c r="L1120" s="199"/>
      <c r="M1120" s="108" t="s">
        <v>1884</v>
      </c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</row>
    <row r="1121" spans="1:101" ht="22.35" customHeight="1" outlineLevel="3">
      <c r="A1121"/>
      <c r="B1121" s="93" t="str">
        <f t="shared" si="102"/>
        <v xml:space="preserve">            Разъем GM-F-39 (1 упак.=100шт.) (F гнездо - F гнездо, соед. кабеля RG-6)</v>
      </c>
      <c r="C1121" s="62" t="s">
        <v>1886</v>
      </c>
      <c r="D1121" s="94">
        <f t="shared" si="97"/>
        <v>25.271999999999998</v>
      </c>
      <c r="E1121" s="95">
        <f t="shared" si="97"/>
        <v>21.06</v>
      </c>
      <c r="F1121" s="121" t="s">
        <v>1878</v>
      </c>
      <c r="H1121" s="113" t="s">
        <v>1885</v>
      </c>
      <c r="I1121" s="116">
        <v>21.06</v>
      </c>
      <c r="J1121" s="116">
        <v>17.55</v>
      </c>
      <c r="K1121" s="103">
        <v>17.55</v>
      </c>
      <c r="L1121" s="200"/>
      <c r="M1121" s="108" t="s">
        <v>1884</v>
      </c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</row>
    <row r="1122" spans="1:101" ht="22.35" customHeight="1" outlineLevel="3">
      <c r="A1122"/>
      <c r="B1122" s="93" t="str">
        <f t="shared" si="102"/>
        <v xml:space="preserve">            Разъем GM-F-55,  Китай (1упак.=100шт.)   (ТВ(PAL) штекер -  F гнездо)</v>
      </c>
      <c r="C1122" s="62" t="s">
        <v>1888</v>
      </c>
      <c r="D1122" s="94">
        <f t="shared" si="97"/>
        <v>38.747999999999998</v>
      </c>
      <c r="E1122" s="95">
        <f t="shared" si="97"/>
        <v>32.292000000000002</v>
      </c>
      <c r="F1122" s="121" t="s">
        <v>1878</v>
      </c>
      <c r="H1122" s="113" t="s">
        <v>1887</v>
      </c>
      <c r="I1122" s="116">
        <v>32.29</v>
      </c>
      <c r="J1122" s="116">
        <v>26.91</v>
      </c>
      <c r="K1122" s="103">
        <v>26.91</v>
      </c>
      <c r="L1122" s="199"/>
      <c r="M1122" s="108" t="s">
        <v>1884</v>
      </c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</row>
    <row r="1123" spans="1:101" ht="22.35" customHeight="1" outlineLevel="3">
      <c r="A1123"/>
      <c r="B1123" s="93" t="str">
        <f t="shared" si="102"/>
        <v xml:space="preserve">            Разъем GM-F-56, (1 упак.=100шт) , Китай  (ТВ(PAL) штекер - Fгнездо,угловой)</v>
      </c>
      <c r="C1123" s="62" t="s">
        <v>1890</v>
      </c>
      <c r="D1123" s="94">
        <f t="shared" si="97"/>
        <v>117.93599999999999</v>
      </c>
      <c r="E1123" s="95">
        <f t="shared" si="97"/>
        <v>98.28</v>
      </c>
      <c r="F1123" s="121" t="s">
        <v>1878</v>
      </c>
      <c r="H1123" s="113" t="s">
        <v>1889</v>
      </c>
      <c r="I1123" s="116">
        <v>98.28</v>
      </c>
      <c r="J1123" s="116">
        <v>81.900000000000006</v>
      </c>
      <c r="K1123" s="103">
        <v>81.900000000000006</v>
      </c>
      <c r="L1123" s="199"/>
      <c r="M1123" s="108" t="s">
        <v>1884</v>
      </c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</row>
    <row r="1124" spans="1:101" ht="22.35" customHeight="1" outlineLevel="3">
      <c r="A1124"/>
      <c r="B1124" s="93" t="str">
        <f t="shared" si="102"/>
        <v xml:space="preserve">            Разъем GM-F-57 (1упак.=100шт.)   (ТВ(PAL) гнездо -  F гнездо)</v>
      </c>
      <c r="C1124" s="62" t="s">
        <v>1892</v>
      </c>
      <c r="D1124" s="94">
        <f t="shared" si="97"/>
        <v>48.863999999999997</v>
      </c>
      <c r="E1124" s="95">
        <f t="shared" si="97"/>
        <v>40.716000000000001</v>
      </c>
      <c r="F1124" s="121" t="s">
        <v>1878</v>
      </c>
      <c r="H1124" s="113" t="s">
        <v>1891</v>
      </c>
      <c r="I1124" s="116">
        <v>40.72</v>
      </c>
      <c r="J1124" s="116">
        <v>33.93</v>
      </c>
      <c r="K1124" s="103">
        <v>33.93</v>
      </c>
      <c r="L1124" s="199"/>
      <c r="M1124" s="108" t="s">
        <v>1884</v>
      </c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</row>
    <row r="1125" spans="1:101" ht="22.35" customHeight="1" outlineLevel="3">
      <c r="A1125"/>
      <c r="B1125" s="93" t="str">
        <f t="shared" si="102"/>
        <v xml:space="preserve">            ТВ(PAL) гнездо -  F штекер (медь-никель) (АРБАКОМ)</v>
      </c>
      <c r="C1125" s="62" t="s">
        <v>1894</v>
      </c>
      <c r="D1125" s="94">
        <f t="shared" si="97"/>
        <v>1.1279999999999999</v>
      </c>
      <c r="E1125" s="95">
        <f t="shared" si="97"/>
        <v>0.93599999999999994</v>
      </c>
      <c r="F1125" s="121" t="s">
        <v>39</v>
      </c>
      <c r="H1125" s="113" t="s">
        <v>1893</v>
      </c>
      <c r="I1125" s="116">
        <v>0.94</v>
      </c>
      <c r="J1125" s="116">
        <v>0.78</v>
      </c>
      <c r="K1125" s="103">
        <v>0.78</v>
      </c>
      <c r="L1125" s="198"/>
      <c r="M1125" s="108" t="s">
        <v>1871</v>
      </c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</row>
    <row r="1126" spans="1:101" ht="22.35" customHeight="1" outlineLevel="3">
      <c r="A1126"/>
      <c r="B1126" s="93" t="str">
        <f t="shared" si="102"/>
        <v xml:space="preserve">            ТВ(PAL) гнездо - F гнездо, угловой (медь-никель) (АРБАКОМ)</v>
      </c>
      <c r="C1126" s="62" t="s">
        <v>1896</v>
      </c>
      <c r="D1126" s="94">
        <f t="shared" si="97"/>
        <v>1.248</v>
      </c>
      <c r="E1126" s="95">
        <f t="shared" si="97"/>
        <v>1.044</v>
      </c>
      <c r="F1126" s="121" t="s">
        <v>39</v>
      </c>
      <c r="H1126" s="113" t="s">
        <v>1895</v>
      </c>
      <c r="I1126" s="116">
        <v>1.04</v>
      </c>
      <c r="J1126" s="116">
        <v>0.87</v>
      </c>
      <c r="K1126" s="103">
        <v>0.87</v>
      </c>
      <c r="L1126" s="199"/>
      <c r="M1126" s="108" t="s">
        <v>1871</v>
      </c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</row>
    <row r="1127" spans="1:101" ht="11.85" customHeight="1" outlineLevel="3">
      <c r="A1127"/>
      <c r="B1127" s="93" t="str">
        <f t="shared" si="102"/>
        <v xml:space="preserve">            ТВ(PAL) гнездо - Fгнездо (цинк-никель) (АРБАКОМ)</v>
      </c>
      <c r="C1127" s="62" t="s">
        <v>1898</v>
      </c>
      <c r="D1127" s="94">
        <f t="shared" si="97"/>
        <v>0.56399999999999995</v>
      </c>
      <c r="E1127" s="95">
        <f t="shared" si="97"/>
        <v>0.46799999999999997</v>
      </c>
      <c r="F1127" s="121" t="s">
        <v>39</v>
      </c>
      <c r="H1127" s="113" t="s">
        <v>1897</v>
      </c>
      <c r="I1127" s="116">
        <v>0.47</v>
      </c>
      <c r="J1127" s="116">
        <v>0.39</v>
      </c>
      <c r="K1127" s="103">
        <v>0.39</v>
      </c>
      <c r="L1127" s="198"/>
      <c r="M1127" s="108" t="s">
        <v>1871</v>
      </c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</row>
    <row r="1128" spans="1:101" ht="22.35" customHeight="1" outlineLevel="3">
      <c r="A1128"/>
      <c r="B1128" s="93" t="str">
        <f t="shared" si="102"/>
        <v xml:space="preserve">            ТВ(PAL) штекер -  F гнездо (цинк-никель) 1упак=100шт (АРБАКОМ)</v>
      </c>
      <c r="C1128" s="62" t="s">
        <v>1900</v>
      </c>
      <c r="D1128" s="94">
        <f t="shared" si="97"/>
        <v>33.131999999999998</v>
      </c>
      <c r="E1128" s="95">
        <f t="shared" si="97"/>
        <v>27.612000000000002</v>
      </c>
      <c r="F1128" s="121" t="s">
        <v>1878</v>
      </c>
      <c r="H1128" s="113" t="s">
        <v>1899</v>
      </c>
      <c r="I1128" s="116">
        <v>27.61</v>
      </c>
      <c r="J1128" s="116">
        <v>23.01</v>
      </c>
      <c r="K1128" s="103">
        <v>23.01</v>
      </c>
      <c r="L1128" s="199"/>
      <c r="M1128" s="108" t="s">
        <v>1901</v>
      </c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</row>
    <row r="1129" spans="1:101" ht="22.35" customHeight="1" outlineLevel="3">
      <c r="A1129"/>
      <c r="B1129" s="93" t="str">
        <f t="shared" si="102"/>
        <v xml:space="preserve">            ТВ(PAL) штекер - Fгнездо,угловой, точеный (цинк-никель) (АРБАКОМ)</v>
      </c>
      <c r="C1129" s="62" t="s">
        <v>1903</v>
      </c>
      <c r="D1129" s="94">
        <f t="shared" si="97"/>
        <v>0.81600000000000006</v>
      </c>
      <c r="E1129" s="95">
        <f t="shared" si="97"/>
        <v>0.68399999999999994</v>
      </c>
      <c r="F1129" s="121" t="s">
        <v>39</v>
      </c>
      <c r="H1129" s="113" t="s">
        <v>1902</v>
      </c>
      <c r="I1129" s="116">
        <v>0.68</v>
      </c>
      <c r="J1129" s="116">
        <v>0.56999999999999995</v>
      </c>
      <c r="K1129" s="103">
        <v>0.56999999999999995</v>
      </c>
      <c r="L1129" s="198"/>
      <c r="M1129" s="108" t="s">
        <v>1871</v>
      </c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</row>
    <row r="1130" spans="1:101" ht="11.85" customHeight="1" outlineLevel="3">
      <c r="A1130"/>
      <c r="B1130" s="93" t="str">
        <f t="shared" si="102"/>
        <v xml:space="preserve">            ТВ(PAL) штекер - Fштекер (цинк-никель) (АРБАКОМ)</v>
      </c>
      <c r="C1130" s="62" t="s">
        <v>1905</v>
      </c>
      <c r="D1130" s="94">
        <f t="shared" si="97"/>
        <v>0.69599999999999995</v>
      </c>
      <c r="E1130" s="95">
        <f t="shared" si="97"/>
        <v>0.57599999999999996</v>
      </c>
      <c r="F1130" s="121" t="s">
        <v>39</v>
      </c>
      <c r="H1130" s="113" t="s">
        <v>1904</v>
      </c>
      <c r="I1130" s="116">
        <v>0.57999999999999996</v>
      </c>
      <c r="J1130" s="116">
        <v>0.48</v>
      </c>
      <c r="K1130" s="103">
        <v>0.48</v>
      </c>
      <c r="L1130" s="199"/>
      <c r="M1130" s="108" t="s">
        <v>1871</v>
      </c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</row>
    <row r="1131" spans="1:101" ht="12.6" customHeight="1" outlineLevel="2">
      <c r="A1131"/>
      <c r="B1131" s="58" t="s">
        <v>1906</v>
      </c>
      <c r="C1131" s="59"/>
      <c r="D1131" s="59"/>
      <c r="E1131" s="59"/>
      <c r="F1131" s="59"/>
      <c r="G1131" s="59"/>
      <c r="H1131" s="115"/>
      <c r="I1131" s="115"/>
      <c r="J1131" s="115"/>
      <c r="K1131" s="135"/>
      <c r="L1131" s="59"/>
      <c r="M1131" s="59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</row>
    <row r="1132" spans="1:101" ht="22.35" customHeight="1" outlineLevel="3">
      <c r="A1132"/>
      <c r="B1132" s="93" t="str">
        <f t="shared" ref="B1132:B1135" si="103">HYPERLINK(CONCATENATE("http://belpult.by/site_search?search_term=",C1132),H1132)</f>
        <v xml:space="preserve">            TB(PAL) штекер, на кабель RG6/U.винт-обжим (белый пластик-никель) (АРБАКОМ)</v>
      </c>
      <c r="C1132" s="62" t="s">
        <v>1908</v>
      </c>
      <c r="D1132" s="94">
        <f t="shared" si="97"/>
        <v>0.34799999999999998</v>
      </c>
      <c r="E1132" s="95">
        <f t="shared" si="97"/>
        <v>0.28799999999999998</v>
      </c>
      <c r="F1132" s="121" t="s">
        <v>39</v>
      </c>
      <c r="H1132" s="113" t="s">
        <v>1907</v>
      </c>
      <c r="I1132" s="116">
        <v>0.28999999999999998</v>
      </c>
      <c r="J1132" s="116">
        <v>0.24</v>
      </c>
      <c r="K1132" s="103">
        <v>0.24</v>
      </c>
      <c r="L1132" s="199"/>
      <c r="M1132" s="108" t="s">
        <v>1909</v>
      </c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</row>
    <row r="1133" spans="1:101" ht="22.35" customHeight="1" outlineLevel="3">
      <c r="A1133"/>
      <c r="B1133" s="93" t="str">
        <f t="shared" si="103"/>
        <v xml:space="preserve">            TB(PAL) штекер, на кабель RG6/U.винт-обжим (никель) (АРБАКОМ)</v>
      </c>
      <c r="C1133" s="62" t="s">
        <v>1911</v>
      </c>
      <c r="D1133" s="94">
        <f t="shared" si="97"/>
        <v>0.51600000000000001</v>
      </c>
      <c r="E1133" s="95">
        <f t="shared" si="97"/>
        <v>0.432</v>
      </c>
      <c r="F1133" s="121" t="s">
        <v>39</v>
      </c>
      <c r="H1133" s="113" t="s">
        <v>1910</v>
      </c>
      <c r="I1133" s="116">
        <v>0.43</v>
      </c>
      <c r="J1133" s="116">
        <v>0.36</v>
      </c>
      <c r="K1133" s="103">
        <v>0.36</v>
      </c>
      <c r="L1133" s="198"/>
      <c r="M1133" s="108" t="s">
        <v>1871</v>
      </c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</row>
    <row r="1134" spans="1:101" ht="22.35" customHeight="1" outlineLevel="3">
      <c r="A1134"/>
      <c r="B1134" s="93" t="str">
        <f t="shared" si="103"/>
        <v xml:space="preserve">            TB(PAL) штекер, на кабель RG6/U.винт-обжим (черный пластик-никель) (АРБАКОМ)</v>
      </c>
      <c r="C1134" s="62" t="s">
        <v>1913</v>
      </c>
      <c r="D1134" s="94">
        <f t="shared" si="97"/>
        <v>0.34799999999999998</v>
      </c>
      <c r="E1134" s="95">
        <f t="shared" si="97"/>
        <v>0.28799999999999998</v>
      </c>
      <c r="F1134" s="121" t="s">
        <v>39</v>
      </c>
      <c r="H1134" s="113" t="s">
        <v>1912</v>
      </c>
      <c r="I1134" s="116">
        <v>0.28999999999999998</v>
      </c>
      <c r="J1134" s="116">
        <v>0.24</v>
      </c>
      <c r="K1134" s="103">
        <v>0.24</v>
      </c>
      <c r="L1134" s="199"/>
      <c r="M1134" s="108" t="s">
        <v>1909</v>
      </c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</row>
    <row r="1135" spans="1:101" ht="22.35" customHeight="1" outlineLevel="3">
      <c r="A1135"/>
      <c r="B1135" s="93" t="str">
        <f t="shared" si="103"/>
        <v xml:space="preserve">            Антенный адаптер 300Ом-75Ом (ТВ(PAL)-штекер) (АРБАКОМ)</v>
      </c>
      <c r="C1135" s="62" t="s">
        <v>1915</v>
      </c>
      <c r="D1135" s="94">
        <f t="shared" si="97"/>
        <v>0.48</v>
      </c>
      <c r="E1135" s="95">
        <f t="shared" si="97"/>
        <v>0.39600000000000002</v>
      </c>
      <c r="F1135" s="121" t="s">
        <v>39</v>
      </c>
      <c r="H1135" s="113" t="s">
        <v>1914</v>
      </c>
      <c r="I1135" s="116">
        <v>0.4</v>
      </c>
      <c r="J1135" s="116">
        <v>0.33</v>
      </c>
      <c r="K1135" s="103">
        <v>0.33</v>
      </c>
      <c r="L1135" s="198"/>
      <c r="M1135" s="108" t="s">
        <v>1871</v>
      </c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</row>
    <row r="1136" spans="1:101" ht="12.6" customHeight="1" outlineLevel="2">
      <c r="A1136"/>
      <c r="B1136" s="58" t="s">
        <v>1916</v>
      </c>
      <c r="C1136" s="59"/>
      <c r="D1136" s="59"/>
      <c r="E1136" s="59"/>
      <c r="F1136" s="59"/>
      <c r="G1136" s="59"/>
      <c r="H1136" s="115"/>
      <c r="I1136" s="115"/>
      <c r="J1136" s="115"/>
      <c r="K1136" s="135"/>
      <c r="L1136" s="59"/>
      <c r="M1136" s="59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</row>
    <row r="1137" spans="1:101" ht="11.85" customHeight="1" outlineLevel="3">
      <c r="A1137"/>
      <c r="B1137" s="93" t="str">
        <f t="shared" ref="B1137:B1153" si="104">HYPERLINK(CONCATENATE("http://belpult.by/site_search?search_term=",C1137),H1137)</f>
        <v xml:space="preserve">            Антенный разветвитель на 2 TV 5- 900 MHz (03-003)</v>
      </c>
      <c r="C1137" s="62" t="s">
        <v>4226</v>
      </c>
      <c r="D1137" s="94">
        <f t="shared" si="97"/>
        <v>1.38</v>
      </c>
      <c r="E1137" s="95">
        <f t="shared" si="97"/>
        <v>1.1519999999999999</v>
      </c>
      <c r="F1137" s="121" t="s">
        <v>39</v>
      </c>
      <c r="H1137" s="113" t="s">
        <v>4225</v>
      </c>
      <c r="I1137" s="116">
        <v>1.1499999999999999</v>
      </c>
      <c r="J1137" s="116">
        <v>0.96</v>
      </c>
      <c r="K1137" s="103">
        <v>0.96</v>
      </c>
      <c r="L1137" s="199"/>
      <c r="M1137" s="108" t="s">
        <v>158</v>
      </c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</row>
    <row r="1138" spans="1:101" ht="22.35" customHeight="1" outlineLevel="3">
      <c r="A1138"/>
      <c r="B1138" s="93" t="str">
        <f t="shared" si="104"/>
        <v xml:space="preserve">            Антенный разветвитель на 2 TV 5-1000 MHz (03-005)</v>
      </c>
      <c r="C1138" s="62" t="s">
        <v>4228</v>
      </c>
      <c r="D1138" s="94">
        <f t="shared" si="97"/>
        <v>3.1559999999999997</v>
      </c>
      <c r="E1138" s="95">
        <f t="shared" si="97"/>
        <v>2.6279999999999997</v>
      </c>
      <c r="F1138" s="121" t="s">
        <v>39</v>
      </c>
      <c r="H1138" s="113" t="s">
        <v>4227</v>
      </c>
      <c r="I1138" s="116">
        <v>2.63</v>
      </c>
      <c r="J1138" s="116">
        <v>2.19</v>
      </c>
      <c r="K1138" s="103">
        <v>2.19</v>
      </c>
      <c r="L1138" s="199"/>
      <c r="M1138" s="108" t="s">
        <v>2547</v>
      </c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</row>
    <row r="1139" spans="1:101" ht="11.85" customHeight="1" outlineLevel="3">
      <c r="A1139"/>
      <c r="B1139" s="93" t="str">
        <f t="shared" si="104"/>
        <v xml:space="preserve">            Антенный разветвитель на 3 TV 5- 900 MHz (03-011)</v>
      </c>
      <c r="C1139" s="62" t="s">
        <v>4230</v>
      </c>
      <c r="D1139" s="94">
        <f t="shared" si="97"/>
        <v>1.68</v>
      </c>
      <c r="E1139" s="95">
        <f t="shared" si="97"/>
        <v>1.4039999999999999</v>
      </c>
      <c r="F1139" s="121" t="s">
        <v>39</v>
      </c>
      <c r="H1139" s="113" t="s">
        <v>4229</v>
      </c>
      <c r="I1139" s="116">
        <v>1.4</v>
      </c>
      <c r="J1139" s="116">
        <v>1.17</v>
      </c>
      <c r="K1139" s="103">
        <v>1.17</v>
      </c>
      <c r="L1139" s="199"/>
      <c r="M1139" s="108" t="s">
        <v>2547</v>
      </c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</row>
    <row r="1140" spans="1:101" ht="22.35" customHeight="1" outlineLevel="3">
      <c r="A1140"/>
      <c r="B1140" s="93" t="str">
        <f t="shared" si="104"/>
        <v xml:space="preserve">            Антенный разветвитель на 3 TV 5-1000 MHz (03-012)</v>
      </c>
      <c r="C1140" s="62" t="s">
        <v>4232</v>
      </c>
      <c r="D1140" s="94">
        <f t="shared" si="97"/>
        <v>4.2720000000000002</v>
      </c>
      <c r="E1140" s="95">
        <f t="shared" si="97"/>
        <v>3.5640000000000001</v>
      </c>
      <c r="F1140" s="121" t="s">
        <v>39</v>
      </c>
      <c r="H1140" s="113" t="s">
        <v>4231</v>
      </c>
      <c r="I1140" s="116">
        <v>3.56</v>
      </c>
      <c r="J1140" s="116">
        <v>2.97</v>
      </c>
      <c r="K1140" s="103">
        <v>2.97</v>
      </c>
      <c r="L1140" s="199"/>
      <c r="M1140" s="108" t="s">
        <v>2547</v>
      </c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</row>
    <row r="1141" spans="1:101" ht="22.35" customHeight="1" outlineLevel="3">
      <c r="A1141"/>
      <c r="B1141" s="93" t="str">
        <f t="shared" si="104"/>
        <v xml:space="preserve">            Антенный разветвитель на 6 TV 5-1000 MHz (03-025)</v>
      </c>
      <c r="C1141" s="62" t="s">
        <v>4234</v>
      </c>
      <c r="D1141" s="94">
        <f t="shared" si="97"/>
        <v>12.696</v>
      </c>
      <c r="E1141" s="95">
        <f t="shared" si="97"/>
        <v>10.584</v>
      </c>
      <c r="F1141" s="121" t="s">
        <v>39</v>
      </c>
      <c r="H1141" s="113" t="s">
        <v>4233</v>
      </c>
      <c r="I1141" s="116">
        <v>10.58</v>
      </c>
      <c r="J1141" s="116">
        <v>8.82</v>
      </c>
      <c r="K1141" s="103">
        <v>8.82</v>
      </c>
      <c r="L1141" s="199"/>
      <c r="M1141" s="108" t="s">
        <v>1865</v>
      </c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</row>
    <row r="1142" spans="1:101" ht="22.35" customHeight="1" outlineLevel="3">
      <c r="A1142"/>
      <c r="B1142" s="93" t="str">
        <f t="shared" si="104"/>
        <v xml:space="preserve">            Антенный разветвитель на 8 TV 5-1000 MHz (03-026)</v>
      </c>
      <c r="C1142" s="62" t="s">
        <v>4236</v>
      </c>
      <c r="D1142" s="94">
        <f t="shared" si="97"/>
        <v>15.468</v>
      </c>
      <c r="E1142" s="95">
        <f t="shared" si="97"/>
        <v>12.888</v>
      </c>
      <c r="F1142" s="121" t="s">
        <v>39</v>
      </c>
      <c r="H1142" s="113" t="s">
        <v>4235</v>
      </c>
      <c r="I1142" s="116">
        <v>12.89</v>
      </c>
      <c r="J1142" s="116">
        <v>10.74</v>
      </c>
      <c r="K1142" s="103">
        <v>10.74</v>
      </c>
      <c r="L1142" s="199"/>
      <c r="M1142" s="108" t="s">
        <v>1865</v>
      </c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</row>
    <row r="1143" spans="1:101" ht="11.85" customHeight="1" outlineLevel="3">
      <c r="A1143"/>
      <c r="B1143" s="93" t="str">
        <f t="shared" si="104"/>
        <v xml:space="preserve">            Делитель ТВ 1вх-2вых (F) "желтый" (АРБАКОМ)</v>
      </c>
      <c r="C1143" s="62" t="s">
        <v>1918</v>
      </c>
      <c r="D1143" s="94">
        <f t="shared" si="97"/>
        <v>1.1639999999999999</v>
      </c>
      <c r="E1143" s="95">
        <f t="shared" si="97"/>
        <v>0.97199999999999998</v>
      </c>
      <c r="F1143" s="121" t="s">
        <v>39</v>
      </c>
      <c r="H1143" s="113" t="s">
        <v>1917</v>
      </c>
      <c r="I1143" s="116">
        <v>0.97</v>
      </c>
      <c r="J1143" s="116">
        <v>0.81</v>
      </c>
      <c r="K1143" s="103">
        <v>0.81</v>
      </c>
      <c r="L1143" s="198"/>
      <c r="M1143" s="108" t="s">
        <v>1919</v>
      </c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</row>
    <row r="1144" spans="1:101" ht="11.85" customHeight="1" outlineLevel="3">
      <c r="A1144"/>
      <c r="B1144" s="93" t="str">
        <f t="shared" si="104"/>
        <v xml:space="preserve">            Делитель ТВ 1вх-3вых (F) "желтый" (АРБАКОМ)</v>
      </c>
      <c r="C1144" s="62" t="s">
        <v>1921</v>
      </c>
      <c r="D1144" s="94">
        <f t="shared" si="97"/>
        <v>1.464</v>
      </c>
      <c r="E1144" s="95">
        <f t="shared" si="97"/>
        <v>1.224</v>
      </c>
      <c r="F1144" s="121" t="s">
        <v>39</v>
      </c>
      <c r="H1144" s="113" t="s">
        <v>1920</v>
      </c>
      <c r="I1144" s="116">
        <v>1.22</v>
      </c>
      <c r="J1144" s="116">
        <v>1.02</v>
      </c>
      <c r="K1144" s="103">
        <v>1.02</v>
      </c>
      <c r="L1144" s="198"/>
      <c r="M1144" s="108" t="s">
        <v>1919</v>
      </c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</row>
    <row r="1145" spans="1:101" ht="11.85" customHeight="1" outlineLevel="3">
      <c r="A1145"/>
      <c r="B1145" s="93" t="str">
        <f t="shared" si="104"/>
        <v xml:space="preserve">            Делитель ТВ 1вх-4вых (F) "желтый" (АРБАКОМ)</v>
      </c>
      <c r="C1145" s="62" t="s">
        <v>1923</v>
      </c>
      <c r="D1145" s="94">
        <f t="shared" si="97"/>
        <v>1.944</v>
      </c>
      <c r="E1145" s="95">
        <f t="shared" si="97"/>
        <v>1.62</v>
      </c>
      <c r="F1145" s="121" t="s">
        <v>39</v>
      </c>
      <c r="H1145" s="113" t="s">
        <v>1922</v>
      </c>
      <c r="I1145" s="116">
        <v>1.62</v>
      </c>
      <c r="J1145" s="116">
        <v>1.35</v>
      </c>
      <c r="K1145" s="103">
        <v>1.35</v>
      </c>
      <c r="L1145" s="198"/>
      <c r="M1145" s="108" t="s">
        <v>1919</v>
      </c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</row>
    <row r="1146" spans="1:101" ht="22.35" customHeight="1" outlineLevel="3">
      <c r="A1146"/>
      <c r="B1146" s="93" t="str">
        <f t="shared" si="104"/>
        <v xml:space="preserve">            Делитель ТВ 1вх(F-гнездо)-4вых (F-гнезда) 5-1000 МГц "белый"(АРБАКОМ)</v>
      </c>
      <c r="C1146" s="62" t="s">
        <v>1926</v>
      </c>
      <c r="D1146" s="94">
        <f t="shared" si="97"/>
        <v>6.6959999999999997</v>
      </c>
      <c r="E1146" s="95">
        <f t="shared" si="97"/>
        <v>5.58</v>
      </c>
      <c r="F1146" s="121" t="s">
        <v>39</v>
      </c>
      <c r="H1146" s="113" t="s">
        <v>1925</v>
      </c>
      <c r="I1146" s="116">
        <v>5.58</v>
      </c>
      <c r="J1146" s="116">
        <v>4.6500000000000004</v>
      </c>
      <c r="K1146" s="103">
        <v>4.6500000000000004</v>
      </c>
      <c r="L1146" s="199"/>
      <c r="M1146" s="108" t="s">
        <v>1927</v>
      </c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</row>
    <row r="1147" spans="1:101" ht="22.35" customHeight="1" outlineLevel="3">
      <c r="A1147"/>
      <c r="B1147" s="93" t="str">
        <f t="shared" si="104"/>
        <v xml:space="preserve">            Делитель ТВ 1вход(F-гнездо) -2выхода (F-гнезда) 5-1000МГц "белый" - эко-эконом (только PCB)(АРБАКОМ)</v>
      </c>
      <c r="C1147" s="62" t="s">
        <v>1929</v>
      </c>
      <c r="D1147" s="94">
        <f t="shared" si="97"/>
        <v>2.64</v>
      </c>
      <c r="E1147" s="95">
        <f t="shared" si="97"/>
        <v>2.1960000000000002</v>
      </c>
      <c r="F1147" s="121" t="s">
        <v>39</v>
      </c>
      <c r="H1147" s="113" t="s">
        <v>1928</v>
      </c>
      <c r="I1147" s="116">
        <v>2.2000000000000002</v>
      </c>
      <c r="J1147" s="116">
        <v>1.83</v>
      </c>
      <c r="K1147" s="103">
        <v>1.83</v>
      </c>
      <c r="L1147" s="198"/>
      <c r="M1147" s="108" t="s">
        <v>1930</v>
      </c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</row>
    <row r="1148" spans="1:101" ht="22.35" customHeight="1" outlineLevel="3">
      <c r="A1148"/>
      <c r="B1148" s="93" t="str">
        <f t="shared" si="104"/>
        <v xml:space="preserve">            Делитель ТВ 1вход(F-гнездо) -3выхода (F-гнезда) 5-1000МГц "белый" - эко-эконом (только PCB)(АРБАКОМ)</v>
      </c>
      <c r="C1148" s="62" t="s">
        <v>1932</v>
      </c>
      <c r="D1148" s="94">
        <f t="shared" si="97"/>
        <v>3.54</v>
      </c>
      <c r="E1148" s="95">
        <f t="shared" si="97"/>
        <v>2.952</v>
      </c>
      <c r="F1148" s="121" t="s">
        <v>39</v>
      </c>
      <c r="H1148" s="113" t="s">
        <v>1931</v>
      </c>
      <c r="I1148" s="116">
        <v>2.95</v>
      </c>
      <c r="J1148" s="116">
        <v>2.46</v>
      </c>
      <c r="K1148" s="103">
        <v>2.46</v>
      </c>
      <c r="L1148" s="198"/>
      <c r="M1148" s="108" t="s">
        <v>1933</v>
      </c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</row>
    <row r="1149" spans="1:101" ht="22.35" customHeight="1" outlineLevel="3">
      <c r="A1149"/>
      <c r="B1149" s="93" t="str">
        <f t="shared" si="104"/>
        <v xml:space="preserve">            Делитель-сумматор ТВ-SAT(питание) F-2Fгнезда "Квадрат" 5-2250МГц   "белый" (АРБАКОМ)</v>
      </c>
      <c r="C1149" s="62" t="s">
        <v>1935</v>
      </c>
      <c r="D1149" s="94">
        <f t="shared" si="97"/>
        <v>8.4239999999999995</v>
      </c>
      <c r="E1149" s="95">
        <f t="shared" si="97"/>
        <v>7.02</v>
      </c>
      <c r="F1149" s="121" t="s">
        <v>39</v>
      </c>
      <c r="H1149" s="113" t="s">
        <v>1934</v>
      </c>
      <c r="I1149" s="116">
        <v>7.02</v>
      </c>
      <c r="J1149" s="116">
        <v>5.85</v>
      </c>
      <c r="K1149" s="103">
        <v>5.85</v>
      </c>
      <c r="L1149" s="198"/>
      <c r="M1149" s="108" t="s">
        <v>1924</v>
      </c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</row>
    <row r="1150" spans="1:101" ht="22.35" customHeight="1" outlineLevel="3">
      <c r="A1150"/>
      <c r="B1150" s="93" t="str">
        <f t="shared" si="104"/>
        <v xml:space="preserve">            Переключатель DiseqC  DS-41T2 (в пласт. коробке) (GM)</v>
      </c>
      <c r="C1150" s="62" t="s">
        <v>1937</v>
      </c>
      <c r="D1150" s="94">
        <f t="shared" si="97"/>
        <v>10.103999999999999</v>
      </c>
      <c r="E1150" s="95">
        <f t="shared" si="97"/>
        <v>8.4239999999999995</v>
      </c>
      <c r="F1150" s="121" t="s">
        <v>39</v>
      </c>
      <c r="H1150" s="113" t="s">
        <v>1936</v>
      </c>
      <c r="I1150" s="116">
        <v>8.42</v>
      </c>
      <c r="J1150" s="116">
        <v>7.02</v>
      </c>
      <c r="K1150" s="103">
        <v>7.02</v>
      </c>
      <c r="L1150" s="198"/>
      <c r="M1150" s="108" t="s">
        <v>1821</v>
      </c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</row>
    <row r="1151" spans="1:101" ht="11.85" customHeight="1" outlineLevel="3">
      <c r="A1151"/>
      <c r="B1151" s="93" t="str">
        <f t="shared" si="104"/>
        <v xml:space="preserve">            Переключатель DiseqC  GTP-4100 /GM/</v>
      </c>
      <c r="C1151" s="62" t="s">
        <v>1939</v>
      </c>
      <c r="D1151" s="94">
        <f t="shared" si="97"/>
        <v>5.3159999999999998</v>
      </c>
      <c r="E1151" s="95">
        <f t="shared" si="97"/>
        <v>4.4279999999999999</v>
      </c>
      <c r="F1151" s="121" t="s">
        <v>39</v>
      </c>
      <c r="H1151" s="113" t="s">
        <v>1938</v>
      </c>
      <c r="I1151" s="116">
        <v>4.43</v>
      </c>
      <c r="J1151" s="116">
        <v>3.69</v>
      </c>
      <c r="K1151" s="103">
        <v>3.69</v>
      </c>
      <c r="L1151" s="198"/>
      <c r="M1151" s="108" t="s">
        <v>1821</v>
      </c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</row>
    <row r="1152" spans="1:101" ht="22.35" customHeight="1" outlineLevel="3">
      <c r="A1152"/>
      <c r="B1152" s="93" t="str">
        <f t="shared" si="104"/>
        <v xml:space="preserve">            Разветвитель GM-SPL2 , 1вх(F-гнездо)-2вых (F-гнезда) 5-1000 МГц "белый" </v>
      </c>
      <c r="C1152" s="62" t="s">
        <v>1941</v>
      </c>
      <c r="D1152" s="94">
        <f t="shared" si="97"/>
        <v>3.54</v>
      </c>
      <c r="E1152" s="95">
        <f t="shared" si="97"/>
        <v>2.952</v>
      </c>
      <c r="F1152" s="121" t="s">
        <v>39</v>
      </c>
      <c r="H1152" s="113" t="s">
        <v>1940</v>
      </c>
      <c r="I1152" s="116">
        <v>2.95</v>
      </c>
      <c r="J1152" s="116">
        <v>2.46</v>
      </c>
      <c r="K1152" s="103">
        <v>2.46</v>
      </c>
      <c r="L1152" s="199"/>
      <c r="M1152" s="108" t="s">
        <v>1942</v>
      </c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</row>
    <row r="1153" spans="1:101" ht="22.35" customHeight="1" outlineLevel="3">
      <c r="A1153"/>
      <c r="B1153" s="93" t="str">
        <f t="shared" si="104"/>
        <v xml:space="preserve">            Разветвитель GM-SPL3, 1вх(F-гнездо)-3вых (F-гнезда) 5-1000 МГц "белый"</v>
      </c>
      <c r="C1153" s="62" t="s">
        <v>1944</v>
      </c>
      <c r="D1153" s="94">
        <f t="shared" ref="D1153:E1212" si="105">I1153*1.2</f>
        <v>4.9679999999999991</v>
      </c>
      <c r="E1153" s="95">
        <f t="shared" si="105"/>
        <v>4.1399999999999997</v>
      </c>
      <c r="F1153" s="121" t="s">
        <v>39</v>
      </c>
      <c r="H1153" s="113" t="s">
        <v>1943</v>
      </c>
      <c r="I1153" s="116">
        <v>4.1399999999999997</v>
      </c>
      <c r="J1153" s="116">
        <v>3.45</v>
      </c>
      <c r="K1153" s="103">
        <v>3.45</v>
      </c>
      <c r="L1153" s="199"/>
      <c r="M1153" s="108" t="s">
        <v>1945</v>
      </c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</row>
    <row r="1154" spans="1:101" ht="12.6" customHeight="1" outlineLevel="2">
      <c r="A1154"/>
      <c r="B1154" s="58" t="s">
        <v>1946</v>
      </c>
      <c r="C1154" s="59"/>
      <c r="D1154" s="59"/>
      <c r="E1154" s="59"/>
      <c r="F1154" s="59"/>
      <c r="G1154" s="59"/>
      <c r="H1154" s="115"/>
      <c r="I1154" s="115"/>
      <c r="J1154" s="115"/>
      <c r="K1154" s="135"/>
      <c r="L1154" s="59"/>
      <c r="M1154" s="59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</row>
    <row r="1155" spans="1:101" ht="11.85" customHeight="1" outlineLevel="3">
      <c r="A1155"/>
      <c r="B1155" s="93" t="str">
        <f t="shared" ref="B1155:B1157" si="106">HYPERLINK(CONCATENATE("http://belpult.by/site_search?search_term=",C1155),H1155)</f>
        <v xml:space="preserve">            Антенна авт. активная BOUSH-II</v>
      </c>
      <c r="C1155" s="63">
        <v>15184</v>
      </c>
      <c r="D1155" s="94">
        <f t="shared" si="105"/>
        <v>17.447999999999997</v>
      </c>
      <c r="E1155" s="95">
        <f t="shared" si="105"/>
        <v>14.543999999999999</v>
      </c>
      <c r="F1155" s="121" t="s">
        <v>39</v>
      </c>
      <c r="H1155" s="113" t="s">
        <v>4673</v>
      </c>
      <c r="I1155" s="116">
        <v>14.54</v>
      </c>
      <c r="J1155" s="116">
        <v>12.12</v>
      </c>
      <c r="K1155" s="103">
        <v>12.12</v>
      </c>
      <c r="L1155" s="198"/>
      <c r="M1155" s="108" t="s">
        <v>38</v>
      </c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</row>
    <row r="1156" spans="1:101" ht="11.85" customHeight="1" outlineLevel="3">
      <c r="A1156"/>
      <c r="B1156" s="93" t="str">
        <f t="shared" si="106"/>
        <v xml:space="preserve">            Антенна авт. активная Триада-001 Mini (АМ.УКВ.FM)</v>
      </c>
      <c r="C1156" s="63">
        <v>3860</v>
      </c>
      <c r="D1156" s="94">
        <f t="shared" si="105"/>
        <v>11.531999999999998</v>
      </c>
      <c r="E1156" s="95">
        <f t="shared" si="105"/>
        <v>9.6120000000000001</v>
      </c>
      <c r="F1156" s="121" t="s">
        <v>39</v>
      </c>
      <c r="H1156" s="113" t="s">
        <v>4674</v>
      </c>
      <c r="I1156" s="116">
        <v>9.61</v>
      </c>
      <c r="J1156" s="116">
        <v>8.01</v>
      </c>
      <c r="K1156" s="103">
        <v>8.01</v>
      </c>
      <c r="L1156" s="198"/>
      <c r="M1156" s="108" t="s">
        <v>38</v>
      </c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</row>
    <row r="1157" spans="1:101" ht="22.35" customHeight="1" outlineLevel="3">
      <c r="A1157"/>
      <c r="B1157" s="93" t="str">
        <f t="shared" si="106"/>
        <v xml:space="preserve">            Антенна авт. активная Триада-690 Съемная, с клипсой на боковое стекло</v>
      </c>
      <c r="C1157" s="63">
        <v>8581</v>
      </c>
      <c r="D1157" s="94">
        <f t="shared" si="105"/>
        <v>68.040000000000006</v>
      </c>
      <c r="E1157" s="95">
        <f t="shared" si="105"/>
        <v>56.699999999999996</v>
      </c>
      <c r="F1157" s="121" t="s">
        <v>39</v>
      </c>
      <c r="H1157" s="113" t="s">
        <v>1947</v>
      </c>
      <c r="I1157" s="116">
        <v>56.7</v>
      </c>
      <c r="J1157" s="116">
        <v>47.25</v>
      </c>
      <c r="K1157" s="103">
        <v>47.25</v>
      </c>
      <c r="L1157" s="199"/>
      <c r="M1157" s="108" t="s">
        <v>38</v>
      </c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</row>
    <row r="1158" spans="1:101" ht="12.6" customHeight="1" outlineLevel="2">
      <c r="A1158"/>
      <c r="B1158" s="58" t="s">
        <v>1948</v>
      </c>
      <c r="C1158" s="59"/>
      <c r="D1158" s="59"/>
      <c r="E1158" s="59"/>
      <c r="F1158" s="59"/>
      <c r="G1158" s="59"/>
      <c r="H1158" s="115"/>
      <c r="I1158" s="115"/>
      <c r="J1158" s="115"/>
      <c r="K1158" s="135"/>
      <c r="L1158" s="59"/>
      <c r="M1158" s="59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</row>
    <row r="1159" spans="1:101" ht="11.85" customHeight="1" outlineLevel="3">
      <c r="A1159"/>
      <c r="B1159" s="93" t="str">
        <f t="shared" ref="B1159:B1165" si="107">HYPERLINK(CONCATENATE("http://belpult.by/site_search?search_term=",C1159),H1159)</f>
        <v xml:space="preserve">            Антенный усилитель LNA-414 FM</v>
      </c>
      <c r="C1159" s="62" t="s">
        <v>1950</v>
      </c>
      <c r="D1159" s="94">
        <f t="shared" si="105"/>
        <v>15.167999999999999</v>
      </c>
      <c r="E1159" s="95">
        <f t="shared" si="105"/>
        <v>12.635999999999999</v>
      </c>
      <c r="F1159" s="121" t="s">
        <v>39</v>
      </c>
      <c r="H1159" s="113" t="s">
        <v>1949</v>
      </c>
      <c r="I1159" s="116">
        <v>12.64</v>
      </c>
      <c r="J1159" s="116">
        <v>10.53</v>
      </c>
      <c r="K1159" s="103">
        <v>10.53</v>
      </c>
      <c r="L1159" s="199"/>
      <c r="M1159" s="108" t="s">
        <v>1821</v>
      </c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</row>
    <row r="1160" spans="1:101" ht="11.85" customHeight="1" outlineLevel="3">
      <c r="A1160"/>
      <c r="B1160" s="93" t="str">
        <f t="shared" si="107"/>
        <v xml:space="preserve">            Усилитель для антенны "Сетка" SWA  2000</v>
      </c>
      <c r="C1160" s="62" t="s">
        <v>1952</v>
      </c>
      <c r="D1160" s="94">
        <f t="shared" si="105"/>
        <v>3.6719999999999997</v>
      </c>
      <c r="E1160" s="95">
        <f t="shared" si="105"/>
        <v>3.0599999999999996</v>
      </c>
      <c r="F1160" s="121" t="s">
        <v>39</v>
      </c>
      <c r="H1160" s="113" t="s">
        <v>1951</v>
      </c>
      <c r="I1160" s="116">
        <v>3.06</v>
      </c>
      <c r="J1160" s="116">
        <v>2.5499999999999998</v>
      </c>
      <c r="K1160" s="103">
        <v>2.5499999999999998</v>
      </c>
      <c r="L1160" s="199"/>
      <c r="M1160" s="108" t="s">
        <v>1953</v>
      </c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</row>
    <row r="1161" spans="1:101" ht="11.85" customHeight="1" outlineLevel="3">
      <c r="A1161"/>
      <c r="B1161" s="93" t="str">
        <f t="shared" si="107"/>
        <v xml:space="preserve">            Усилитель для антенны "Сетка" SWA  3501 </v>
      </c>
      <c r="C1161" s="62" t="s">
        <v>1955</v>
      </c>
      <c r="D1161" s="94">
        <f t="shared" si="105"/>
        <v>3.6719999999999997</v>
      </c>
      <c r="E1161" s="95">
        <f t="shared" si="105"/>
        <v>3.0599999999999996</v>
      </c>
      <c r="F1161" s="121" t="s">
        <v>39</v>
      </c>
      <c r="H1161" s="113" t="s">
        <v>1954</v>
      </c>
      <c r="I1161" s="116">
        <v>3.06</v>
      </c>
      <c r="J1161" s="116">
        <v>2.5499999999999998</v>
      </c>
      <c r="K1161" s="103">
        <v>2.5499999999999998</v>
      </c>
      <c r="L1161" s="199"/>
      <c r="M1161" s="108" t="s">
        <v>1953</v>
      </c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</row>
    <row r="1162" spans="1:101" ht="11.85" customHeight="1" outlineLevel="3">
      <c r="A1162"/>
      <c r="B1162" s="93" t="str">
        <f t="shared" si="107"/>
        <v xml:space="preserve">            Усилитель для антенны "Сетка" SWA  49 </v>
      </c>
      <c r="C1162" s="62" t="s">
        <v>1957</v>
      </c>
      <c r="D1162" s="94">
        <f t="shared" si="105"/>
        <v>3.0720000000000001</v>
      </c>
      <c r="E1162" s="95">
        <f t="shared" si="105"/>
        <v>2.5559999999999996</v>
      </c>
      <c r="F1162" s="121" t="s">
        <v>39</v>
      </c>
      <c r="H1162" s="113" t="s">
        <v>1956</v>
      </c>
      <c r="I1162" s="116">
        <v>2.56</v>
      </c>
      <c r="J1162" s="116">
        <v>2.13</v>
      </c>
      <c r="K1162" s="103">
        <v>2.13</v>
      </c>
      <c r="L1162" s="199"/>
      <c r="M1162" s="108" t="s">
        <v>1953</v>
      </c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</row>
    <row r="1163" spans="1:101" ht="11.85" customHeight="1" outlineLevel="3">
      <c r="A1163"/>
      <c r="B1163" s="93" t="str">
        <f t="shared" si="107"/>
        <v xml:space="preserve">            Усилитель для антенны "Сетка" SWA  555 </v>
      </c>
      <c r="C1163" s="62" t="s">
        <v>1959</v>
      </c>
      <c r="D1163" s="94">
        <f t="shared" si="105"/>
        <v>3.0720000000000001</v>
      </c>
      <c r="E1163" s="95">
        <f t="shared" si="105"/>
        <v>2.5559999999999996</v>
      </c>
      <c r="F1163" s="121" t="s">
        <v>39</v>
      </c>
      <c r="H1163" s="113" t="s">
        <v>1958</v>
      </c>
      <c r="I1163" s="116">
        <v>2.56</v>
      </c>
      <c r="J1163" s="116">
        <v>2.13</v>
      </c>
      <c r="K1163" s="103">
        <v>2.13</v>
      </c>
      <c r="L1163" s="199"/>
      <c r="M1163" s="108" t="s">
        <v>1953</v>
      </c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</row>
    <row r="1164" spans="1:101" ht="11.85" customHeight="1" outlineLevel="3">
      <c r="A1164"/>
      <c r="B1164" s="93" t="str">
        <f t="shared" si="107"/>
        <v xml:space="preserve">            Усилитель для антенны "Сетка" SWA  777 </v>
      </c>
      <c r="C1164" s="62" t="s">
        <v>1961</v>
      </c>
      <c r="D1164" s="94">
        <f t="shared" si="105"/>
        <v>3.0720000000000001</v>
      </c>
      <c r="E1164" s="95">
        <f t="shared" si="105"/>
        <v>2.5559999999999996</v>
      </c>
      <c r="F1164" s="121" t="s">
        <v>39</v>
      </c>
      <c r="H1164" s="113" t="s">
        <v>1960</v>
      </c>
      <c r="I1164" s="116">
        <v>2.56</v>
      </c>
      <c r="J1164" s="116">
        <v>2.13</v>
      </c>
      <c r="K1164" s="103">
        <v>2.13</v>
      </c>
      <c r="L1164" s="199"/>
      <c r="M1164" s="108" t="s">
        <v>1953</v>
      </c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</row>
    <row r="1165" spans="1:101" ht="11.85" customHeight="1" outlineLevel="3">
      <c r="A1165"/>
      <c r="B1165" s="93" t="str">
        <f t="shared" si="107"/>
        <v xml:space="preserve">            Усилитель для антенны "Сетка" SWA  9000  </v>
      </c>
      <c r="C1165" s="62" t="s">
        <v>1963</v>
      </c>
      <c r="D1165" s="94">
        <f t="shared" si="105"/>
        <v>4.1879999999999997</v>
      </c>
      <c r="E1165" s="95">
        <f t="shared" si="105"/>
        <v>3.492</v>
      </c>
      <c r="F1165" s="121" t="s">
        <v>39</v>
      </c>
      <c r="H1165" s="113" t="s">
        <v>1962</v>
      </c>
      <c r="I1165" s="116">
        <v>3.49</v>
      </c>
      <c r="J1165" s="116">
        <v>2.91</v>
      </c>
      <c r="K1165" s="103">
        <v>2.91</v>
      </c>
      <c r="L1165" s="199"/>
      <c r="M1165" s="108" t="s">
        <v>1953</v>
      </c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</row>
    <row r="1166" spans="1:101" ht="12.6" customHeight="1" outlineLevel="2">
      <c r="A1166"/>
      <c r="B1166" s="58" t="s">
        <v>1964</v>
      </c>
      <c r="C1166" s="59"/>
      <c r="D1166" s="59"/>
      <c r="E1166" s="59"/>
      <c r="F1166" s="59"/>
      <c r="G1166" s="59"/>
      <c r="H1166" s="115"/>
      <c r="I1166" s="115"/>
      <c r="J1166" s="115"/>
      <c r="K1166" s="135"/>
      <c r="L1166" s="59"/>
      <c r="M1166" s="59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</row>
    <row r="1167" spans="1:101" ht="11.85" customHeight="1" outlineLevel="3">
      <c r="A1167"/>
      <c r="B1167" s="93" t="str">
        <f t="shared" ref="B1167" si="108">HYPERLINK(CONCATENATE("http://belpult.by/site_search?search_term=",C1167),H1167)</f>
        <v xml:space="preserve">            Беспроводной адаптер WiFi Selenga с антенной</v>
      </c>
      <c r="C1167" s="63">
        <v>16615</v>
      </c>
      <c r="D1167" s="94">
        <f t="shared" si="105"/>
        <v>15.719999999999999</v>
      </c>
      <c r="E1167" s="95">
        <f t="shared" si="105"/>
        <v>13.103999999999999</v>
      </c>
      <c r="F1167" s="121" t="s">
        <v>39</v>
      </c>
      <c r="H1167" s="113" t="s">
        <v>1965</v>
      </c>
      <c r="I1167" s="116">
        <v>13.1</v>
      </c>
      <c r="J1167" s="116">
        <v>10.92</v>
      </c>
      <c r="K1167" s="103">
        <v>10.92</v>
      </c>
      <c r="L1167" s="199"/>
      <c r="M1167" s="108" t="s">
        <v>1865</v>
      </c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</row>
    <row r="1168" spans="1:101" ht="12.6" customHeight="1" outlineLevel="2">
      <c r="A1168"/>
      <c r="B1168" s="58" t="s">
        <v>1966</v>
      </c>
      <c r="C1168" s="59"/>
      <c r="D1168" s="59"/>
      <c r="E1168" s="59"/>
      <c r="F1168" s="59"/>
      <c r="G1168" s="59"/>
      <c r="H1168" s="115"/>
      <c r="I1168" s="115"/>
      <c r="J1168" s="115"/>
      <c r="K1168" s="135"/>
      <c r="L1168" s="59"/>
      <c r="M1168" s="59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</row>
    <row r="1169" spans="1:101" ht="22.35" customHeight="1" outlineLevel="3">
      <c r="A1169"/>
      <c r="B1169" s="93" t="str">
        <f t="shared" ref="B1169:B1172" si="109">HYPERLINK(CONCATENATE("http://belpult.by/site_search?search_term=",C1169),H1169)</f>
        <v xml:space="preserve">            Блок питания  напряжения для антенны АС220В/DC2-12В с адапт.(ТВшт.-RG6каб.)(АРБАКОМ)</v>
      </c>
      <c r="C1169" s="62" t="s">
        <v>1968</v>
      </c>
      <c r="D1169" s="94">
        <f t="shared" si="105"/>
        <v>5.0519999999999996</v>
      </c>
      <c r="E1169" s="95">
        <f t="shared" si="105"/>
        <v>4.2119999999999997</v>
      </c>
      <c r="F1169" s="121" t="s">
        <v>39</v>
      </c>
      <c r="H1169" s="113" t="s">
        <v>1967</v>
      </c>
      <c r="I1169" s="116">
        <v>4.21</v>
      </c>
      <c r="J1169" s="116">
        <v>3.51</v>
      </c>
      <c r="K1169" s="103">
        <v>3.51</v>
      </c>
      <c r="L1169" s="199"/>
      <c r="M1169" s="108" t="s">
        <v>1821</v>
      </c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</row>
    <row r="1170" spans="1:101" ht="32.85" customHeight="1" outlineLevel="3">
      <c r="A1170"/>
      <c r="B1170" s="93" t="str">
        <f t="shared" si="109"/>
        <v xml:space="preserve">            Блок питания с регулировкой напряжения для антенны АС220В/DC2-12В с адапт.(ТВшт.-RG6каб.)(АРБАКОМ)</v>
      </c>
      <c r="C1170" s="62" t="s">
        <v>1970</v>
      </c>
      <c r="D1170" s="94">
        <f t="shared" si="105"/>
        <v>5.7839999999999998</v>
      </c>
      <c r="E1170" s="95">
        <f t="shared" si="105"/>
        <v>4.823999999999999</v>
      </c>
      <c r="F1170" s="121" t="s">
        <v>39</v>
      </c>
      <c r="H1170" s="113" t="s">
        <v>1969</v>
      </c>
      <c r="I1170" s="116">
        <v>4.82</v>
      </c>
      <c r="J1170" s="116">
        <v>4.0199999999999996</v>
      </c>
      <c r="K1170" s="103">
        <v>4.0199999999999996</v>
      </c>
      <c r="L1170" s="199"/>
      <c r="M1170" s="108" t="s">
        <v>1821</v>
      </c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</row>
    <row r="1171" spans="1:101" ht="22.35" customHeight="1" outlineLevel="3">
      <c r="A1171"/>
      <c r="B1171" s="93" t="str">
        <f t="shared" si="109"/>
        <v xml:space="preserve">            Инжектор (адаптер) питания активных +5В/DC антенн по антенному кабелю от USB разъема (АРБАКОМ)</v>
      </c>
      <c r="C1171" s="62" t="s">
        <v>1972</v>
      </c>
      <c r="D1171" s="94">
        <f t="shared" si="105"/>
        <v>10.415999999999999</v>
      </c>
      <c r="E1171" s="95">
        <f t="shared" si="105"/>
        <v>8.6760000000000002</v>
      </c>
      <c r="F1171" s="121" t="s">
        <v>39</v>
      </c>
      <c r="H1171" s="113" t="s">
        <v>1971</v>
      </c>
      <c r="I1171" s="116">
        <v>8.68</v>
      </c>
      <c r="J1171" s="116">
        <v>7.23</v>
      </c>
      <c r="K1171" s="103">
        <v>7.23</v>
      </c>
      <c r="L1171" s="199"/>
      <c r="M1171" s="108" t="s">
        <v>1821</v>
      </c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</row>
    <row r="1172" spans="1:101" ht="11.85" customHeight="1" outlineLevel="3">
      <c r="A1172"/>
      <c r="B1172" s="93" t="str">
        <f t="shared" si="109"/>
        <v xml:space="preserve">            Сипаратор в антенный б/п</v>
      </c>
      <c r="C1172" s="63">
        <v>4552</v>
      </c>
      <c r="D1172" s="94">
        <f t="shared" si="105"/>
        <v>0.56399999999999995</v>
      </c>
      <c r="E1172" s="95">
        <f t="shared" si="105"/>
        <v>0.46799999999999997</v>
      </c>
      <c r="F1172" s="121" t="s">
        <v>39</v>
      </c>
      <c r="H1172" s="113" t="s">
        <v>1973</v>
      </c>
      <c r="I1172" s="116">
        <v>0.47</v>
      </c>
      <c r="J1172" s="116">
        <v>0.39</v>
      </c>
      <c r="K1172" s="103">
        <v>0.39</v>
      </c>
      <c r="L1172" s="199"/>
      <c r="M1172" s="108" t="s">
        <v>1974</v>
      </c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</row>
    <row r="1173" spans="1:101" ht="12.6" customHeight="1" outlineLevel="2">
      <c r="A1173"/>
      <c r="B1173" s="58" t="s">
        <v>1975</v>
      </c>
      <c r="C1173" s="59"/>
      <c r="D1173" s="59"/>
      <c r="E1173" s="59"/>
      <c r="F1173" s="59"/>
      <c r="G1173" s="59"/>
      <c r="H1173" s="115"/>
      <c r="I1173" s="115"/>
      <c r="J1173" s="115"/>
      <c r="K1173" s="135"/>
      <c r="L1173" s="59"/>
      <c r="M1173" s="59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</row>
    <row r="1174" spans="1:101" ht="32.85" customHeight="1" outlineLevel="3">
      <c r="A1174"/>
      <c r="B1174" s="93" t="str">
        <f t="shared" ref="B1174:B1185" si="110">HYPERLINK(CONCATENATE("http://belpult.by/site_search?search_term=",C1174),H1174)</f>
        <v xml:space="preserve">            Антеннa комнатная активная ДМВ(логопериодическая) для цифр.ТВ, "Ёлка"(Черно - Черная), APA-040-ЧЧ</v>
      </c>
      <c r="C1174" s="62" t="s">
        <v>1977</v>
      </c>
      <c r="D1174" s="94">
        <f t="shared" si="105"/>
        <v>14.603999999999999</v>
      </c>
      <c r="E1174" s="95">
        <f t="shared" si="105"/>
        <v>12.168000000000001</v>
      </c>
      <c r="F1174" s="121" t="s">
        <v>39</v>
      </c>
      <c r="H1174" s="113" t="s">
        <v>1976</v>
      </c>
      <c r="I1174" s="116">
        <v>12.17</v>
      </c>
      <c r="J1174" s="116">
        <v>10.14</v>
      </c>
      <c r="K1174" s="103">
        <v>10.14</v>
      </c>
      <c r="L1174" s="199"/>
      <c r="M1174" s="108" t="s">
        <v>1978</v>
      </c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</row>
    <row r="1175" spans="1:101" ht="32.85" customHeight="1" outlineLevel="3">
      <c r="A1175"/>
      <c r="B1175" s="93" t="str">
        <f t="shared" si="110"/>
        <v xml:space="preserve">            Антеннa комнатная ДМВ для цифр.ТВ, с ИНДИКАТОРОМ, с усилителем +5В,  "КВАДРА"(черная)(АРБАКОМ)</v>
      </c>
      <c r="C1175" s="62" t="s">
        <v>1980</v>
      </c>
      <c r="D1175" s="94">
        <f t="shared" si="105"/>
        <v>15.719999999999999</v>
      </c>
      <c r="E1175" s="95">
        <f t="shared" si="105"/>
        <v>13.103999999999999</v>
      </c>
      <c r="F1175" s="121" t="s">
        <v>39</v>
      </c>
      <c r="H1175" s="113" t="s">
        <v>1979</v>
      </c>
      <c r="I1175" s="116">
        <v>13.1</v>
      </c>
      <c r="J1175" s="116">
        <v>10.92</v>
      </c>
      <c r="K1175" s="103">
        <v>10.92</v>
      </c>
      <c r="L1175" s="199"/>
      <c r="M1175" s="108" t="s">
        <v>1981</v>
      </c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</row>
    <row r="1176" spans="1:101" ht="22.35" customHeight="1" outlineLevel="3">
      <c r="A1176"/>
      <c r="B1176" s="93" t="str">
        <f t="shared" si="110"/>
        <v xml:space="preserve">            Антеннa комнатная телескопическая МВ (4секций,6мм) + ДМВ контур APA-007 (АРБАКОМ)</v>
      </c>
      <c r="C1176" s="62" t="s">
        <v>4238</v>
      </c>
      <c r="D1176" s="94">
        <f t="shared" si="105"/>
        <v>4.1520000000000001</v>
      </c>
      <c r="E1176" s="95">
        <f t="shared" si="105"/>
        <v>3.456</v>
      </c>
      <c r="F1176" s="121" t="s">
        <v>39</v>
      </c>
      <c r="H1176" s="113" t="s">
        <v>4237</v>
      </c>
      <c r="I1176" s="116">
        <v>3.46</v>
      </c>
      <c r="J1176" s="116">
        <v>2.88</v>
      </c>
      <c r="K1176" s="103">
        <v>2.88</v>
      </c>
      <c r="L1176" s="199"/>
      <c r="M1176" s="108" t="s">
        <v>1821</v>
      </c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</row>
    <row r="1177" spans="1:101" ht="22.35" customHeight="1" outlineLevel="3">
      <c r="A1177"/>
      <c r="B1177" s="93" t="str">
        <f t="shared" si="110"/>
        <v xml:space="preserve">            Антенна комнатная ДМВ "Дельта ЦИФРА"  с адаптером (усилен. 20-22 дБ, питание 12В, кабель 3м)</v>
      </c>
      <c r="C1177" s="63">
        <v>2853</v>
      </c>
      <c r="D1177" s="94">
        <f t="shared" si="105"/>
        <v>41.256</v>
      </c>
      <c r="E1177" s="95">
        <f t="shared" si="105"/>
        <v>34.379999999999995</v>
      </c>
      <c r="F1177" s="121" t="s">
        <v>39</v>
      </c>
      <c r="H1177" s="113" t="s">
        <v>4583</v>
      </c>
      <c r="I1177" s="116">
        <v>34.380000000000003</v>
      </c>
      <c r="J1177" s="116">
        <v>28.65</v>
      </c>
      <c r="K1177" s="103">
        <v>28.65</v>
      </c>
      <c r="L1177" s="199"/>
      <c r="M1177" s="108" t="s">
        <v>1853</v>
      </c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</row>
    <row r="1178" spans="1:101" ht="22.35" customHeight="1" outlineLevel="3">
      <c r="A1178"/>
      <c r="B1178" s="93" t="str">
        <f t="shared" si="110"/>
        <v xml:space="preserve">            Антенна комнатная ДМВ для цифрового ТВ, пассивная, рамочная, "КВАДРА" (светло-серая) APA-029</v>
      </c>
      <c r="C1178" s="62" t="s">
        <v>1983</v>
      </c>
      <c r="D1178" s="94">
        <f t="shared" si="105"/>
        <v>11.795999999999999</v>
      </c>
      <c r="E1178" s="95">
        <f t="shared" si="105"/>
        <v>9.8279999999999994</v>
      </c>
      <c r="F1178" s="121" t="s">
        <v>39</v>
      </c>
      <c r="H1178" s="113" t="s">
        <v>1982</v>
      </c>
      <c r="I1178" s="116">
        <v>9.83</v>
      </c>
      <c r="J1178" s="116">
        <v>8.19</v>
      </c>
      <c r="K1178" s="103">
        <v>8.19</v>
      </c>
      <c r="L1178" s="199"/>
      <c r="M1178" s="108" t="s">
        <v>1981</v>
      </c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</row>
    <row r="1179" spans="1:101" ht="11.85" customHeight="1" outlineLevel="3">
      <c r="A1179"/>
      <c r="B1179" s="93" t="str">
        <f t="shared" si="110"/>
        <v xml:space="preserve">            Антенна МВ+ДМВ   двойная дуга РЕ (01-002)</v>
      </c>
      <c r="C1179" s="62" t="s">
        <v>4240</v>
      </c>
      <c r="D1179" s="94">
        <f t="shared" si="105"/>
        <v>4.9679999999999991</v>
      </c>
      <c r="E1179" s="95">
        <f t="shared" si="105"/>
        <v>4.1399999999999997</v>
      </c>
      <c r="F1179" s="121" t="s">
        <v>39</v>
      </c>
      <c r="H1179" s="113" t="s">
        <v>4239</v>
      </c>
      <c r="I1179" s="116">
        <v>4.1399999999999997</v>
      </c>
      <c r="J1179" s="116">
        <v>3.45</v>
      </c>
      <c r="K1179" s="103">
        <v>3.45</v>
      </c>
      <c r="L1179" s="198"/>
      <c r="M1179" s="108" t="s">
        <v>1981</v>
      </c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</row>
    <row r="1180" spans="1:101" ht="22.35" customHeight="1" outlineLevel="3">
      <c r="A1180"/>
      <c r="B1180" s="93" t="str">
        <f t="shared" si="110"/>
        <v xml:space="preserve">            Антенна телевизионная комн. ДМВ "Дельта К132" (тип АТН-5,усил.4,5-6,9 дБ,кабель снижения 2м,п/э пак)</v>
      </c>
      <c r="C1180" s="62" t="s">
        <v>4585</v>
      </c>
      <c r="D1180" s="94">
        <f t="shared" si="105"/>
        <v>18.36</v>
      </c>
      <c r="E1180" s="95">
        <f t="shared" si="105"/>
        <v>15.299999999999999</v>
      </c>
      <c r="F1180" s="121" t="s">
        <v>39</v>
      </c>
      <c r="H1180" s="113" t="s">
        <v>4584</v>
      </c>
      <c r="I1180" s="116">
        <v>15.3</v>
      </c>
      <c r="J1180" s="116">
        <v>12.75</v>
      </c>
      <c r="K1180" s="103">
        <v>12.75</v>
      </c>
      <c r="L1180" s="199"/>
      <c r="M1180" s="108" t="s">
        <v>4586</v>
      </c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</row>
    <row r="1181" spans="1:101" ht="22.35" customHeight="1" outlineLevel="3">
      <c r="A1181"/>
      <c r="B1181" s="93" t="str">
        <f t="shared" si="110"/>
        <v xml:space="preserve">            Антенна телевизионная комнатная ДМВ "Дельта К131" (тип АТН-5.2, усилен. 6 дБ)</v>
      </c>
      <c r="C1181" s="62" t="s">
        <v>4588</v>
      </c>
      <c r="D1181" s="94">
        <f t="shared" si="105"/>
        <v>22.247999999999998</v>
      </c>
      <c r="E1181" s="95">
        <f t="shared" si="105"/>
        <v>18.54</v>
      </c>
      <c r="F1181" s="121" t="s">
        <v>39</v>
      </c>
      <c r="H1181" s="113" t="s">
        <v>4587</v>
      </c>
      <c r="I1181" s="116">
        <v>18.54</v>
      </c>
      <c r="J1181" s="116">
        <v>15.45</v>
      </c>
      <c r="K1181" s="103">
        <v>15.45</v>
      </c>
      <c r="L1181" s="198"/>
      <c r="M1181" s="108" t="s">
        <v>1981</v>
      </c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</row>
    <row r="1182" spans="1:101" ht="22.35" customHeight="1" outlineLevel="3">
      <c r="A1182"/>
      <c r="B1182" s="93" t="str">
        <f t="shared" si="110"/>
        <v xml:space="preserve">            Антенна телевизионная комнатная ДМВ "Дельта К131А.02" (усилен. 22-25 дБ, питание 12В, тип АТН-5.3)</v>
      </c>
      <c r="C1182" s="62" t="s">
        <v>4590</v>
      </c>
      <c r="D1182" s="94">
        <f t="shared" si="105"/>
        <v>40.391999999999996</v>
      </c>
      <c r="E1182" s="95">
        <f t="shared" si="105"/>
        <v>33.659999999999997</v>
      </c>
      <c r="F1182" s="121" t="s">
        <v>39</v>
      </c>
      <c r="H1182" s="113" t="s">
        <v>4589</v>
      </c>
      <c r="I1182" s="116">
        <v>33.659999999999997</v>
      </c>
      <c r="J1182" s="116">
        <v>28.05</v>
      </c>
      <c r="K1182" s="103">
        <v>28.05</v>
      </c>
      <c r="L1182" s="199"/>
      <c r="M1182" s="108" t="s">
        <v>1984</v>
      </c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</row>
    <row r="1183" spans="1:101" ht="22.35" customHeight="1" outlineLevel="3">
      <c r="A1183"/>
      <c r="B1183" s="93" t="str">
        <f t="shared" si="110"/>
        <v xml:space="preserve">            Антенна телевизионная комнатная с усил. ДМВ "Дельта К131А.03" (усилен.40 дБ, питан.12В, тип АТН-5.4)</v>
      </c>
      <c r="C1183" s="62" t="s">
        <v>4592</v>
      </c>
      <c r="D1183" s="94">
        <f t="shared" si="105"/>
        <v>52.271999999999998</v>
      </c>
      <c r="E1183" s="95">
        <f t="shared" si="105"/>
        <v>43.559999999999995</v>
      </c>
      <c r="F1183" s="121" t="s">
        <v>39</v>
      </c>
      <c r="H1183" s="113" t="s">
        <v>4591</v>
      </c>
      <c r="I1183" s="116">
        <v>43.56</v>
      </c>
      <c r="J1183" s="116">
        <v>36.299999999999997</v>
      </c>
      <c r="K1183" s="103">
        <v>36.299999999999997</v>
      </c>
      <c r="L1183" s="198"/>
      <c r="M1183" s="108" t="s">
        <v>1984</v>
      </c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</row>
    <row r="1184" spans="1:101" ht="22.35" customHeight="1" outlineLevel="3">
      <c r="A1184"/>
      <c r="B1184" s="93" t="str">
        <f t="shared" si="110"/>
        <v xml:space="preserve">            Комплект креплений антенны для плоского ТВ АРА-038</v>
      </c>
      <c r="C1184" s="62" t="s">
        <v>1986</v>
      </c>
      <c r="D1184" s="94">
        <f t="shared" si="105"/>
        <v>3.6719999999999997</v>
      </c>
      <c r="E1184" s="95">
        <f t="shared" si="105"/>
        <v>3.0599999999999996</v>
      </c>
      <c r="F1184" s="121" t="s">
        <v>39</v>
      </c>
      <c r="H1184" s="113" t="s">
        <v>1985</v>
      </c>
      <c r="I1184" s="116">
        <v>3.06</v>
      </c>
      <c r="J1184" s="116">
        <v>2.5499999999999998</v>
      </c>
      <c r="K1184" s="103">
        <v>2.5499999999999998</v>
      </c>
      <c r="L1184" s="199"/>
      <c r="M1184" s="108" t="s">
        <v>1981</v>
      </c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</row>
    <row r="1185" spans="1:101" ht="22.35" customHeight="1" outlineLevel="3">
      <c r="A1185"/>
      <c r="B1185" s="93" t="str">
        <f t="shared" si="110"/>
        <v xml:space="preserve">            Рефлектор для антенны АРА-030 (ПЭ пакет) (АРБАКОМ)</v>
      </c>
      <c r="C1185" s="62" t="s">
        <v>1988</v>
      </c>
      <c r="D1185" s="94">
        <f t="shared" si="105"/>
        <v>4.1040000000000001</v>
      </c>
      <c r="E1185" s="95">
        <f t="shared" si="105"/>
        <v>3.42</v>
      </c>
      <c r="F1185" s="121" t="s">
        <v>39</v>
      </c>
      <c r="H1185" s="113" t="s">
        <v>1987</v>
      </c>
      <c r="I1185" s="116">
        <v>3.42</v>
      </c>
      <c r="J1185" s="116">
        <v>2.85</v>
      </c>
      <c r="K1185" s="103">
        <v>2.85</v>
      </c>
      <c r="L1185" s="199"/>
      <c r="M1185" s="108" t="s">
        <v>158</v>
      </c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</row>
    <row r="1186" spans="1:101" ht="12.6" customHeight="1" outlineLevel="2">
      <c r="A1186"/>
      <c r="B1186" s="58" t="s">
        <v>1989</v>
      </c>
      <c r="C1186" s="59"/>
      <c r="D1186" s="59"/>
      <c r="E1186" s="59"/>
      <c r="F1186" s="59"/>
      <c r="G1186" s="59"/>
      <c r="H1186" s="115"/>
      <c r="I1186" s="115"/>
      <c r="J1186" s="115"/>
      <c r="K1186" s="135"/>
      <c r="L1186" s="59"/>
      <c r="M1186" s="59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</row>
    <row r="1187" spans="1:101" ht="11.85" customHeight="1" outlineLevel="3">
      <c r="A1187"/>
      <c r="B1187" s="93" t="str">
        <f t="shared" ref="B1187" si="111">HYPERLINK(CONCATENATE("http://belpult.by/site_search?search_term=",C1187),H1187)</f>
        <v xml:space="preserve">            Кронштейн USC-38/350-Z</v>
      </c>
      <c r="C1187" s="62" t="s">
        <v>1991</v>
      </c>
      <c r="D1187" s="94">
        <f t="shared" si="105"/>
        <v>21.336000000000002</v>
      </c>
      <c r="E1187" s="95">
        <f t="shared" si="105"/>
        <v>17.783999999999999</v>
      </c>
      <c r="F1187" s="121" t="s">
        <v>39</v>
      </c>
      <c r="H1187" s="113" t="s">
        <v>1990</v>
      </c>
      <c r="I1187" s="116">
        <v>17.78</v>
      </c>
      <c r="J1187" s="116">
        <v>14.82</v>
      </c>
      <c r="K1187" s="103">
        <v>14.82</v>
      </c>
      <c r="L1187" s="198"/>
      <c r="M1187" s="108" t="s">
        <v>1853</v>
      </c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</row>
    <row r="1188" spans="1:101" ht="12.6" customHeight="1" outlineLevel="2">
      <c r="A1188"/>
      <c r="B1188" s="58" t="s">
        <v>1992</v>
      </c>
      <c r="C1188" s="59"/>
      <c r="D1188" s="59"/>
      <c r="E1188" s="59"/>
      <c r="F1188" s="59"/>
      <c r="G1188" s="59"/>
      <c r="H1188" s="115"/>
      <c r="I1188" s="115"/>
      <c r="J1188" s="115"/>
      <c r="K1188" s="135"/>
      <c r="L1188" s="59"/>
      <c r="M1188" s="59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</row>
    <row r="1189" spans="1:101" ht="11.85" customHeight="1" outlineLevel="3">
      <c r="A1189"/>
      <c r="B1189" s="93" t="str">
        <f t="shared" ref="B1189:B1202" si="112">HYPERLINK(CONCATENATE("http://belpult.by/site_search?search_term=",C1189),H1189)</f>
        <v xml:space="preserve">            Антенна GM-125 (GoldMaster)</v>
      </c>
      <c r="C1189" s="62" t="s">
        <v>4242</v>
      </c>
      <c r="D1189" s="94">
        <f t="shared" si="105"/>
        <v>21.599999999999998</v>
      </c>
      <c r="E1189" s="95">
        <f t="shared" si="105"/>
        <v>18</v>
      </c>
      <c r="F1189" s="121" t="s">
        <v>39</v>
      </c>
      <c r="H1189" s="113" t="s">
        <v>4241</v>
      </c>
      <c r="I1189" s="116">
        <v>18</v>
      </c>
      <c r="J1189" s="116">
        <v>15</v>
      </c>
      <c r="K1189" s="103">
        <v>15</v>
      </c>
      <c r="L1189" s="198"/>
      <c r="M1189" s="108" t="s">
        <v>1865</v>
      </c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</row>
    <row r="1190" spans="1:101" ht="11.85" customHeight="1" outlineLevel="3">
      <c r="A1190"/>
      <c r="B1190" s="93" t="str">
        <f t="shared" si="112"/>
        <v xml:space="preserve">            Антенна GM-139 (GoldMaster)</v>
      </c>
      <c r="C1190" s="62" t="s">
        <v>4020</v>
      </c>
      <c r="D1190" s="94">
        <f t="shared" si="105"/>
        <v>32.567999999999998</v>
      </c>
      <c r="E1190" s="95">
        <f t="shared" si="105"/>
        <v>27.144000000000002</v>
      </c>
      <c r="F1190" s="121" t="s">
        <v>39</v>
      </c>
      <c r="H1190" s="113" t="s">
        <v>4019</v>
      </c>
      <c r="I1190" s="116">
        <v>27.14</v>
      </c>
      <c r="J1190" s="116">
        <v>22.62</v>
      </c>
      <c r="K1190" s="103">
        <v>22.62</v>
      </c>
      <c r="L1190" s="199"/>
      <c r="M1190" s="108" t="s">
        <v>1865</v>
      </c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</row>
    <row r="1191" spans="1:101" ht="11.85" customHeight="1" outlineLevel="3">
      <c r="A1191"/>
      <c r="B1191" s="93" t="str">
        <f t="shared" si="112"/>
        <v xml:space="preserve">            Антенна GM-151 (GoldMaster)</v>
      </c>
      <c r="C1191" s="62" t="s">
        <v>1994</v>
      </c>
      <c r="D1191" s="94">
        <f t="shared" si="105"/>
        <v>43.247999999999998</v>
      </c>
      <c r="E1191" s="95">
        <f t="shared" si="105"/>
        <v>36.036000000000001</v>
      </c>
      <c r="F1191" s="121" t="s">
        <v>39</v>
      </c>
      <c r="H1191" s="113" t="s">
        <v>1993</v>
      </c>
      <c r="I1191" s="116">
        <v>36.04</v>
      </c>
      <c r="J1191" s="116">
        <v>30.03</v>
      </c>
      <c r="K1191" s="103">
        <v>30.03</v>
      </c>
      <c r="L1191" s="199"/>
      <c r="M1191" s="108" t="s">
        <v>1865</v>
      </c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</row>
    <row r="1192" spans="1:101" ht="11.85" customHeight="1" outlineLevel="3">
      <c r="A1192"/>
      <c r="B1192" s="93" t="str">
        <f t="shared" si="112"/>
        <v xml:space="preserve">            Антенна GM-208 (GoldMaster)</v>
      </c>
      <c r="C1192" s="62" t="s">
        <v>4676</v>
      </c>
      <c r="D1192" s="94">
        <f t="shared" si="105"/>
        <v>32.567999999999998</v>
      </c>
      <c r="E1192" s="95">
        <f t="shared" si="105"/>
        <v>27.144000000000002</v>
      </c>
      <c r="F1192" s="121" t="s">
        <v>39</v>
      </c>
      <c r="H1192" s="113" t="s">
        <v>4675</v>
      </c>
      <c r="I1192" s="116">
        <v>27.14</v>
      </c>
      <c r="J1192" s="116">
        <v>22.62</v>
      </c>
      <c r="K1192" s="103">
        <v>22.62</v>
      </c>
      <c r="L1192" s="199"/>
      <c r="M1192" s="108" t="s">
        <v>1865</v>
      </c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</row>
    <row r="1193" spans="1:101" ht="22.35" customHeight="1" outlineLevel="3">
      <c r="A1193"/>
      <c r="B1193" s="93" t="str">
        <f t="shared" si="112"/>
        <v xml:space="preserve">            Антенна GM-208 АКТИВНАЯ с усилителем (GoldMaster)</v>
      </c>
      <c r="C1193" s="62" t="s">
        <v>1996</v>
      </c>
      <c r="D1193" s="94">
        <f t="shared" si="105"/>
        <v>36.503999999999998</v>
      </c>
      <c r="E1193" s="95">
        <f t="shared" si="105"/>
        <v>30.42</v>
      </c>
      <c r="F1193" s="121" t="s">
        <v>39</v>
      </c>
      <c r="H1193" s="113" t="s">
        <v>1995</v>
      </c>
      <c r="I1193" s="116">
        <v>30.42</v>
      </c>
      <c r="J1193" s="116">
        <v>25.35</v>
      </c>
      <c r="K1193" s="103">
        <v>25.35</v>
      </c>
      <c r="L1193" s="199"/>
      <c r="M1193" s="108" t="s">
        <v>1981</v>
      </c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</row>
    <row r="1194" spans="1:101" ht="11.85" customHeight="1" outlineLevel="3">
      <c r="A1194"/>
      <c r="B1194" s="93" t="str">
        <f t="shared" si="112"/>
        <v xml:space="preserve">            Антенна GM-210 (GoldMaster)</v>
      </c>
      <c r="C1194" s="62" t="s">
        <v>1998</v>
      </c>
      <c r="D1194" s="94">
        <f t="shared" si="105"/>
        <v>37.631999999999998</v>
      </c>
      <c r="E1194" s="95">
        <f t="shared" si="105"/>
        <v>31.355999999999998</v>
      </c>
      <c r="F1194" s="121" t="s">
        <v>39</v>
      </c>
      <c r="H1194" s="113" t="s">
        <v>1997</v>
      </c>
      <c r="I1194" s="116">
        <v>31.36</v>
      </c>
      <c r="J1194" s="116">
        <v>26.13</v>
      </c>
      <c r="K1194" s="103">
        <v>26.13</v>
      </c>
      <c r="L1194" s="199"/>
      <c r="M1194" s="108" t="s">
        <v>1865</v>
      </c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</row>
    <row r="1195" spans="1:101" ht="22.35" customHeight="1" outlineLevel="3">
      <c r="A1195"/>
      <c r="B1195" s="93" t="str">
        <f t="shared" si="112"/>
        <v xml:space="preserve">            Антенна GM-210 АКТИВНАЯ с усилителем  (GoldMaster)</v>
      </c>
      <c r="C1195" s="62" t="s">
        <v>2000</v>
      </c>
      <c r="D1195" s="94">
        <f t="shared" si="105"/>
        <v>42.12</v>
      </c>
      <c r="E1195" s="95">
        <f t="shared" si="105"/>
        <v>35.1</v>
      </c>
      <c r="F1195" s="121" t="s">
        <v>39</v>
      </c>
      <c r="H1195" s="113" t="s">
        <v>1999</v>
      </c>
      <c r="I1195" s="116">
        <v>35.1</v>
      </c>
      <c r="J1195" s="116">
        <v>29.25</v>
      </c>
      <c r="K1195" s="103">
        <v>29.25</v>
      </c>
      <c r="L1195" s="199"/>
      <c r="M1195" s="108" t="s">
        <v>1981</v>
      </c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</row>
    <row r="1196" spans="1:101" ht="11.85" customHeight="1" outlineLevel="3">
      <c r="A1196"/>
      <c r="B1196" s="93" t="str">
        <f t="shared" si="112"/>
        <v xml:space="preserve">            Антенна GM-310 (GoldMaster)</v>
      </c>
      <c r="C1196" s="62" t="s">
        <v>2002</v>
      </c>
      <c r="D1196" s="94">
        <f t="shared" si="105"/>
        <v>71.327999999999989</v>
      </c>
      <c r="E1196" s="95">
        <f t="shared" si="105"/>
        <v>59.436</v>
      </c>
      <c r="F1196" s="121" t="s">
        <v>39</v>
      </c>
      <c r="H1196" s="113" t="s">
        <v>2001</v>
      </c>
      <c r="I1196" s="116">
        <v>59.44</v>
      </c>
      <c r="J1196" s="116">
        <v>49.53</v>
      </c>
      <c r="K1196" s="103">
        <v>49.53</v>
      </c>
      <c r="L1196" s="199"/>
      <c r="M1196" s="108" t="s">
        <v>1865</v>
      </c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</row>
    <row r="1197" spans="1:101" ht="11.85" customHeight="1" outlineLevel="3">
      <c r="A1197"/>
      <c r="B1197" s="93" t="str">
        <f t="shared" si="112"/>
        <v xml:space="preserve">            Антенна GM-330 (GoldMaster)</v>
      </c>
      <c r="C1197" s="62" t="s">
        <v>4216</v>
      </c>
      <c r="D1197" s="94">
        <f t="shared" si="105"/>
        <v>74.688000000000002</v>
      </c>
      <c r="E1197" s="95">
        <f t="shared" si="105"/>
        <v>62.243999999999993</v>
      </c>
      <c r="F1197" s="121" t="s">
        <v>39</v>
      </c>
      <c r="H1197" s="113" t="s">
        <v>4215</v>
      </c>
      <c r="I1197" s="116">
        <v>62.24</v>
      </c>
      <c r="J1197" s="116">
        <v>51.87</v>
      </c>
      <c r="K1197" s="103">
        <v>51.87</v>
      </c>
      <c r="L1197" s="199"/>
      <c r="M1197" s="108" t="s">
        <v>1865</v>
      </c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</row>
    <row r="1198" spans="1:101" ht="11.85" customHeight="1" outlineLevel="3">
      <c r="A1198"/>
      <c r="B1198" s="93" t="str">
        <f t="shared" si="112"/>
        <v xml:space="preserve">            Антенна GM-500 (GoldMaster)</v>
      </c>
      <c r="C1198" s="62" t="s">
        <v>2004</v>
      </c>
      <c r="D1198" s="94">
        <f t="shared" si="105"/>
        <v>80.304000000000002</v>
      </c>
      <c r="E1198" s="95">
        <f t="shared" si="105"/>
        <v>66.924000000000007</v>
      </c>
      <c r="F1198" s="121" t="s">
        <v>39</v>
      </c>
      <c r="H1198" s="113" t="s">
        <v>2003</v>
      </c>
      <c r="I1198" s="116">
        <v>66.92</v>
      </c>
      <c r="J1198" s="116">
        <v>55.77</v>
      </c>
      <c r="K1198" s="103">
        <v>55.77</v>
      </c>
      <c r="L1198" s="199"/>
      <c r="M1198" s="108" t="s">
        <v>1865</v>
      </c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</row>
    <row r="1199" spans="1:101" ht="11.85" customHeight="1" outlineLevel="3">
      <c r="A1199"/>
      <c r="B1199" s="93" t="str">
        <f t="shared" si="112"/>
        <v xml:space="preserve">            Антенна L2008-UF LTE</v>
      </c>
      <c r="C1199" s="62" t="s">
        <v>2006</v>
      </c>
      <c r="D1199" s="94">
        <f t="shared" si="105"/>
        <v>22.463999999999999</v>
      </c>
      <c r="E1199" s="95">
        <f t="shared" si="105"/>
        <v>18.72</v>
      </c>
      <c r="F1199" s="121" t="s">
        <v>39</v>
      </c>
      <c r="H1199" s="113" t="s">
        <v>2005</v>
      </c>
      <c r="I1199" s="116">
        <v>18.72</v>
      </c>
      <c r="J1199" s="116">
        <v>15.6</v>
      </c>
      <c r="K1199" s="103">
        <v>15.6</v>
      </c>
      <c r="L1199" s="199"/>
      <c r="M1199" s="108" t="s">
        <v>1865</v>
      </c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</row>
    <row r="1200" spans="1:101" ht="22.35" customHeight="1" outlineLevel="3">
      <c r="A1200"/>
      <c r="B1200" s="93" t="str">
        <f t="shared" si="112"/>
        <v xml:space="preserve">            Антенна наружная ДМВ "Дельта Н111-02F" с F-коннектором (АТИГ-5.1.21-60.07) (усилен. 8,5 дБ, сталь)</v>
      </c>
      <c r="C1200" s="62" t="s">
        <v>4594</v>
      </c>
      <c r="D1200" s="94">
        <f t="shared" si="105"/>
        <v>21.384</v>
      </c>
      <c r="E1200" s="95">
        <f t="shared" si="105"/>
        <v>17.82</v>
      </c>
      <c r="F1200" s="121" t="s">
        <v>39</v>
      </c>
      <c r="H1200" s="113" t="s">
        <v>4593</v>
      </c>
      <c r="I1200" s="116">
        <v>17.82</v>
      </c>
      <c r="J1200" s="116">
        <v>14.85</v>
      </c>
      <c r="K1200" s="103">
        <v>14.85</v>
      </c>
      <c r="L1200" s="198"/>
      <c r="M1200" s="108" t="s">
        <v>4595</v>
      </c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</row>
    <row r="1201" spans="1:101" ht="22.35" customHeight="1" outlineLevel="3">
      <c r="A1201"/>
      <c r="B1201" s="93" t="str">
        <f t="shared" si="112"/>
        <v xml:space="preserve">            Антенна наружная ТВ ДМВ "Дельта Н111-03F"с F-коннектором (АТИГ-5.1.21-60) (усилен. 9,0 дБ, сталь)</v>
      </c>
      <c r="C1201" s="62" t="s">
        <v>4597</v>
      </c>
      <c r="D1201" s="94">
        <f t="shared" si="105"/>
        <v>22.247999999999998</v>
      </c>
      <c r="E1201" s="95">
        <f t="shared" si="105"/>
        <v>18.54</v>
      </c>
      <c r="F1201" s="121" t="s">
        <v>39</v>
      </c>
      <c r="H1201" s="113" t="s">
        <v>4596</v>
      </c>
      <c r="I1201" s="116">
        <v>18.54</v>
      </c>
      <c r="J1201" s="116">
        <v>15.45</v>
      </c>
      <c r="K1201" s="103">
        <v>15.45</v>
      </c>
      <c r="L1201" s="198"/>
      <c r="M1201" s="108" t="s">
        <v>4595</v>
      </c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</row>
    <row r="1202" spans="1:101" ht="22.35" customHeight="1" outlineLevel="3">
      <c r="A1202"/>
      <c r="B1202" s="93" t="str">
        <f t="shared" si="112"/>
        <v xml:space="preserve">            Антенна уличная Дельта Н111.03 АТИГ-5.1.21-60 (пассивная, DVB-T2, 9 дБи, в коробке с кабелем и крон)</v>
      </c>
      <c r="C1202" s="63">
        <v>15635</v>
      </c>
      <c r="D1202" s="94">
        <f t="shared" si="105"/>
        <v>37.199999999999996</v>
      </c>
      <c r="E1202" s="95">
        <f t="shared" si="105"/>
        <v>30.995999999999995</v>
      </c>
      <c r="F1202" s="121" t="s">
        <v>39</v>
      </c>
      <c r="H1202" s="113" t="s">
        <v>2007</v>
      </c>
      <c r="I1202" s="116">
        <v>31</v>
      </c>
      <c r="J1202" s="116">
        <v>25.83</v>
      </c>
      <c r="K1202" s="103">
        <v>25.83</v>
      </c>
      <c r="L1202" s="199"/>
      <c r="M1202" s="108" t="s">
        <v>1865</v>
      </c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</row>
    <row r="1203" spans="1:101" ht="12.6" customHeight="1" outlineLevel="2">
      <c r="A1203"/>
      <c r="B1203" s="58" t="s">
        <v>2008</v>
      </c>
      <c r="C1203" s="59"/>
      <c r="D1203" s="59"/>
      <c r="E1203" s="59"/>
      <c r="F1203" s="59"/>
      <c r="G1203" s="59"/>
      <c r="H1203" s="115"/>
      <c r="I1203" s="115"/>
      <c r="J1203" s="115"/>
      <c r="K1203" s="135"/>
      <c r="L1203" s="59"/>
      <c r="M1203" s="59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</row>
    <row r="1204" spans="1:101" ht="11.85" customHeight="1" outlineLevel="3">
      <c r="A1204"/>
      <c r="B1204" s="93" t="str">
        <f t="shared" ref="B1204:B1212" si="113">HYPERLINK(CONCATENATE("http://belpult.by/site_search?search_term=",C1204),H1204)</f>
        <v xml:space="preserve">            Cпутниковая антенна ASC-700-J ,белая</v>
      </c>
      <c r="C1204" s="62" t="s">
        <v>2010</v>
      </c>
      <c r="D1204" s="94">
        <f t="shared" si="105"/>
        <v>55.595999999999997</v>
      </c>
      <c r="E1204" s="95">
        <f t="shared" si="105"/>
        <v>46.332000000000001</v>
      </c>
      <c r="F1204" s="121" t="s">
        <v>39</v>
      </c>
      <c r="H1204" s="113" t="s">
        <v>2009</v>
      </c>
      <c r="I1204" s="116">
        <v>46.33</v>
      </c>
      <c r="J1204" s="116">
        <v>38.61</v>
      </c>
      <c r="K1204" s="103">
        <v>38.61</v>
      </c>
      <c r="L1204" s="198"/>
      <c r="M1204" s="108" t="s">
        <v>1865</v>
      </c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</row>
    <row r="1205" spans="1:101" ht="22.35" customHeight="1" outlineLevel="3">
      <c r="A1205"/>
      <c r="B1205" s="93" t="str">
        <f t="shared" si="113"/>
        <v xml:space="preserve">            Cпутниковая антенна ASC-700PR/P-C (перфорированная, черная)</v>
      </c>
      <c r="C1205" s="62" t="s">
        <v>2012</v>
      </c>
      <c r="D1205" s="94">
        <f t="shared" si="105"/>
        <v>89.855999999999995</v>
      </c>
      <c r="E1205" s="95">
        <f t="shared" si="105"/>
        <v>74.88</v>
      </c>
      <c r="F1205" s="121" t="s">
        <v>39</v>
      </c>
      <c r="H1205" s="113" t="s">
        <v>2011</v>
      </c>
      <c r="I1205" s="116">
        <v>74.88</v>
      </c>
      <c r="J1205" s="116">
        <v>62.4</v>
      </c>
      <c r="K1205" s="103">
        <v>62.4</v>
      </c>
      <c r="L1205" s="198"/>
      <c r="M1205" s="108" t="s">
        <v>1865</v>
      </c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</row>
    <row r="1206" spans="1:101" ht="11.85" customHeight="1" outlineLevel="3">
      <c r="A1206"/>
      <c r="B1206" s="93" t="str">
        <f t="shared" si="113"/>
        <v xml:space="preserve">            Конвертер универсальный Telekarta Single GL 201</v>
      </c>
      <c r="C1206" s="63">
        <v>15227</v>
      </c>
      <c r="D1206" s="94">
        <f t="shared" si="105"/>
        <v>10.103999999999999</v>
      </c>
      <c r="E1206" s="95">
        <f t="shared" si="105"/>
        <v>8.4239999999999995</v>
      </c>
      <c r="F1206" s="121" t="s">
        <v>39</v>
      </c>
      <c r="H1206" s="113" t="s">
        <v>2013</v>
      </c>
      <c r="I1206" s="116">
        <v>8.42</v>
      </c>
      <c r="J1206" s="116">
        <v>7.02</v>
      </c>
      <c r="K1206" s="103">
        <v>7.02</v>
      </c>
      <c r="L1206" s="198"/>
      <c r="M1206" s="108" t="s">
        <v>1853</v>
      </c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</row>
    <row r="1207" spans="1:101" ht="22.35" customHeight="1" outlineLevel="3">
      <c r="A1207"/>
      <c r="B1207" s="93" t="str">
        <f t="shared" si="113"/>
        <v xml:space="preserve">            Конвертор GM-104C  ( КВАДРО,поляризация:круговая)</v>
      </c>
      <c r="C1207" s="62" t="s">
        <v>2015</v>
      </c>
      <c r="D1207" s="94">
        <f t="shared" si="105"/>
        <v>50.808</v>
      </c>
      <c r="E1207" s="95">
        <f t="shared" si="105"/>
        <v>42.335999999999999</v>
      </c>
      <c r="F1207" s="121" t="s">
        <v>39</v>
      </c>
      <c r="H1207" s="113" t="s">
        <v>2014</v>
      </c>
      <c r="I1207" s="116">
        <v>42.34</v>
      </c>
      <c r="J1207" s="116">
        <v>35.28</v>
      </c>
      <c r="K1207" s="103">
        <v>35.28</v>
      </c>
      <c r="L1207" s="198"/>
      <c r="M1207" s="108" t="s">
        <v>38</v>
      </c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</row>
    <row r="1208" spans="1:101" ht="11.85" customHeight="1" outlineLevel="3">
      <c r="A1208"/>
      <c r="B1208" s="93" t="str">
        <f t="shared" si="113"/>
        <v xml:space="preserve">            Конвертор GM-111C (поляризация:круговая) </v>
      </c>
      <c r="C1208" s="62" t="s">
        <v>2017</v>
      </c>
      <c r="D1208" s="94">
        <f t="shared" si="105"/>
        <v>16.847999999999999</v>
      </c>
      <c r="E1208" s="95">
        <f t="shared" si="105"/>
        <v>14.04</v>
      </c>
      <c r="F1208" s="121" t="s">
        <v>39</v>
      </c>
      <c r="H1208" s="113" t="s">
        <v>2016</v>
      </c>
      <c r="I1208" s="116">
        <v>14.04</v>
      </c>
      <c r="J1208" s="116">
        <v>11.7</v>
      </c>
      <c r="K1208" s="103">
        <v>11.7</v>
      </c>
      <c r="L1208" s="198"/>
      <c r="M1208" s="108" t="s">
        <v>1853</v>
      </c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</row>
    <row r="1209" spans="1:101" ht="11.85" customHeight="1" outlineLevel="3">
      <c r="A1209"/>
      <c r="B1209" s="93" t="str">
        <f t="shared" si="113"/>
        <v xml:space="preserve">            Конвертор GM-122C  ( ТВИН,поляризация:круговая)</v>
      </c>
      <c r="C1209" s="62" t="s">
        <v>2019</v>
      </c>
      <c r="D1209" s="94">
        <f t="shared" si="105"/>
        <v>38.183999999999997</v>
      </c>
      <c r="E1209" s="95">
        <f t="shared" si="105"/>
        <v>31.823999999999998</v>
      </c>
      <c r="F1209" s="121" t="s">
        <v>39</v>
      </c>
      <c r="H1209" s="113" t="s">
        <v>2018</v>
      </c>
      <c r="I1209" s="116">
        <v>31.82</v>
      </c>
      <c r="J1209" s="116">
        <v>26.52</v>
      </c>
      <c r="K1209" s="103">
        <v>26.52</v>
      </c>
      <c r="L1209" s="199"/>
      <c r="M1209" s="108" t="s">
        <v>1853</v>
      </c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</row>
    <row r="1210" spans="1:101" ht="22.35" customHeight="1" outlineLevel="3">
      <c r="A1210"/>
      <c r="B1210" s="93" t="str">
        <f t="shared" si="113"/>
        <v xml:space="preserve">            Конвертор LNB GM-102С ( ТВИН,поляризация:круговая )</v>
      </c>
      <c r="C1210" s="62" t="s">
        <v>4086</v>
      </c>
      <c r="D1210" s="94">
        <f t="shared" si="105"/>
        <v>35.256</v>
      </c>
      <c r="E1210" s="95">
        <f t="shared" si="105"/>
        <v>29.375999999999998</v>
      </c>
      <c r="F1210" s="121" t="s">
        <v>39</v>
      </c>
      <c r="H1210" s="113" t="s">
        <v>4085</v>
      </c>
      <c r="I1210" s="116">
        <v>29.38</v>
      </c>
      <c r="J1210" s="116">
        <v>24.48</v>
      </c>
      <c r="K1210" s="103">
        <v>24.48</v>
      </c>
      <c r="L1210" s="198"/>
      <c r="M1210" s="108" t="s">
        <v>2857</v>
      </c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</row>
    <row r="1211" spans="1:101" ht="22.35" customHeight="1" outlineLevel="3">
      <c r="A1211"/>
      <c r="B1211" s="93" t="str">
        <f t="shared" si="113"/>
        <v xml:space="preserve">            Конвертор LNB GM-108С (ОКТИ, поляризация:круговая)</v>
      </c>
      <c r="C1211" s="62" t="s">
        <v>4088</v>
      </c>
      <c r="D1211" s="94">
        <f t="shared" si="105"/>
        <v>60.959999999999994</v>
      </c>
      <c r="E1211" s="95">
        <f t="shared" si="105"/>
        <v>50.795999999999999</v>
      </c>
      <c r="F1211" s="121" t="s">
        <v>39</v>
      </c>
      <c r="H1211" s="113" t="s">
        <v>4087</v>
      </c>
      <c r="I1211" s="116">
        <v>50.8</v>
      </c>
      <c r="J1211" s="116">
        <v>42.33</v>
      </c>
      <c r="K1211" s="103">
        <v>42.33</v>
      </c>
      <c r="L1211" s="199"/>
      <c r="M1211" s="108" t="s">
        <v>2857</v>
      </c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</row>
    <row r="1212" spans="1:101" ht="11.85" customHeight="1" outlineLevel="3">
      <c r="A1212"/>
      <c r="B1212" s="93" t="str">
        <f t="shared" si="113"/>
        <v xml:space="preserve">            Конвертор LNB GM-211C</v>
      </c>
      <c r="C1212" s="62" t="s">
        <v>4452</v>
      </c>
      <c r="D1212" s="94">
        <f t="shared" si="105"/>
        <v>21.599999999999998</v>
      </c>
      <c r="E1212" s="95">
        <f t="shared" si="105"/>
        <v>18</v>
      </c>
      <c r="F1212" s="121" t="s">
        <v>39</v>
      </c>
      <c r="H1212" s="113" t="s">
        <v>4451</v>
      </c>
      <c r="I1212" s="116">
        <v>18</v>
      </c>
      <c r="J1212" s="116">
        <v>15</v>
      </c>
      <c r="K1212" s="103">
        <v>15</v>
      </c>
      <c r="L1212" s="198"/>
      <c r="M1212" s="108" t="s">
        <v>1865</v>
      </c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</row>
    <row r="1213" spans="1:101" ht="22.8" customHeight="1" outlineLevel="1">
      <c r="A1213"/>
      <c r="B1213" s="202" t="s">
        <v>2020</v>
      </c>
      <c r="C1213" s="203"/>
      <c r="D1213" s="203"/>
      <c r="E1213" s="203"/>
      <c r="F1213" s="203"/>
      <c r="G1213" s="203"/>
      <c r="H1213" s="209"/>
      <c r="I1213" s="209"/>
      <c r="J1213" s="209"/>
      <c r="K1213" s="208"/>
      <c r="L1213" s="203"/>
      <c r="M1213" s="20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</row>
    <row r="1214" spans="1:101" ht="12.6" customHeight="1" outlineLevel="2">
      <c r="A1214"/>
      <c r="B1214" s="58" t="s">
        <v>2021</v>
      </c>
      <c r="C1214" s="59"/>
      <c r="D1214" s="59"/>
      <c r="E1214" s="59"/>
      <c r="F1214" s="59"/>
      <c r="G1214" s="59"/>
      <c r="H1214" s="115"/>
      <c r="I1214" s="115"/>
      <c r="J1214" s="115"/>
      <c r="K1214" s="135"/>
      <c r="L1214" s="59"/>
      <c r="M1214" s="59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</row>
    <row r="1215" spans="1:101" ht="22.35" customHeight="1" outlineLevel="3">
      <c r="A1215"/>
      <c r="B1215" s="93" t="str">
        <f t="shared" ref="B1215:B1227" si="114">HYPERLINK(CONCATENATE("http://belpult.by/site_search?search_term=",C1215),H1215)</f>
        <v xml:space="preserve">            Акустический кабель 2x0.25мм.кв. 100м (прозрачный с синей полосой) (АРБАКОМ)</v>
      </c>
      <c r="C1215" s="62" t="s">
        <v>2023</v>
      </c>
      <c r="D1215" s="94">
        <f t="shared" ref="D1215:E1278" si="115">I1215*1.2</f>
        <v>28.08</v>
      </c>
      <c r="E1215" s="95">
        <f t="shared" si="115"/>
        <v>23.4</v>
      </c>
      <c r="F1215" s="121" t="s">
        <v>1878</v>
      </c>
      <c r="H1215" s="113" t="s">
        <v>2022</v>
      </c>
      <c r="I1215" s="116">
        <v>23.4</v>
      </c>
      <c r="J1215" s="116">
        <v>19.5</v>
      </c>
      <c r="K1215" s="103">
        <v>19.5</v>
      </c>
      <c r="L1215" s="198"/>
      <c r="M1215" s="108" t="s">
        <v>2024</v>
      </c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</row>
    <row r="1216" spans="1:101" ht="22.35" customHeight="1" outlineLevel="3">
      <c r="A1216"/>
      <c r="B1216" s="93" t="str">
        <f t="shared" si="114"/>
        <v xml:space="preserve">            Акустический кабель 2x0.35мм.кв. 100м (прозрачный с синей полосой) (АРБАКОМ)</v>
      </c>
      <c r="C1216" s="62" t="s">
        <v>2026</v>
      </c>
      <c r="D1216" s="94">
        <f t="shared" si="115"/>
        <v>33.695999999999998</v>
      </c>
      <c r="E1216" s="95">
        <f t="shared" si="115"/>
        <v>28.08</v>
      </c>
      <c r="F1216" s="121" t="s">
        <v>1878</v>
      </c>
      <c r="H1216" s="113" t="s">
        <v>2025</v>
      </c>
      <c r="I1216" s="116">
        <v>28.08</v>
      </c>
      <c r="J1216" s="116">
        <v>23.4</v>
      </c>
      <c r="K1216" s="103">
        <v>23.4</v>
      </c>
      <c r="L1216" s="198"/>
      <c r="M1216" s="108" t="s">
        <v>2024</v>
      </c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</row>
    <row r="1217" spans="1:101" ht="22.35" customHeight="1" outlineLevel="3">
      <c r="A1217"/>
      <c r="B1217" s="93" t="str">
        <f t="shared" si="114"/>
        <v xml:space="preserve">            Акустический кабель 2x0.5мм.кв. 100м (прозрачный с синей полосой) APC-033</v>
      </c>
      <c r="C1217" s="62" t="s">
        <v>2028</v>
      </c>
      <c r="D1217" s="94">
        <f t="shared" si="115"/>
        <v>44.927999999999997</v>
      </c>
      <c r="E1217" s="95">
        <f t="shared" si="115"/>
        <v>37.44</v>
      </c>
      <c r="F1217" s="121" t="s">
        <v>1878</v>
      </c>
      <c r="H1217" s="113" t="s">
        <v>2027</v>
      </c>
      <c r="I1217" s="116">
        <v>37.44</v>
      </c>
      <c r="J1217" s="116">
        <v>31.2</v>
      </c>
      <c r="K1217" s="103">
        <v>31.2</v>
      </c>
      <c r="L1217" s="198"/>
      <c r="M1217" s="108" t="s">
        <v>2024</v>
      </c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</row>
    <row r="1218" spans="1:101" ht="22.35" customHeight="1" outlineLevel="3">
      <c r="A1218"/>
      <c r="B1218" s="93" t="str">
        <f t="shared" si="114"/>
        <v xml:space="preserve">            Акустический кабель 2x0.75мм.кв. 100м (прозрачный с синей полосой) (АРБАКОМ)</v>
      </c>
      <c r="C1218" s="62" t="s">
        <v>2030</v>
      </c>
      <c r="D1218" s="94">
        <f t="shared" si="115"/>
        <v>58.967999999999996</v>
      </c>
      <c r="E1218" s="95">
        <f t="shared" si="115"/>
        <v>49.14</v>
      </c>
      <c r="F1218" s="121" t="s">
        <v>1878</v>
      </c>
      <c r="H1218" s="113" t="s">
        <v>2029</v>
      </c>
      <c r="I1218" s="116">
        <v>49.14</v>
      </c>
      <c r="J1218" s="116">
        <v>40.950000000000003</v>
      </c>
      <c r="K1218" s="103">
        <v>40.950000000000003</v>
      </c>
      <c r="L1218" s="199"/>
      <c r="M1218" s="108" t="s">
        <v>2024</v>
      </c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</row>
    <row r="1219" spans="1:101" ht="22.35" customHeight="1" outlineLevel="3">
      <c r="A1219"/>
      <c r="B1219" s="93" t="str">
        <f t="shared" si="114"/>
        <v xml:space="preserve">            Акустический кабель 2x1.0мм.кв. 100м  (прозрачный с синей полосой) (АРБАКОМ)</v>
      </c>
      <c r="C1219" s="62" t="s">
        <v>2032</v>
      </c>
      <c r="D1219" s="94">
        <f t="shared" si="115"/>
        <v>76.38</v>
      </c>
      <c r="E1219" s="95">
        <f t="shared" si="115"/>
        <v>63.647999999999996</v>
      </c>
      <c r="F1219" s="121" t="s">
        <v>1878</v>
      </c>
      <c r="H1219" s="113" t="s">
        <v>2031</v>
      </c>
      <c r="I1219" s="116">
        <v>63.65</v>
      </c>
      <c r="J1219" s="116">
        <v>53.04</v>
      </c>
      <c r="K1219" s="103">
        <v>53.04</v>
      </c>
      <c r="L1219" s="199"/>
      <c r="M1219" s="108" t="s">
        <v>2024</v>
      </c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</row>
    <row r="1220" spans="1:101" ht="22.35" customHeight="1" outlineLevel="3">
      <c r="A1220"/>
      <c r="B1220" s="93" t="str">
        <f t="shared" si="114"/>
        <v xml:space="preserve">            Акустический кабель 2х0.25кв.мм 100м на бобине(красно-черный) (АРБАКОМ)</v>
      </c>
      <c r="C1220" s="62" t="s">
        <v>2034</v>
      </c>
      <c r="D1220" s="94">
        <f t="shared" si="115"/>
        <v>27.263999999999999</v>
      </c>
      <c r="E1220" s="95">
        <f t="shared" si="115"/>
        <v>22.715999999999998</v>
      </c>
      <c r="F1220" s="121" t="s">
        <v>1878</v>
      </c>
      <c r="H1220" s="113" t="s">
        <v>2033</v>
      </c>
      <c r="I1220" s="116">
        <v>22.72</v>
      </c>
      <c r="J1220" s="116">
        <v>18.93</v>
      </c>
      <c r="K1220" s="103">
        <v>18.93</v>
      </c>
      <c r="L1220" s="198"/>
      <c r="M1220" s="108" t="s">
        <v>2024</v>
      </c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</row>
    <row r="1221" spans="1:101" ht="22.35" customHeight="1" outlineLevel="3">
      <c r="A1221"/>
      <c r="B1221" s="93" t="str">
        <f t="shared" si="114"/>
        <v xml:space="preserve">            Акустический кабель 2х0.35кв.мм 100м на бобине(красно-черный) (АРБАКОМ)</v>
      </c>
      <c r="C1221" s="62" t="s">
        <v>2036</v>
      </c>
      <c r="D1221" s="94">
        <f t="shared" si="115"/>
        <v>32.015999999999998</v>
      </c>
      <c r="E1221" s="95">
        <f t="shared" si="115"/>
        <v>26.675999999999998</v>
      </c>
      <c r="F1221" s="121" t="s">
        <v>1878</v>
      </c>
      <c r="H1221" s="113" t="s">
        <v>2035</v>
      </c>
      <c r="I1221" s="116">
        <v>26.68</v>
      </c>
      <c r="J1221" s="116">
        <v>22.23</v>
      </c>
      <c r="K1221" s="103">
        <v>22.23</v>
      </c>
      <c r="L1221" s="198"/>
      <c r="M1221" s="108" t="s">
        <v>2024</v>
      </c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</row>
    <row r="1222" spans="1:101" ht="22.35" customHeight="1" outlineLevel="3">
      <c r="A1222"/>
      <c r="B1222" s="93" t="str">
        <f t="shared" si="114"/>
        <v xml:space="preserve">            Акустический кабель 2х0.5кв.мм 100м на бобине(красно-черный) (АРБАКОМ)</v>
      </c>
      <c r="C1222" s="62" t="s">
        <v>2038</v>
      </c>
      <c r="D1222" s="94">
        <f t="shared" si="115"/>
        <v>42.683999999999997</v>
      </c>
      <c r="E1222" s="95">
        <f t="shared" si="115"/>
        <v>35.567999999999998</v>
      </c>
      <c r="F1222" s="121" t="s">
        <v>1878</v>
      </c>
      <c r="H1222" s="113" t="s">
        <v>2037</v>
      </c>
      <c r="I1222" s="116">
        <v>35.57</v>
      </c>
      <c r="J1222" s="116">
        <v>29.64</v>
      </c>
      <c r="K1222" s="103">
        <v>29.64</v>
      </c>
      <c r="L1222" s="198"/>
      <c r="M1222" s="108" t="s">
        <v>2024</v>
      </c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</row>
    <row r="1223" spans="1:101" ht="22.35" customHeight="1" outlineLevel="3">
      <c r="A1223"/>
      <c r="B1223" s="93" t="str">
        <f t="shared" si="114"/>
        <v xml:space="preserve">            Акустический кабель 2х0.75кв.мм 100м на бобине(красно-черный) (АРБАКОМ)</v>
      </c>
      <c r="C1223" s="62" t="s">
        <v>2040</v>
      </c>
      <c r="D1223" s="94">
        <f t="shared" si="115"/>
        <v>54.48</v>
      </c>
      <c r="E1223" s="95">
        <f t="shared" si="115"/>
        <v>45.395999999999994</v>
      </c>
      <c r="F1223" s="121" t="s">
        <v>1878</v>
      </c>
      <c r="H1223" s="113" t="s">
        <v>2039</v>
      </c>
      <c r="I1223" s="116">
        <v>45.4</v>
      </c>
      <c r="J1223" s="116">
        <v>37.83</v>
      </c>
      <c r="K1223" s="103">
        <v>37.83</v>
      </c>
      <c r="L1223" s="198"/>
      <c r="M1223" s="108" t="s">
        <v>2024</v>
      </c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</row>
    <row r="1224" spans="1:101" ht="22.35" customHeight="1" outlineLevel="3">
      <c r="A1224"/>
      <c r="B1224" s="93" t="str">
        <f t="shared" si="114"/>
        <v xml:space="preserve">            Акустический кабель 2х1.0кв.мм 100м на бобине(красно-черный) (АРБАКОМ)</v>
      </c>
      <c r="C1224" s="62" t="s">
        <v>2042</v>
      </c>
      <c r="D1224" s="94">
        <f t="shared" si="115"/>
        <v>73.007999999999996</v>
      </c>
      <c r="E1224" s="95">
        <f t="shared" si="115"/>
        <v>60.84</v>
      </c>
      <c r="F1224" s="121" t="s">
        <v>1878</v>
      </c>
      <c r="H1224" s="113" t="s">
        <v>2041</v>
      </c>
      <c r="I1224" s="116">
        <v>60.84</v>
      </c>
      <c r="J1224" s="116">
        <v>50.7</v>
      </c>
      <c r="K1224" s="103">
        <v>50.7</v>
      </c>
      <c r="L1224" s="198"/>
      <c r="M1224" s="108" t="s">
        <v>2024</v>
      </c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</row>
    <row r="1225" spans="1:101" ht="22.35" customHeight="1" outlineLevel="3">
      <c r="A1225"/>
      <c r="B1225" s="93" t="str">
        <f t="shared" si="114"/>
        <v xml:space="preserve">            Акустический кабель 2х1.5кв.мм 100м на бобине(красно-черный) (АРБАКОМ)</v>
      </c>
      <c r="C1225" s="62" t="s">
        <v>2044</v>
      </c>
      <c r="D1225" s="94">
        <f t="shared" si="115"/>
        <v>101.08799999999999</v>
      </c>
      <c r="E1225" s="95">
        <f t="shared" si="115"/>
        <v>84.24</v>
      </c>
      <c r="F1225" s="121" t="s">
        <v>1878</v>
      </c>
      <c r="H1225" s="113" t="s">
        <v>2043</v>
      </c>
      <c r="I1225" s="116">
        <v>84.24</v>
      </c>
      <c r="J1225" s="116">
        <v>70.2</v>
      </c>
      <c r="K1225" s="103">
        <v>70.2</v>
      </c>
      <c r="L1225" s="198"/>
      <c r="M1225" s="108" t="s">
        <v>2024</v>
      </c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</row>
    <row r="1226" spans="1:101" ht="22.35" customHeight="1" outlineLevel="3">
      <c r="A1226"/>
      <c r="B1226" s="93" t="str">
        <f t="shared" si="114"/>
        <v xml:space="preserve">            Акустический кабель 2х2.0кв.мм 100м на бобине (красно-черный) (АРБАКОМ)</v>
      </c>
      <c r="C1226" s="62" t="s">
        <v>2047</v>
      </c>
      <c r="D1226" s="94">
        <f t="shared" si="115"/>
        <v>119.616</v>
      </c>
      <c r="E1226" s="95">
        <f t="shared" si="115"/>
        <v>99.683999999999983</v>
      </c>
      <c r="F1226" s="121" t="s">
        <v>1878</v>
      </c>
      <c r="H1226" s="113" t="s">
        <v>2046</v>
      </c>
      <c r="I1226" s="116">
        <v>99.68</v>
      </c>
      <c r="J1226" s="116">
        <v>83.07</v>
      </c>
      <c r="K1226" s="103">
        <v>83.07</v>
      </c>
      <c r="L1226" s="198"/>
      <c r="M1226" s="108" t="s">
        <v>2024</v>
      </c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</row>
    <row r="1227" spans="1:101" ht="22.35" customHeight="1" outlineLevel="3">
      <c r="A1227"/>
      <c r="B1227" s="93" t="str">
        <f t="shared" si="114"/>
        <v xml:space="preserve">            Акустический кабель 2х2.5кв.мм 100м на бобине (красно-черный) (АРБАКОМ)</v>
      </c>
      <c r="C1227" s="62" t="s">
        <v>2049</v>
      </c>
      <c r="D1227" s="94">
        <f t="shared" si="115"/>
        <v>135.91200000000001</v>
      </c>
      <c r="E1227" s="95">
        <f t="shared" si="115"/>
        <v>113.25599999999999</v>
      </c>
      <c r="F1227" s="121" t="s">
        <v>1878</v>
      </c>
      <c r="H1227" s="113" t="s">
        <v>2048</v>
      </c>
      <c r="I1227" s="116">
        <v>113.26</v>
      </c>
      <c r="J1227" s="116">
        <v>94.38</v>
      </c>
      <c r="K1227" s="103">
        <v>94.38</v>
      </c>
      <c r="L1227" s="198"/>
      <c r="M1227" s="108" t="s">
        <v>2024</v>
      </c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</row>
    <row r="1228" spans="1:101" ht="12.6" customHeight="1" outlineLevel="2">
      <c r="A1228"/>
      <c r="B1228" s="58" t="s">
        <v>2050</v>
      </c>
      <c r="C1228" s="59"/>
      <c r="D1228" s="59"/>
      <c r="E1228" s="59"/>
      <c r="F1228" s="59"/>
      <c r="G1228" s="59"/>
      <c r="H1228" s="115"/>
      <c r="I1228" s="115"/>
      <c r="J1228" s="115"/>
      <c r="K1228" s="135"/>
      <c r="L1228" s="59"/>
      <c r="M1228" s="59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</row>
    <row r="1229" spans="1:101" ht="22.35" customHeight="1" outlineLevel="3">
      <c r="A1229"/>
      <c r="B1229" s="93" t="str">
        <f t="shared" ref="B1229" si="116">HYPERLINK(CONCATENATE("http://belpult.by/site_search?search_term=",C1229),H1229)</f>
        <v xml:space="preserve">            Кабель UTP-4pr-B500CCA-Cat5e, (1 упак.=бухта 305м)</v>
      </c>
      <c r="C1229" s="62" t="s">
        <v>2052</v>
      </c>
      <c r="D1229" s="94">
        <f t="shared" si="115"/>
        <v>143.208</v>
      </c>
      <c r="E1229" s="95">
        <f t="shared" si="115"/>
        <v>119.34</v>
      </c>
      <c r="F1229" s="121" t="s">
        <v>1878</v>
      </c>
      <c r="H1229" s="113" t="s">
        <v>2051</v>
      </c>
      <c r="I1229" s="116">
        <v>119.34</v>
      </c>
      <c r="J1229" s="116">
        <v>99.45</v>
      </c>
      <c r="K1229" s="103">
        <v>99.45</v>
      </c>
      <c r="L1229" s="199"/>
      <c r="M1229" s="108" t="s">
        <v>38</v>
      </c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</row>
    <row r="1230" spans="1:101" ht="12.6" customHeight="1" outlineLevel="2">
      <c r="A1230"/>
      <c r="B1230" s="58" t="s">
        <v>2053</v>
      </c>
      <c r="C1230" s="59"/>
      <c r="D1230" s="59"/>
      <c r="E1230" s="59"/>
      <c r="F1230" s="59"/>
      <c r="G1230" s="59"/>
      <c r="H1230" s="115"/>
      <c r="I1230" s="115"/>
      <c r="J1230" s="115"/>
      <c r="K1230" s="135"/>
      <c r="L1230" s="59"/>
      <c r="M1230" s="59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</row>
    <row r="1231" spans="1:101" ht="22.35" customHeight="1" outlineLevel="3">
      <c r="A1231"/>
      <c r="B1231" s="93" t="str">
        <f t="shared" ref="B1231:B1235" si="117">HYPERLINK(CONCATENATE("http://belpult.by/site_search?search_term=",C1231),H1231)</f>
        <v xml:space="preserve">            Коаксиальный кабель F690C 96W16SS (бухта 305м) (GM)</v>
      </c>
      <c r="C1231" s="62" t="s">
        <v>2055</v>
      </c>
      <c r="D1231" s="94">
        <f t="shared" si="115"/>
        <v>303.26400000000001</v>
      </c>
      <c r="E1231" s="95">
        <f t="shared" si="115"/>
        <v>252.71999999999997</v>
      </c>
      <c r="F1231" s="121" t="s">
        <v>1878</v>
      </c>
      <c r="H1231" s="113" t="s">
        <v>2054</v>
      </c>
      <c r="I1231" s="116">
        <v>252.72</v>
      </c>
      <c r="J1231" s="116">
        <v>210.6</v>
      </c>
      <c r="K1231" s="103">
        <v>210.6</v>
      </c>
      <c r="L1231" s="198"/>
      <c r="M1231" s="108" t="s">
        <v>2056</v>
      </c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</row>
    <row r="1232" spans="1:101" ht="22.35" customHeight="1" outlineLevel="3">
      <c r="A1232"/>
      <c r="B1232" s="93" t="str">
        <f t="shared" si="117"/>
        <v xml:space="preserve">            Коаксиальный кабель RG-660  64W12SS (1упак.=100м) (GM)</v>
      </c>
      <c r="C1232" s="62" t="s">
        <v>4067</v>
      </c>
      <c r="D1232" s="94">
        <f t="shared" si="115"/>
        <v>48.683999999999997</v>
      </c>
      <c r="E1232" s="95">
        <f t="shared" si="115"/>
        <v>40.572000000000003</v>
      </c>
      <c r="F1232" s="121" t="s">
        <v>1878</v>
      </c>
      <c r="H1232" s="113" t="s">
        <v>4066</v>
      </c>
      <c r="I1232" s="116">
        <v>40.57</v>
      </c>
      <c r="J1232" s="116">
        <v>33.81</v>
      </c>
      <c r="K1232" s="103">
        <v>33.81</v>
      </c>
      <c r="L1232" s="199"/>
      <c r="M1232" s="108" t="s">
        <v>2059</v>
      </c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</row>
    <row r="1233" spans="1:101" ht="22.35" customHeight="1" outlineLevel="3">
      <c r="A1233"/>
      <c r="B1233" s="93" t="str">
        <f t="shared" si="117"/>
        <v xml:space="preserve">            Коаксиальный кабель RG-6SAT 48W12SS (бухта 100м) (GM)</v>
      </c>
      <c r="C1233" s="62" t="s">
        <v>2058</v>
      </c>
      <c r="D1233" s="94">
        <f t="shared" si="115"/>
        <v>117.93599999999999</v>
      </c>
      <c r="E1233" s="95">
        <f t="shared" si="115"/>
        <v>98.28</v>
      </c>
      <c r="F1233" s="121" t="s">
        <v>1878</v>
      </c>
      <c r="H1233" s="113" t="s">
        <v>2057</v>
      </c>
      <c r="I1233" s="116">
        <v>98.28</v>
      </c>
      <c r="J1233" s="116">
        <v>81.900000000000006</v>
      </c>
      <c r="K1233" s="103">
        <v>81.900000000000006</v>
      </c>
      <c r="L1233" s="198"/>
      <c r="M1233" s="108" t="s">
        <v>2059</v>
      </c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</row>
    <row r="1234" spans="1:101" ht="22.35" customHeight="1" outlineLevel="3">
      <c r="A1234"/>
      <c r="B1234" s="93" t="str">
        <f t="shared" si="117"/>
        <v xml:space="preserve">            Коаксиальный кабель RG-6SAT 64W12SS,  Китай (1упак.=100м)(GM)</v>
      </c>
      <c r="C1234" s="62" t="s">
        <v>2061</v>
      </c>
      <c r="D1234" s="94">
        <f t="shared" si="115"/>
        <v>146.01599999999999</v>
      </c>
      <c r="E1234" s="95">
        <f t="shared" si="115"/>
        <v>121.68</v>
      </c>
      <c r="F1234" s="121" t="s">
        <v>1878</v>
      </c>
      <c r="H1234" s="113" t="s">
        <v>2060</v>
      </c>
      <c r="I1234" s="116">
        <v>121.68</v>
      </c>
      <c r="J1234" s="116">
        <v>101.4</v>
      </c>
      <c r="K1234" s="103">
        <v>101.4</v>
      </c>
      <c r="L1234" s="199"/>
      <c r="M1234" s="108" t="s">
        <v>2059</v>
      </c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</row>
    <row r="1235" spans="1:101" ht="22.35" customHeight="1" outlineLevel="3">
      <c r="A1235"/>
      <c r="B1235" s="93" t="str">
        <f t="shared" si="117"/>
        <v xml:space="preserve">            Коаксиальный кабель RG-6U 48W12SS (1упак.=100м) (GM)</v>
      </c>
      <c r="C1235" s="62" t="s">
        <v>4090</v>
      </c>
      <c r="D1235" s="94">
        <f t="shared" si="115"/>
        <v>40.74</v>
      </c>
      <c r="E1235" s="95">
        <f t="shared" si="115"/>
        <v>33.948</v>
      </c>
      <c r="F1235" s="121" t="s">
        <v>1878</v>
      </c>
      <c r="H1235" s="113" t="s">
        <v>4089</v>
      </c>
      <c r="I1235" s="116">
        <v>33.950000000000003</v>
      </c>
      <c r="J1235" s="116">
        <v>28.29</v>
      </c>
      <c r="K1235" s="103">
        <v>28.29</v>
      </c>
      <c r="L1235" s="199"/>
      <c r="M1235" s="108" t="s">
        <v>4091</v>
      </c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</row>
    <row r="1236" spans="1:101" ht="12.6" customHeight="1" outlineLevel="2">
      <c r="A1236"/>
      <c r="B1236" s="58" t="s">
        <v>2062</v>
      </c>
      <c r="C1236" s="59"/>
      <c r="D1236" s="59"/>
      <c r="E1236" s="59"/>
      <c r="F1236" s="59"/>
      <c r="G1236" s="59"/>
      <c r="H1236" s="115"/>
      <c r="I1236" s="115"/>
      <c r="J1236" s="115"/>
      <c r="K1236" s="135"/>
      <c r="L1236" s="59"/>
      <c r="M1236" s="59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</row>
    <row r="1237" spans="1:101" ht="11.85" customHeight="1" outlineLevel="3">
      <c r="A1237"/>
      <c r="B1237" s="93" t="str">
        <f t="shared" ref="B1237:B1243" si="118">HYPERLINK(CONCATENATE("http://belpult.by/site_search?search_term=",C1237),H1237)</f>
        <v xml:space="preserve">            Кабель телефонный 2 жилы белый 100 м (АС 050)</v>
      </c>
      <c r="C1237" s="67">
        <v>2670</v>
      </c>
      <c r="D1237" s="94">
        <f t="shared" si="115"/>
        <v>26.952000000000002</v>
      </c>
      <c r="E1237" s="95">
        <f t="shared" si="115"/>
        <v>22.463999999999999</v>
      </c>
      <c r="F1237" s="121" t="s">
        <v>39</v>
      </c>
      <c r="H1237" s="113" t="s">
        <v>4243</v>
      </c>
      <c r="I1237" s="116">
        <v>22.46</v>
      </c>
      <c r="J1237" s="116">
        <v>18.72</v>
      </c>
      <c r="K1237" s="103">
        <v>18.72</v>
      </c>
      <c r="L1237" s="199"/>
      <c r="M1237" s="108" t="s">
        <v>38</v>
      </c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</row>
    <row r="1238" spans="1:101" ht="11.85" customHeight="1" outlineLevel="3">
      <c r="A1238"/>
      <c r="B1238" s="93" t="str">
        <f t="shared" si="118"/>
        <v xml:space="preserve">            Кабель телефонный 2 жилы черный 100 м (АС 051)</v>
      </c>
      <c r="C1238" s="62" t="s">
        <v>4245</v>
      </c>
      <c r="D1238" s="94">
        <f t="shared" si="115"/>
        <v>26.952000000000002</v>
      </c>
      <c r="E1238" s="95">
        <f t="shared" si="115"/>
        <v>22.463999999999999</v>
      </c>
      <c r="F1238" s="121" t="s">
        <v>39</v>
      </c>
      <c r="H1238" s="113" t="s">
        <v>4244</v>
      </c>
      <c r="I1238" s="116">
        <v>22.46</v>
      </c>
      <c r="J1238" s="116">
        <v>18.72</v>
      </c>
      <c r="K1238" s="103">
        <v>18.72</v>
      </c>
      <c r="L1238" s="199"/>
      <c r="M1238" s="108" t="s">
        <v>38</v>
      </c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</row>
    <row r="1239" spans="1:101" ht="11.85" customHeight="1" outlineLevel="3">
      <c r="A1239"/>
      <c r="B1239" s="93" t="str">
        <f t="shared" si="118"/>
        <v xml:space="preserve">            Кабель телефонный 4 жилы белый 100 м (16-003)</v>
      </c>
      <c r="C1239" s="62" t="s">
        <v>4247</v>
      </c>
      <c r="D1239" s="94">
        <f t="shared" si="115"/>
        <v>30.192</v>
      </c>
      <c r="E1239" s="95">
        <f t="shared" si="115"/>
        <v>25.163999999999998</v>
      </c>
      <c r="F1239" s="121" t="s">
        <v>39</v>
      </c>
      <c r="H1239" s="113" t="s">
        <v>4246</v>
      </c>
      <c r="I1239" s="116">
        <v>25.16</v>
      </c>
      <c r="J1239" s="116">
        <v>20.97</v>
      </c>
      <c r="K1239" s="103">
        <v>20.97</v>
      </c>
      <c r="L1239" s="199"/>
      <c r="M1239" s="108" t="s">
        <v>38</v>
      </c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</row>
    <row r="1240" spans="1:101" ht="11.85" customHeight="1" outlineLevel="3">
      <c r="A1240"/>
      <c r="B1240" s="93" t="str">
        <f t="shared" si="118"/>
        <v xml:space="preserve">            Кабель телефонный GM-STF2B</v>
      </c>
      <c r="C1240" s="62" t="s">
        <v>2064</v>
      </c>
      <c r="D1240" s="94">
        <f t="shared" si="115"/>
        <v>28.08</v>
      </c>
      <c r="E1240" s="95">
        <f t="shared" si="115"/>
        <v>23.4</v>
      </c>
      <c r="F1240" s="121" t="s">
        <v>1878</v>
      </c>
      <c r="H1240" s="113" t="s">
        <v>2063</v>
      </c>
      <c r="I1240" s="116">
        <v>23.4</v>
      </c>
      <c r="J1240" s="116">
        <v>19.5</v>
      </c>
      <c r="K1240" s="103">
        <v>19.5</v>
      </c>
      <c r="L1240" s="198"/>
      <c r="M1240" s="108" t="s">
        <v>1821</v>
      </c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</row>
    <row r="1241" spans="1:101" ht="22.35" customHeight="1" outlineLevel="3">
      <c r="A1241"/>
      <c r="B1241" s="93" t="str">
        <f t="shared" si="118"/>
        <v xml:space="preserve">            Кабель телефонный GM-STF2W (1 упак.= бухта 100м)</v>
      </c>
      <c r="C1241" s="62" t="s">
        <v>2066</v>
      </c>
      <c r="D1241" s="94">
        <f t="shared" si="115"/>
        <v>28.08</v>
      </c>
      <c r="E1241" s="95">
        <f t="shared" si="115"/>
        <v>23.4</v>
      </c>
      <c r="F1241" s="121" t="s">
        <v>1878</v>
      </c>
      <c r="H1241" s="113" t="s">
        <v>2065</v>
      </c>
      <c r="I1241" s="116">
        <v>23.4</v>
      </c>
      <c r="J1241" s="116">
        <v>19.5</v>
      </c>
      <c r="K1241" s="103">
        <v>19.5</v>
      </c>
      <c r="L1241" s="198"/>
      <c r="M1241" s="108" t="s">
        <v>1821</v>
      </c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</row>
    <row r="1242" spans="1:101" ht="11.85" customHeight="1" outlineLevel="3">
      <c r="A1242"/>
      <c r="B1242" s="93" t="str">
        <f t="shared" si="118"/>
        <v xml:space="preserve">            Кабель телефонный GM-STF4B</v>
      </c>
      <c r="C1242" s="62" t="s">
        <v>2068</v>
      </c>
      <c r="D1242" s="94">
        <f t="shared" si="115"/>
        <v>33.695999999999998</v>
      </c>
      <c r="E1242" s="95">
        <f t="shared" si="115"/>
        <v>28.08</v>
      </c>
      <c r="F1242" s="121" t="s">
        <v>1878</v>
      </c>
      <c r="H1242" s="113" t="s">
        <v>2067</v>
      </c>
      <c r="I1242" s="116">
        <v>28.08</v>
      </c>
      <c r="J1242" s="116">
        <v>23.4</v>
      </c>
      <c r="K1242" s="103">
        <v>23.4</v>
      </c>
      <c r="L1242" s="198"/>
      <c r="M1242" s="108" t="s">
        <v>1821</v>
      </c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</row>
    <row r="1243" spans="1:101" ht="22.35" customHeight="1" outlineLevel="3">
      <c r="A1243"/>
      <c r="B1243" s="93" t="str">
        <f t="shared" si="118"/>
        <v xml:space="preserve">            Кабель телефонный GM-STF4W (1 упак.= бухта 100м)</v>
      </c>
      <c r="C1243" s="62" t="s">
        <v>2070</v>
      </c>
      <c r="D1243" s="94">
        <f t="shared" si="115"/>
        <v>33.695999999999998</v>
      </c>
      <c r="E1243" s="95">
        <f t="shared" si="115"/>
        <v>28.08</v>
      </c>
      <c r="F1243" s="121" t="s">
        <v>1878</v>
      </c>
      <c r="H1243" s="113" t="s">
        <v>2069</v>
      </c>
      <c r="I1243" s="116">
        <v>28.08</v>
      </c>
      <c r="J1243" s="116">
        <v>23.4</v>
      </c>
      <c r="K1243" s="103">
        <v>23.4</v>
      </c>
      <c r="L1243" s="198"/>
      <c r="M1243" s="108" t="s">
        <v>1821</v>
      </c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</row>
    <row r="1244" spans="1:101" ht="22.8" customHeight="1" outlineLevel="1">
      <c r="A1244"/>
      <c r="B1244" s="99" t="s">
        <v>2071</v>
      </c>
      <c r="C1244" s="100"/>
      <c r="D1244" s="100"/>
      <c r="E1244" s="100"/>
      <c r="F1244" s="100"/>
      <c r="G1244" s="100"/>
      <c r="H1244" s="117"/>
      <c r="I1244" s="117"/>
      <c r="J1244" s="117"/>
      <c r="K1244" s="138"/>
      <c r="L1244" s="100"/>
      <c r="M1244" s="100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</row>
    <row r="1245" spans="1:101" ht="12.6" customHeight="1" outlineLevel="2">
      <c r="A1245"/>
      <c r="B1245" s="58" t="s">
        <v>2072</v>
      </c>
      <c r="C1245" s="59"/>
      <c r="D1245" s="59"/>
      <c r="E1245" s="59"/>
      <c r="F1245" s="59"/>
      <c r="G1245" s="59"/>
      <c r="H1245" s="115"/>
      <c r="I1245" s="115"/>
      <c r="J1245" s="115"/>
      <c r="K1245" s="135"/>
      <c r="L1245" s="59"/>
      <c r="M1245" s="59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</row>
    <row r="1246" spans="1:101" ht="22.35" customHeight="1" outlineLevel="3">
      <c r="A1246"/>
      <c r="B1246" s="93" t="str">
        <f t="shared" ref="B1246:B1256" si="119">HYPERLINK(CONCATENATE("http://belpult.by/site_search?search_term=",C1246),H1246)</f>
        <v xml:space="preserve">            Кабель SCART штекер -  SCART штекер 21 pin    1,2 м   PЕ (66-010)</v>
      </c>
      <c r="C1246" s="62" t="s">
        <v>4249</v>
      </c>
      <c r="D1246" s="94">
        <f t="shared" si="115"/>
        <v>4.3680000000000003</v>
      </c>
      <c r="E1246" s="95">
        <f t="shared" si="115"/>
        <v>3.6359999999999997</v>
      </c>
      <c r="F1246" s="121" t="s">
        <v>39</v>
      </c>
      <c r="H1246" s="113" t="s">
        <v>4248</v>
      </c>
      <c r="I1246" s="116">
        <v>3.64</v>
      </c>
      <c r="J1246" s="116">
        <v>3.03</v>
      </c>
      <c r="K1246" s="103">
        <v>3.03</v>
      </c>
      <c r="L1246" s="199"/>
      <c r="M1246" s="108" t="s">
        <v>1981</v>
      </c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</row>
    <row r="1247" spans="1:101" ht="22.35" customHeight="1" outlineLevel="3">
      <c r="A1247"/>
      <c r="B1247" s="93" t="str">
        <f t="shared" si="119"/>
        <v xml:space="preserve">            Кабель SCART штекер - 3 штекера RCA    1,2 м   РЕ (66-002)</v>
      </c>
      <c r="C1247" s="62" t="s">
        <v>4251</v>
      </c>
      <c r="D1247" s="94">
        <f t="shared" si="115"/>
        <v>3.024</v>
      </c>
      <c r="E1247" s="95">
        <f t="shared" si="115"/>
        <v>2.52</v>
      </c>
      <c r="F1247" s="121" t="s">
        <v>39</v>
      </c>
      <c r="H1247" s="113" t="s">
        <v>4250</v>
      </c>
      <c r="I1247" s="116">
        <v>2.52</v>
      </c>
      <c r="J1247" s="116">
        <v>2.1</v>
      </c>
      <c r="K1247" s="103">
        <v>2.1</v>
      </c>
      <c r="L1247" s="199"/>
      <c r="M1247" s="108" t="s">
        <v>1981</v>
      </c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</row>
    <row r="1248" spans="1:101" ht="22.35" customHeight="1" outlineLevel="3">
      <c r="A1248"/>
      <c r="B1248" s="93" t="str">
        <f t="shared" si="119"/>
        <v xml:space="preserve">            Кабель SCART штекер - 3 штекера RCA    1,2 м с переключателем   PE (66-003)</v>
      </c>
      <c r="C1248" s="62" t="s">
        <v>4253</v>
      </c>
      <c r="D1248" s="94">
        <f t="shared" si="115"/>
        <v>4.5359999999999996</v>
      </c>
      <c r="E1248" s="95">
        <f t="shared" si="115"/>
        <v>3.78</v>
      </c>
      <c r="F1248" s="121" t="s">
        <v>39</v>
      </c>
      <c r="H1248" s="113" t="s">
        <v>4252</v>
      </c>
      <c r="I1248" s="116">
        <v>3.78</v>
      </c>
      <c r="J1248" s="116">
        <v>3.15</v>
      </c>
      <c r="K1248" s="103">
        <v>3.15</v>
      </c>
      <c r="L1248" s="198"/>
      <c r="M1248" s="108" t="s">
        <v>1981</v>
      </c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</row>
    <row r="1249" spans="1:101" ht="11.85" customHeight="1" outlineLevel="3">
      <c r="A1249"/>
      <c r="B1249" s="93" t="str">
        <f t="shared" si="119"/>
        <v xml:space="preserve">            Шнур Delink SCART-SCART  "Grey" пластик 1,5м</v>
      </c>
      <c r="C1249" s="63">
        <v>3641</v>
      </c>
      <c r="D1249" s="94">
        <f t="shared" si="115"/>
        <v>5.0519999999999996</v>
      </c>
      <c r="E1249" s="95">
        <f t="shared" si="115"/>
        <v>4.2119999999999997</v>
      </c>
      <c r="F1249" s="121" t="s">
        <v>39</v>
      </c>
      <c r="H1249" s="113" t="s">
        <v>4424</v>
      </c>
      <c r="I1249" s="116">
        <v>4.21</v>
      </c>
      <c r="J1249" s="116">
        <v>3.51</v>
      </c>
      <c r="K1249" s="103">
        <v>3.51</v>
      </c>
      <c r="L1249" s="198"/>
      <c r="M1249" s="108" t="s">
        <v>4425</v>
      </c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</row>
    <row r="1250" spans="1:101" ht="11.85" customHeight="1" outlineLevel="3">
      <c r="A1250"/>
      <c r="B1250" s="93" t="str">
        <f t="shared" si="119"/>
        <v xml:space="preserve">            Шнур GM-SCART-3RCA 1.0m</v>
      </c>
      <c r="C1250" s="62" t="s">
        <v>2073</v>
      </c>
      <c r="D1250" s="94">
        <f t="shared" si="115"/>
        <v>3.0720000000000001</v>
      </c>
      <c r="E1250" s="95">
        <f t="shared" si="115"/>
        <v>2.5559999999999996</v>
      </c>
      <c r="F1250" s="121" t="s">
        <v>39</v>
      </c>
      <c r="H1250" s="113" t="s">
        <v>4068</v>
      </c>
      <c r="I1250" s="116">
        <v>2.56</v>
      </c>
      <c r="J1250" s="116">
        <v>2.13</v>
      </c>
      <c r="K1250" s="103">
        <v>2.13</v>
      </c>
      <c r="L1250" s="198"/>
      <c r="M1250" s="108" t="s">
        <v>1821</v>
      </c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</row>
    <row r="1251" spans="1:101" ht="22.35" customHeight="1" outlineLevel="3">
      <c r="A1251"/>
      <c r="B1251" s="93" t="str">
        <f t="shared" si="119"/>
        <v xml:space="preserve">            Шнур GM-SCART-3RCA with switch (переключатель вход-выход)</v>
      </c>
      <c r="C1251" s="62" t="s">
        <v>2075</v>
      </c>
      <c r="D1251" s="94">
        <f t="shared" si="115"/>
        <v>5.1840000000000002</v>
      </c>
      <c r="E1251" s="95">
        <f t="shared" si="115"/>
        <v>4.32</v>
      </c>
      <c r="F1251" s="121" t="s">
        <v>39</v>
      </c>
      <c r="H1251" s="113" t="s">
        <v>2074</v>
      </c>
      <c r="I1251" s="116">
        <v>4.32</v>
      </c>
      <c r="J1251" s="116">
        <v>3.6</v>
      </c>
      <c r="K1251" s="103">
        <v>3.6</v>
      </c>
      <c r="L1251" s="198"/>
      <c r="M1251" s="108" t="s">
        <v>1821</v>
      </c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</row>
    <row r="1252" spans="1:101" ht="11.85" customHeight="1" outlineLevel="3">
      <c r="A1252"/>
      <c r="B1252" s="93" t="str">
        <f t="shared" si="119"/>
        <v xml:space="preserve">            Шнур GM-SCART-SCART 1,2m</v>
      </c>
      <c r="C1252" s="62" t="s">
        <v>2077</v>
      </c>
      <c r="D1252" s="94">
        <f t="shared" si="115"/>
        <v>3.0720000000000001</v>
      </c>
      <c r="E1252" s="95">
        <f t="shared" si="115"/>
        <v>2.5559999999999996</v>
      </c>
      <c r="F1252" s="121" t="s">
        <v>39</v>
      </c>
      <c r="H1252" s="113" t="s">
        <v>2076</v>
      </c>
      <c r="I1252" s="116">
        <v>2.56</v>
      </c>
      <c r="J1252" s="116">
        <v>2.13</v>
      </c>
      <c r="K1252" s="103">
        <v>2.13</v>
      </c>
      <c r="L1252" s="198"/>
      <c r="M1252" s="108" t="s">
        <v>1821</v>
      </c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</row>
    <row r="1253" spans="1:101" ht="22.35" customHeight="1" outlineLevel="3">
      <c r="A1253"/>
      <c r="B1253" s="93" t="str">
        <f t="shared" si="119"/>
        <v xml:space="preserve">            Шнур СКАРТ шт. - 3*RCA(тюльпан) шт. 1.2м, с перекл.(круглый кабель, пластик-никель) (АРБАКОМ)</v>
      </c>
      <c r="C1253" s="62" t="s">
        <v>2079</v>
      </c>
      <c r="D1253" s="94">
        <f t="shared" si="115"/>
        <v>5.3159999999999998</v>
      </c>
      <c r="E1253" s="95">
        <f t="shared" si="115"/>
        <v>4.4279999999999999</v>
      </c>
      <c r="F1253" s="121" t="s">
        <v>39</v>
      </c>
      <c r="H1253" s="113" t="s">
        <v>2078</v>
      </c>
      <c r="I1253" s="116">
        <v>4.43</v>
      </c>
      <c r="J1253" s="116">
        <v>3.69</v>
      </c>
      <c r="K1253" s="103">
        <v>3.69</v>
      </c>
      <c r="L1253" s="198"/>
      <c r="M1253" s="108" t="s">
        <v>1821</v>
      </c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</row>
    <row r="1254" spans="1:101" ht="32.85" customHeight="1" outlineLevel="3">
      <c r="A1254"/>
      <c r="B1254" s="93" t="str">
        <f t="shared" si="119"/>
        <v xml:space="preserve">            Шнур СКАРТ штекер - 3*RCA (тюльпан) штекера 1.2м (пластик-никель) Аудио Стерео-Вх, Видео-В (АРБАКОМ)</v>
      </c>
      <c r="C1254" s="62" t="s">
        <v>2081</v>
      </c>
      <c r="D1254" s="94">
        <f t="shared" si="115"/>
        <v>3.1559999999999997</v>
      </c>
      <c r="E1254" s="95">
        <f t="shared" si="115"/>
        <v>2.6279999999999997</v>
      </c>
      <c r="F1254" s="121" t="s">
        <v>39</v>
      </c>
      <c r="H1254" s="113" t="s">
        <v>2080</v>
      </c>
      <c r="I1254" s="116">
        <v>2.63</v>
      </c>
      <c r="J1254" s="116">
        <v>2.19</v>
      </c>
      <c r="K1254" s="103">
        <v>2.19</v>
      </c>
      <c r="L1254" s="199"/>
      <c r="M1254" s="108" t="s">
        <v>2082</v>
      </c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</row>
    <row r="1255" spans="1:101" ht="22.35" customHeight="1" outlineLevel="3">
      <c r="A1255"/>
      <c r="B1255" s="93" t="str">
        <f t="shared" si="119"/>
        <v xml:space="preserve">            Шнур Скарт штекер - Скарт штекер 1,2м  (21пин -21 пин, пластик-никель), (АРБАКОМ)</v>
      </c>
      <c r="C1255" s="62" t="s">
        <v>2084</v>
      </c>
      <c r="D1255" s="94">
        <f t="shared" si="115"/>
        <v>4.9679999999999991</v>
      </c>
      <c r="E1255" s="95">
        <f t="shared" si="115"/>
        <v>4.1399999999999997</v>
      </c>
      <c r="F1255" s="121" t="s">
        <v>39</v>
      </c>
      <c r="H1255" s="113" t="s">
        <v>2083</v>
      </c>
      <c r="I1255" s="116">
        <v>4.1399999999999997</v>
      </c>
      <c r="J1255" s="116">
        <v>3.45</v>
      </c>
      <c r="K1255" s="103">
        <v>3.45</v>
      </c>
      <c r="L1255" s="198"/>
      <c r="M1255" s="108" t="s">
        <v>1821</v>
      </c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</row>
    <row r="1256" spans="1:101" ht="22.35" customHeight="1" outlineLevel="3">
      <c r="A1256"/>
      <c r="B1256" s="93" t="str">
        <f t="shared" si="119"/>
        <v xml:space="preserve">            Шнур Скарт штекер - Скарт штекер 3м  (21пин -21 пин, пластик-никель), передача сигналов RG (АРБАКОМ)</v>
      </c>
      <c r="C1256" s="62" t="s">
        <v>2086</v>
      </c>
      <c r="D1256" s="94">
        <f t="shared" si="115"/>
        <v>12.360000000000001</v>
      </c>
      <c r="E1256" s="95">
        <f t="shared" si="115"/>
        <v>10.295999999999999</v>
      </c>
      <c r="F1256" s="121" t="s">
        <v>39</v>
      </c>
      <c r="H1256" s="113" t="s">
        <v>2085</v>
      </c>
      <c r="I1256" s="116">
        <v>10.3</v>
      </c>
      <c r="J1256" s="116">
        <v>8.58</v>
      </c>
      <c r="K1256" s="103">
        <v>8.58</v>
      </c>
      <c r="L1256" s="199"/>
      <c r="M1256" s="108" t="s">
        <v>158</v>
      </c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</row>
    <row r="1257" spans="1:101" ht="12.6" customHeight="1" outlineLevel="2">
      <c r="A1257"/>
      <c r="B1257" s="58" t="s">
        <v>2087</v>
      </c>
      <c r="C1257" s="59"/>
      <c r="D1257" s="59"/>
      <c r="E1257" s="59"/>
      <c r="F1257" s="59"/>
      <c r="G1257" s="59"/>
      <c r="H1257" s="115"/>
      <c r="I1257" s="115"/>
      <c r="J1257" s="115"/>
      <c r="K1257" s="135"/>
      <c r="L1257" s="59"/>
      <c r="M1257" s="59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</row>
    <row r="1258" spans="1:101" ht="22.35" customHeight="1" outlineLevel="3">
      <c r="A1258"/>
      <c r="B1258" s="93" t="str">
        <f t="shared" ref="B1258:B1263" si="120">HYPERLINK(CONCATENATE("http://belpult.by/site_search?search_term=",C1258),H1258)</f>
        <v xml:space="preserve">            Кабель 2 штекера RCA - 2 штекера RCA  GOLD  1,5 м   PVC (60-010)</v>
      </c>
      <c r="C1258" s="62" t="s">
        <v>4255</v>
      </c>
      <c r="D1258" s="94">
        <f t="shared" si="115"/>
        <v>3.6239999999999997</v>
      </c>
      <c r="E1258" s="95">
        <f t="shared" si="115"/>
        <v>3.024</v>
      </c>
      <c r="F1258" s="121" t="s">
        <v>39</v>
      </c>
      <c r="H1258" s="113" t="s">
        <v>4254</v>
      </c>
      <c r="I1258" s="116">
        <v>3.02</v>
      </c>
      <c r="J1258" s="116">
        <v>2.52</v>
      </c>
      <c r="K1258" s="103">
        <v>2.52</v>
      </c>
      <c r="L1258" s="198"/>
      <c r="M1258" s="108" t="s">
        <v>1981</v>
      </c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</row>
    <row r="1259" spans="1:101" ht="22.35" customHeight="1" outlineLevel="3">
      <c r="A1259"/>
      <c r="B1259" s="93" t="str">
        <f t="shared" si="120"/>
        <v xml:space="preserve">            Кабель 2 штекера RCA - 2 штекера RCA  GOLD  3,0 м   PVC (60-011)</v>
      </c>
      <c r="C1259" s="62" t="s">
        <v>4257</v>
      </c>
      <c r="D1259" s="94">
        <f t="shared" si="115"/>
        <v>4.5359999999999996</v>
      </c>
      <c r="E1259" s="95">
        <f t="shared" si="115"/>
        <v>3.78</v>
      </c>
      <c r="F1259" s="121" t="s">
        <v>39</v>
      </c>
      <c r="H1259" s="113" t="s">
        <v>4256</v>
      </c>
      <c r="I1259" s="116">
        <v>3.78</v>
      </c>
      <c r="J1259" s="116">
        <v>3.15</v>
      </c>
      <c r="K1259" s="103">
        <v>3.15</v>
      </c>
      <c r="L1259" s="198"/>
      <c r="M1259" s="108" t="s">
        <v>1981</v>
      </c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</row>
    <row r="1260" spans="1:101" ht="22.35" customHeight="1" outlineLevel="3">
      <c r="A1260"/>
      <c r="B1260" s="93" t="str">
        <f t="shared" si="120"/>
        <v xml:space="preserve">            Шнур 2*RCA (тюльпан) штекера - 2*RCA (тюльпан) штекера 1.5м (пластик-золото)  D2x3,2мм (АРБАКОМ)</v>
      </c>
      <c r="C1260" s="62" t="s">
        <v>2089</v>
      </c>
      <c r="D1260" s="94">
        <f t="shared" si="115"/>
        <v>3.5880000000000001</v>
      </c>
      <c r="E1260" s="95">
        <f t="shared" si="115"/>
        <v>2.988</v>
      </c>
      <c r="F1260" s="121" t="s">
        <v>39</v>
      </c>
      <c r="H1260" s="113" t="s">
        <v>2088</v>
      </c>
      <c r="I1260" s="116">
        <v>2.99</v>
      </c>
      <c r="J1260" s="116">
        <v>2.4900000000000002</v>
      </c>
      <c r="K1260" s="103">
        <v>2.4900000000000002</v>
      </c>
      <c r="L1260" s="198"/>
      <c r="M1260" s="108" t="s">
        <v>158</v>
      </c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</row>
    <row r="1261" spans="1:101" ht="22.35" customHeight="1" outlineLevel="3">
      <c r="A1261"/>
      <c r="B1261" s="93" t="str">
        <f t="shared" si="120"/>
        <v xml:space="preserve">            Шнур 2*RCA (тюльпан) штекера - 2*RCA (тюльпан) штекера 10м (пластик-золото) D2x3,2мм (АРБАКОМ)</v>
      </c>
      <c r="C1261" s="62" t="s">
        <v>2091</v>
      </c>
      <c r="D1261" s="94">
        <f t="shared" si="115"/>
        <v>9.2039999999999988</v>
      </c>
      <c r="E1261" s="95">
        <f t="shared" si="115"/>
        <v>7.6679999999999993</v>
      </c>
      <c r="F1261" s="121" t="s">
        <v>39</v>
      </c>
      <c r="H1261" s="113" t="s">
        <v>2090</v>
      </c>
      <c r="I1261" s="116">
        <v>7.67</v>
      </c>
      <c r="J1261" s="116">
        <v>6.39</v>
      </c>
      <c r="K1261" s="103">
        <v>6.39</v>
      </c>
      <c r="L1261" s="199"/>
      <c r="M1261" s="108" t="s">
        <v>158</v>
      </c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</row>
    <row r="1262" spans="1:101" ht="22.35" customHeight="1" outlineLevel="3">
      <c r="A1262"/>
      <c r="B1262" s="93" t="str">
        <f t="shared" si="120"/>
        <v xml:space="preserve">            Шнур 2*RCA (тюльпан) штекера - 2*RCA (тюльпан) штекера 3.0м (пластик-золото)  D2x3,2мм (АРБАКОМ)</v>
      </c>
      <c r="C1262" s="62" t="s">
        <v>2093</v>
      </c>
      <c r="D1262" s="94">
        <f t="shared" si="115"/>
        <v>4.4880000000000004</v>
      </c>
      <c r="E1262" s="95">
        <f t="shared" si="115"/>
        <v>3.7439999999999998</v>
      </c>
      <c r="F1262" s="121" t="s">
        <v>39</v>
      </c>
      <c r="H1262" s="113" t="s">
        <v>2092</v>
      </c>
      <c r="I1262" s="116">
        <v>3.74</v>
      </c>
      <c r="J1262" s="116">
        <v>3.12</v>
      </c>
      <c r="K1262" s="103">
        <v>3.12</v>
      </c>
      <c r="L1262" s="198"/>
      <c r="M1262" s="108" t="s">
        <v>158</v>
      </c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</row>
    <row r="1263" spans="1:101" ht="22.35" customHeight="1" outlineLevel="3">
      <c r="A1263"/>
      <c r="B1263" s="93" t="str">
        <f t="shared" si="120"/>
        <v xml:space="preserve">            Шнур 2*RCA (тюльпан) штекера - 2*RCA (тюльпан) штекера 5м (пластик-золото) D2x3,2мм (АРБАКОМ)</v>
      </c>
      <c r="C1263" s="62" t="s">
        <v>2095</v>
      </c>
      <c r="D1263" s="94">
        <f t="shared" si="115"/>
        <v>5.8319999999999999</v>
      </c>
      <c r="E1263" s="95">
        <f t="shared" si="115"/>
        <v>4.8599999999999994</v>
      </c>
      <c r="F1263" s="121" t="s">
        <v>39</v>
      </c>
      <c r="H1263" s="113" t="s">
        <v>2094</v>
      </c>
      <c r="I1263" s="116">
        <v>4.8600000000000003</v>
      </c>
      <c r="J1263" s="116">
        <v>4.05</v>
      </c>
      <c r="K1263" s="103">
        <v>4.05</v>
      </c>
      <c r="L1263" s="198"/>
      <c r="M1263" s="108" t="s">
        <v>158</v>
      </c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</row>
    <row r="1264" spans="1:101" ht="12.6" customHeight="1" outlineLevel="2">
      <c r="A1264"/>
      <c r="B1264" s="58" t="s">
        <v>2096</v>
      </c>
      <c r="C1264" s="59"/>
      <c r="D1264" s="59"/>
      <c r="E1264" s="59"/>
      <c r="F1264" s="59"/>
      <c r="G1264" s="59"/>
      <c r="H1264" s="115"/>
      <c r="I1264" s="115"/>
      <c r="J1264" s="115"/>
      <c r="K1264" s="135"/>
      <c r="L1264" s="59"/>
      <c r="M1264" s="59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</row>
    <row r="1265" spans="1:101" ht="12.6" customHeight="1" outlineLevel="3">
      <c r="A1265"/>
      <c r="B1265" s="60" t="s">
        <v>2097</v>
      </c>
      <c r="C1265" s="61"/>
      <c r="D1265" s="61"/>
      <c r="E1265" s="61"/>
      <c r="F1265" s="61"/>
      <c r="G1265" s="61"/>
      <c r="H1265" s="115"/>
      <c r="I1265" s="115"/>
      <c r="J1265" s="115"/>
      <c r="K1265" s="136"/>
      <c r="L1265" s="61"/>
      <c r="M1265" s="61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</row>
    <row r="1266" spans="1:101" ht="32.85" customHeight="1" outlineLevel="4">
      <c r="A1266"/>
      <c r="B1266" s="93" t="str">
        <f t="shared" ref="B1266" si="121">HYPERLINK(CONCATENATE("http://belpult.by/site_search?search_term=",C1266),H1266)</f>
        <v xml:space="preserve">                Шнур 3*RCA (тюльпан) штекера - 3*RCA (тюльпан) штекера 1.2м (пластик-никель)  D3x2,6мм (АРБАКОМ)</v>
      </c>
      <c r="C1266" s="62" t="s">
        <v>2099</v>
      </c>
      <c r="D1266" s="94">
        <f t="shared" si="115"/>
        <v>1.68</v>
      </c>
      <c r="E1266" s="95">
        <f t="shared" si="115"/>
        <v>1.4039999999999999</v>
      </c>
      <c r="F1266" s="121" t="s">
        <v>39</v>
      </c>
      <c r="H1266" s="113" t="s">
        <v>2098</v>
      </c>
      <c r="I1266" s="116">
        <v>1.4</v>
      </c>
      <c r="J1266" s="116">
        <v>1.17</v>
      </c>
      <c r="K1266" s="103">
        <v>1.17</v>
      </c>
      <c r="L1266" s="199"/>
      <c r="M1266" s="108" t="s">
        <v>2100</v>
      </c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</row>
    <row r="1267" spans="1:101" ht="12.6" customHeight="1" outlineLevel="3">
      <c r="A1267"/>
      <c r="B1267" s="60" t="s">
        <v>2101</v>
      </c>
      <c r="C1267" s="61"/>
      <c r="D1267" s="61"/>
      <c r="E1267" s="61"/>
      <c r="F1267" s="61"/>
      <c r="G1267" s="61"/>
      <c r="H1267" s="115"/>
      <c r="I1267" s="115"/>
      <c r="J1267" s="115"/>
      <c r="K1267" s="136"/>
      <c r="L1267" s="61"/>
      <c r="M1267" s="61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</row>
    <row r="1268" spans="1:101" ht="22.35" customHeight="1" outlineLevel="4">
      <c r="A1268"/>
      <c r="B1268" s="93" t="str">
        <f t="shared" ref="B1268:B1275" si="122">HYPERLINK(CONCATENATE("http://belpult.by/site_search?search_term=",C1268),H1268)</f>
        <v xml:space="preserve">                Кабель 3 штекера RCA - 3 штекера RCA  GOLD  1,5 м   PVC (61-010)</v>
      </c>
      <c r="C1268" s="62" t="s">
        <v>4259</v>
      </c>
      <c r="D1268" s="94">
        <f t="shared" si="115"/>
        <v>4.5359999999999996</v>
      </c>
      <c r="E1268" s="95">
        <f t="shared" si="115"/>
        <v>3.78</v>
      </c>
      <c r="F1268" s="121" t="s">
        <v>39</v>
      </c>
      <c r="H1268" s="113" t="s">
        <v>4258</v>
      </c>
      <c r="I1268" s="116">
        <v>3.78</v>
      </c>
      <c r="J1268" s="116">
        <v>3.15</v>
      </c>
      <c r="K1268" s="103">
        <v>3.15</v>
      </c>
      <c r="L1268" s="199"/>
      <c r="M1268" s="108" t="s">
        <v>1981</v>
      </c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</row>
    <row r="1269" spans="1:101" ht="22.35" customHeight="1" outlineLevel="4">
      <c r="A1269"/>
      <c r="B1269" s="93" t="str">
        <f t="shared" si="122"/>
        <v xml:space="preserve">                Кабель 3 штекера RCA - 3 штекера RCA  GOLD  3,0 м   PVC (61-011)</v>
      </c>
      <c r="C1269" s="62" t="s">
        <v>4261</v>
      </c>
      <c r="D1269" s="94">
        <f t="shared" si="115"/>
        <v>5.9159999999999995</v>
      </c>
      <c r="E1269" s="95">
        <f t="shared" si="115"/>
        <v>4.9320000000000004</v>
      </c>
      <c r="F1269" s="121" t="s">
        <v>39</v>
      </c>
      <c r="H1269" s="113" t="s">
        <v>4260</v>
      </c>
      <c r="I1269" s="116">
        <v>4.93</v>
      </c>
      <c r="J1269" s="116">
        <v>4.1100000000000003</v>
      </c>
      <c r="K1269" s="103">
        <v>4.1100000000000003</v>
      </c>
      <c r="L1269" s="199"/>
      <c r="M1269" s="108" t="s">
        <v>1981</v>
      </c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</row>
    <row r="1270" spans="1:101" ht="22.35" customHeight="1" outlineLevel="4">
      <c r="A1270"/>
      <c r="B1270" s="93" t="str">
        <f t="shared" si="122"/>
        <v xml:space="preserve">                Кабель 3 штекера RCA - 3 штекера RCA  GOLD  5,0 м   PVC (61-012)</v>
      </c>
      <c r="C1270" s="62" t="s">
        <v>4263</v>
      </c>
      <c r="D1270" s="94">
        <f t="shared" si="115"/>
        <v>7.9079999999999995</v>
      </c>
      <c r="E1270" s="95">
        <f t="shared" si="115"/>
        <v>6.5880000000000001</v>
      </c>
      <c r="F1270" s="121" t="s">
        <v>39</v>
      </c>
      <c r="H1270" s="113" t="s">
        <v>4262</v>
      </c>
      <c r="I1270" s="116">
        <v>6.59</v>
      </c>
      <c r="J1270" s="116">
        <v>5.49</v>
      </c>
      <c r="K1270" s="103">
        <v>5.49</v>
      </c>
      <c r="L1270" s="199"/>
      <c r="M1270" s="108" t="s">
        <v>1981</v>
      </c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</row>
    <row r="1271" spans="1:101" ht="32.85" customHeight="1" outlineLevel="4">
      <c r="A1271"/>
      <c r="B1271" s="93" t="str">
        <f t="shared" si="122"/>
        <v xml:space="preserve">                Шнур 3*RCA (тюльпан) штекера - 3*RCA (тюльпан) штекера 1.5м (пластик-золото)  D3x4мм (АРБАКОМ)</v>
      </c>
      <c r="C1271" s="62" t="s">
        <v>2103</v>
      </c>
      <c r="D1271" s="94">
        <f t="shared" si="115"/>
        <v>5.0999999999999996</v>
      </c>
      <c r="E1271" s="95">
        <f t="shared" si="115"/>
        <v>4.2480000000000002</v>
      </c>
      <c r="F1271" s="121" t="s">
        <v>39</v>
      </c>
      <c r="H1271" s="113" t="s">
        <v>2102</v>
      </c>
      <c r="I1271" s="116">
        <v>4.25</v>
      </c>
      <c r="J1271" s="116">
        <v>3.54</v>
      </c>
      <c r="K1271" s="103">
        <v>3.54</v>
      </c>
      <c r="L1271" s="199"/>
      <c r="M1271" s="108" t="s">
        <v>158</v>
      </c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</row>
    <row r="1272" spans="1:101" ht="32.85" customHeight="1" outlineLevel="4">
      <c r="A1272"/>
      <c r="B1272" s="93" t="str">
        <f t="shared" si="122"/>
        <v xml:space="preserve">                Шнур 3*RCA (тюльпан) штекера - 3*RCA (тюльпан) штекера 10м (пластик-золото)  D3x4мм (АРБАКОМ)</v>
      </c>
      <c r="C1272" s="62" t="s">
        <v>2105</v>
      </c>
      <c r="D1272" s="94">
        <f t="shared" si="115"/>
        <v>14.04</v>
      </c>
      <c r="E1272" s="95">
        <f t="shared" si="115"/>
        <v>11.7</v>
      </c>
      <c r="F1272" s="121" t="s">
        <v>39</v>
      </c>
      <c r="H1272" s="113" t="s">
        <v>2104</v>
      </c>
      <c r="I1272" s="116">
        <v>11.7</v>
      </c>
      <c r="J1272" s="116">
        <v>9.75</v>
      </c>
      <c r="K1272" s="103">
        <v>9.75</v>
      </c>
      <c r="L1272" s="199"/>
      <c r="M1272" s="108" t="s">
        <v>158</v>
      </c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</row>
    <row r="1273" spans="1:101" ht="32.85" customHeight="1" outlineLevel="4">
      <c r="A1273"/>
      <c r="B1273" s="93" t="str">
        <f t="shared" si="122"/>
        <v xml:space="preserve">                Шнур 3*RCA (тюльпан) штекера - 3*RCA (тюльпан) штекера 15м (пластик-золото)  D3x4мм APH-225-15</v>
      </c>
      <c r="C1273" s="62" t="s">
        <v>2107</v>
      </c>
      <c r="D1273" s="94">
        <f t="shared" si="115"/>
        <v>18.527999999999999</v>
      </c>
      <c r="E1273" s="95">
        <f t="shared" si="115"/>
        <v>15.443999999999999</v>
      </c>
      <c r="F1273" s="121" t="s">
        <v>39</v>
      </c>
      <c r="H1273" s="113" t="s">
        <v>2106</v>
      </c>
      <c r="I1273" s="116">
        <v>15.44</v>
      </c>
      <c r="J1273" s="116">
        <v>12.87</v>
      </c>
      <c r="K1273" s="103">
        <v>12.87</v>
      </c>
      <c r="L1273" s="199"/>
      <c r="M1273" s="108" t="s">
        <v>158</v>
      </c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</row>
    <row r="1274" spans="1:101" ht="32.85" customHeight="1" outlineLevel="4">
      <c r="A1274"/>
      <c r="B1274" s="93" t="str">
        <f t="shared" si="122"/>
        <v xml:space="preserve">                Шнур 3*RCA (тюльпан) штекера - 3*RCA (тюльпан) штекера 3м (пластик-золото)  D3x4мм (АРБАКОМ)</v>
      </c>
      <c r="C1274" s="62" t="s">
        <v>2109</v>
      </c>
      <c r="D1274" s="94">
        <f t="shared" si="115"/>
        <v>6.5639999999999992</v>
      </c>
      <c r="E1274" s="95">
        <f t="shared" si="115"/>
        <v>5.4719999999999995</v>
      </c>
      <c r="F1274" s="121" t="s">
        <v>39</v>
      </c>
      <c r="H1274" s="113" t="s">
        <v>2108</v>
      </c>
      <c r="I1274" s="116">
        <v>5.47</v>
      </c>
      <c r="J1274" s="116">
        <v>4.5599999999999996</v>
      </c>
      <c r="K1274" s="103">
        <v>4.5599999999999996</v>
      </c>
      <c r="L1274" s="199"/>
      <c r="M1274" s="108" t="s">
        <v>158</v>
      </c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</row>
    <row r="1275" spans="1:101" ht="32.85" customHeight="1" outlineLevel="4">
      <c r="A1275"/>
      <c r="B1275" s="93" t="str">
        <f t="shared" si="122"/>
        <v xml:space="preserve">                Шнур 3*RCA (тюльпан) штекера - 3*RCA (тюльпан) штекера 5м (пластик-золото)  D3x4мм (АРБАКОМ)</v>
      </c>
      <c r="C1275" s="62" t="s">
        <v>2111</v>
      </c>
      <c r="D1275" s="94">
        <f t="shared" si="115"/>
        <v>8.64</v>
      </c>
      <c r="E1275" s="95">
        <f t="shared" si="115"/>
        <v>7.1999999999999993</v>
      </c>
      <c r="F1275" s="121" t="s">
        <v>39</v>
      </c>
      <c r="H1275" s="113" t="s">
        <v>2110</v>
      </c>
      <c r="I1275" s="116">
        <v>7.2</v>
      </c>
      <c r="J1275" s="116">
        <v>6</v>
      </c>
      <c r="K1275" s="103">
        <v>6</v>
      </c>
      <c r="L1275" s="199"/>
      <c r="M1275" s="108" t="s">
        <v>158</v>
      </c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</row>
    <row r="1276" spans="1:101" ht="12.6" customHeight="1" outlineLevel="2">
      <c r="A1276"/>
      <c r="B1276" s="58" t="s">
        <v>2112</v>
      </c>
      <c r="C1276" s="59"/>
      <c r="D1276" s="59"/>
      <c r="E1276" s="59"/>
      <c r="F1276" s="59"/>
      <c r="G1276" s="59"/>
      <c r="H1276" s="115"/>
      <c r="I1276" s="115"/>
      <c r="J1276" s="115"/>
      <c r="K1276" s="135"/>
      <c r="L1276" s="59"/>
      <c r="M1276" s="59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</row>
    <row r="1277" spans="1:101" ht="22.35" customHeight="1" outlineLevel="3">
      <c r="A1277"/>
      <c r="B1277" s="93" t="str">
        <f t="shared" ref="B1277:B1281" si="123">HYPERLINK(CONCATENATE("http://belpult.by/site_search?search_term=",C1277),H1277)</f>
        <v xml:space="preserve">            Кабель штекер 3,5 мм 4С - 3 штекера RCA GOLD  1,5 м   BB (62-001)</v>
      </c>
      <c r="C1277" s="62" t="s">
        <v>4265</v>
      </c>
      <c r="D1277" s="94">
        <f t="shared" si="115"/>
        <v>3.1559999999999997</v>
      </c>
      <c r="E1277" s="95">
        <f t="shared" si="115"/>
        <v>2.6279999999999997</v>
      </c>
      <c r="F1277" s="121" t="s">
        <v>39</v>
      </c>
      <c r="H1277" s="113" t="s">
        <v>4264</v>
      </c>
      <c r="I1277" s="116">
        <v>2.63</v>
      </c>
      <c r="J1277" s="116">
        <v>2.19</v>
      </c>
      <c r="K1277" s="103">
        <v>2.19</v>
      </c>
      <c r="L1277" s="199"/>
      <c r="M1277" s="108" t="s">
        <v>1981</v>
      </c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</row>
    <row r="1278" spans="1:101" ht="22.35" customHeight="1" outlineLevel="3">
      <c r="A1278"/>
      <c r="B1278" s="93" t="str">
        <f t="shared" si="123"/>
        <v xml:space="preserve">            Кабель штекер 3,5 мм 4С - 3 штекера RCA GOLD  1,5 м   угловой  BB (62-002)</v>
      </c>
      <c r="C1278" s="62" t="s">
        <v>4268</v>
      </c>
      <c r="D1278" s="94">
        <f t="shared" si="115"/>
        <v>3.2880000000000003</v>
      </c>
      <c r="E1278" s="95">
        <f t="shared" si="115"/>
        <v>2.7359999999999998</v>
      </c>
      <c r="F1278" s="121" t="s">
        <v>39</v>
      </c>
      <c r="H1278" s="113" t="s">
        <v>4267</v>
      </c>
      <c r="I1278" s="116">
        <v>2.74</v>
      </c>
      <c r="J1278" s="116">
        <v>2.2799999999999998</v>
      </c>
      <c r="K1278" s="103">
        <v>2.2799999999999998</v>
      </c>
      <c r="L1278" s="199"/>
      <c r="M1278" s="108" t="s">
        <v>1981</v>
      </c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</row>
    <row r="1279" spans="1:101" ht="22.35" customHeight="1" outlineLevel="3">
      <c r="A1279"/>
      <c r="B1279" s="93" t="str">
        <f t="shared" si="123"/>
        <v xml:space="preserve">            Кабель штекер 3,5 мм 4С удлиненный - 3 штекера RCA GOLD  1,5 м   PVC (62-003)</v>
      </c>
      <c r="C1279" s="62" t="s">
        <v>4266</v>
      </c>
      <c r="D1279" s="94">
        <f t="shared" ref="D1279:E1342" si="124">I1279*1.2</f>
        <v>4.3680000000000003</v>
      </c>
      <c r="E1279" s="95">
        <f t="shared" si="124"/>
        <v>3.6359999999999997</v>
      </c>
      <c r="F1279" s="121" t="s">
        <v>39</v>
      </c>
      <c r="H1279" s="113" t="s">
        <v>4426</v>
      </c>
      <c r="I1279" s="116">
        <v>3.64</v>
      </c>
      <c r="J1279" s="116">
        <v>3.03</v>
      </c>
      <c r="K1279" s="103">
        <v>3.03</v>
      </c>
      <c r="L1279" s="199"/>
      <c r="M1279" s="108" t="s">
        <v>1981</v>
      </c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</row>
    <row r="1280" spans="1:101" ht="32.85" customHeight="1" outlineLevel="3">
      <c r="A1280"/>
      <c r="B1280" s="93" t="str">
        <f t="shared" si="123"/>
        <v xml:space="preserve">            Шнур 3.5мм 4контакта (видео+стерео штекер УДЛИНЕННЫЙ) - 3*RCA(тюльпан) штекера 1.5м (пластик-никель)</v>
      </c>
      <c r="C1280" s="62" t="s">
        <v>4852</v>
      </c>
      <c r="D1280" s="94">
        <f t="shared" si="124"/>
        <v>3.9359999999999995</v>
      </c>
      <c r="E1280" s="95">
        <f t="shared" si="124"/>
        <v>3.2759999999999998</v>
      </c>
      <c r="F1280" s="121" t="s">
        <v>39</v>
      </c>
      <c r="H1280" s="113" t="s">
        <v>4851</v>
      </c>
      <c r="I1280" s="116">
        <v>3.28</v>
      </c>
      <c r="J1280" s="116">
        <v>2.73</v>
      </c>
      <c r="K1280" s="103">
        <v>2.73</v>
      </c>
      <c r="L1280" s="198"/>
      <c r="M1280" s="108" t="s">
        <v>1821</v>
      </c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</row>
    <row r="1281" spans="1:101" ht="22.35" customHeight="1" outlineLevel="3">
      <c r="A1281"/>
      <c r="B1281" s="93" t="str">
        <f t="shared" si="123"/>
        <v xml:space="preserve">            Шнур 3.5мм 4контакта (видео+стерео штекер) - 3*RCA(тюльпан) штекера 1.5м (пластик-никель)</v>
      </c>
      <c r="C1281" s="62" t="s">
        <v>4854</v>
      </c>
      <c r="D1281" s="94">
        <f t="shared" si="124"/>
        <v>2.3759999999999999</v>
      </c>
      <c r="E1281" s="95">
        <f t="shared" si="124"/>
        <v>1.9799999999999998</v>
      </c>
      <c r="F1281" s="121" t="s">
        <v>39</v>
      </c>
      <c r="H1281" s="113" t="s">
        <v>4853</v>
      </c>
      <c r="I1281" s="116">
        <v>1.98</v>
      </c>
      <c r="J1281" s="116">
        <v>1.65</v>
      </c>
      <c r="K1281" s="103">
        <v>1.65</v>
      </c>
      <c r="L1281" s="198"/>
      <c r="M1281" s="108" t="s">
        <v>1821</v>
      </c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</row>
    <row r="1282" spans="1:101" ht="12.6" customHeight="1" outlineLevel="2">
      <c r="A1282"/>
      <c r="B1282" s="58" t="s">
        <v>2113</v>
      </c>
      <c r="C1282" s="59"/>
      <c r="D1282" s="59"/>
      <c r="E1282" s="59"/>
      <c r="F1282" s="59"/>
      <c r="G1282" s="59"/>
      <c r="H1282" s="115"/>
      <c r="I1282" s="115"/>
      <c r="J1282" s="115"/>
      <c r="K1282" s="135"/>
      <c r="L1282" s="59"/>
      <c r="M1282" s="59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</row>
    <row r="1283" spans="1:101" ht="23.85" customHeight="1" outlineLevel="3">
      <c r="A1283"/>
      <c r="B1283" s="60" t="s">
        <v>2114</v>
      </c>
      <c r="C1283" s="61"/>
      <c r="D1283" s="61"/>
      <c r="E1283" s="61"/>
      <c r="F1283" s="61"/>
      <c r="G1283" s="61"/>
      <c r="H1283" s="115"/>
      <c r="I1283" s="115"/>
      <c r="J1283" s="115"/>
      <c r="K1283" s="136"/>
      <c r="L1283" s="61"/>
      <c r="M1283" s="61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</row>
    <row r="1284" spans="1:101" ht="22.35" customHeight="1" outlineLevel="4">
      <c r="A1284"/>
      <c r="B1284" s="93" t="str">
        <f t="shared" ref="B1284:B1290" si="125">HYPERLINK(CONCATENATE("http://belpult.by/site_search?search_term=",C1284),H1284)</f>
        <v xml:space="preserve">                Кабель оптический штекер Toslink - штекер Toslink 1,0 м пластик O.D. 2,2 мм   PE (70-001)</v>
      </c>
      <c r="C1284" s="62" t="s">
        <v>4270</v>
      </c>
      <c r="D1284" s="94">
        <f t="shared" si="124"/>
        <v>4.4039999999999999</v>
      </c>
      <c r="E1284" s="95">
        <f t="shared" si="124"/>
        <v>3.6719999999999997</v>
      </c>
      <c r="F1284" s="121" t="s">
        <v>39</v>
      </c>
      <c r="H1284" s="113" t="s">
        <v>4269</v>
      </c>
      <c r="I1284" s="116">
        <v>3.67</v>
      </c>
      <c r="J1284" s="116">
        <v>3.06</v>
      </c>
      <c r="K1284" s="103">
        <v>3.06</v>
      </c>
      <c r="L1284" s="199"/>
      <c r="M1284" s="108" t="s">
        <v>1981</v>
      </c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</row>
    <row r="1285" spans="1:101" ht="22.35" customHeight="1" outlineLevel="4">
      <c r="A1285"/>
      <c r="B1285" s="93" t="str">
        <f t="shared" si="125"/>
        <v xml:space="preserve">                Кабель оптический штекер Toslink - штекер Toslink 1,0 м пластик O.D. 4,0 мм   PVC (70-002)</v>
      </c>
      <c r="C1285" s="62" t="s">
        <v>4272</v>
      </c>
      <c r="D1285" s="94">
        <f t="shared" si="124"/>
        <v>7.1280000000000001</v>
      </c>
      <c r="E1285" s="95">
        <f t="shared" si="124"/>
        <v>5.94</v>
      </c>
      <c r="F1285" s="121" t="s">
        <v>39</v>
      </c>
      <c r="H1285" s="113" t="s">
        <v>4271</v>
      </c>
      <c r="I1285" s="116">
        <v>5.94</v>
      </c>
      <c r="J1285" s="116">
        <v>4.95</v>
      </c>
      <c r="K1285" s="103">
        <v>4.95</v>
      </c>
      <c r="L1285" s="199"/>
      <c r="M1285" s="108" t="s">
        <v>1981</v>
      </c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</row>
    <row r="1286" spans="1:101" ht="22.35" customHeight="1" outlineLevel="4">
      <c r="A1286"/>
      <c r="B1286" s="93" t="str">
        <f t="shared" si="125"/>
        <v xml:space="preserve">                Кабель оптический штекер Toslink - штекер Toslink 1,5 м металл  O.D. 5,0 мм   PVC (АС ОР 036)</v>
      </c>
      <c r="C1286" s="67">
        <v>6322</v>
      </c>
      <c r="D1286" s="94">
        <f t="shared" si="124"/>
        <v>18.707999999999998</v>
      </c>
      <c r="E1286" s="95">
        <f t="shared" si="124"/>
        <v>15.587999999999999</v>
      </c>
      <c r="F1286" s="121" t="s">
        <v>39</v>
      </c>
      <c r="H1286" s="113" t="s">
        <v>4273</v>
      </c>
      <c r="I1286" s="116">
        <v>15.59</v>
      </c>
      <c r="J1286" s="116">
        <v>12.99</v>
      </c>
      <c r="K1286" s="103">
        <v>12.99</v>
      </c>
      <c r="L1286" s="199"/>
      <c r="M1286" s="108" t="s">
        <v>1981</v>
      </c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</row>
    <row r="1287" spans="1:101" ht="22.35" customHeight="1" outlineLevel="4">
      <c r="A1287"/>
      <c r="B1287" s="93" t="str">
        <f t="shared" si="125"/>
        <v xml:space="preserve">                Кабель оптический штекер Toslink - штекер Toslink 1,5 м пластик O.D. 4,0 мм   PVC (70-003)</v>
      </c>
      <c r="C1287" s="62" t="s">
        <v>4275</v>
      </c>
      <c r="D1287" s="94">
        <f t="shared" si="124"/>
        <v>8.0399999999999991</v>
      </c>
      <c r="E1287" s="95">
        <f t="shared" si="124"/>
        <v>6.6959999999999997</v>
      </c>
      <c r="F1287" s="121" t="s">
        <v>39</v>
      </c>
      <c r="H1287" s="113" t="s">
        <v>4274</v>
      </c>
      <c r="I1287" s="116">
        <v>6.7</v>
      </c>
      <c r="J1287" s="116">
        <v>5.58</v>
      </c>
      <c r="K1287" s="103">
        <v>5.58</v>
      </c>
      <c r="L1287" s="198"/>
      <c r="M1287" s="108" t="s">
        <v>1981</v>
      </c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</row>
    <row r="1288" spans="1:101" ht="22.35" customHeight="1" outlineLevel="4">
      <c r="A1288"/>
      <c r="B1288" s="93" t="str">
        <f t="shared" si="125"/>
        <v xml:space="preserve">                Кабель оптический штекер Toslink - штекер Toslink 3,0 м пластик O.D. 4,0 мм   PVC (70-004)</v>
      </c>
      <c r="C1288" s="62" t="s">
        <v>4277</v>
      </c>
      <c r="D1288" s="94">
        <f t="shared" si="124"/>
        <v>10.715999999999999</v>
      </c>
      <c r="E1288" s="95">
        <f t="shared" si="124"/>
        <v>8.9280000000000008</v>
      </c>
      <c r="F1288" s="121" t="s">
        <v>39</v>
      </c>
      <c r="H1288" s="113" t="s">
        <v>4276</v>
      </c>
      <c r="I1288" s="116">
        <v>8.93</v>
      </c>
      <c r="J1288" s="116">
        <v>7.44</v>
      </c>
      <c r="K1288" s="103">
        <v>7.44</v>
      </c>
      <c r="L1288" s="199"/>
      <c r="M1288" s="108" t="s">
        <v>1981</v>
      </c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</row>
    <row r="1289" spans="1:101" ht="22.35" customHeight="1" outlineLevel="4">
      <c r="A1289"/>
      <c r="B1289" s="93" t="str">
        <f t="shared" si="125"/>
        <v xml:space="preserve">                Кабель оптический штекер Toslink - штекер Toslink 5,0 м пластик O.D. 4,0 мм   PVC (70-005)</v>
      </c>
      <c r="C1289" s="62" t="s">
        <v>4279</v>
      </c>
      <c r="D1289" s="94">
        <f t="shared" si="124"/>
        <v>14.208</v>
      </c>
      <c r="E1289" s="95">
        <f t="shared" si="124"/>
        <v>11.843999999999999</v>
      </c>
      <c r="F1289" s="121" t="s">
        <v>39</v>
      </c>
      <c r="H1289" s="113" t="s">
        <v>4278</v>
      </c>
      <c r="I1289" s="116">
        <v>11.84</v>
      </c>
      <c r="J1289" s="116">
        <v>9.8699999999999992</v>
      </c>
      <c r="K1289" s="103">
        <v>9.8699999999999992</v>
      </c>
      <c r="L1289" s="199"/>
      <c r="M1289" s="108" t="s">
        <v>1981</v>
      </c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</row>
    <row r="1290" spans="1:101" ht="11.85" customHeight="1" outlineLevel="4">
      <c r="A1290"/>
      <c r="B1290" s="93" t="str">
        <f t="shared" si="125"/>
        <v xml:space="preserve">                Шнур  Delink TOSLINK-TOSLINK 0,5м </v>
      </c>
      <c r="C1290" s="63">
        <v>1815</v>
      </c>
      <c r="D1290" s="94">
        <f t="shared" si="124"/>
        <v>12.827999999999999</v>
      </c>
      <c r="E1290" s="95">
        <f t="shared" si="124"/>
        <v>10.692</v>
      </c>
      <c r="F1290" s="121" t="s">
        <v>39</v>
      </c>
      <c r="H1290" s="113" t="s">
        <v>2115</v>
      </c>
      <c r="I1290" s="116">
        <v>10.69</v>
      </c>
      <c r="J1290" s="116">
        <v>8.91</v>
      </c>
      <c r="K1290" s="103">
        <v>8.91</v>
      </c>
      <c r="L1290" s="199"/>
      <c r="M1290" s="108" t="s">
        <v>2116</v>
      </c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</row>
    <row r="1291" spans="1:101" ht="12.6" customHeight="1" outlineLevel="3">
      <c r="A1291"/>
      <c r="B1291" s="60" t="s">
        <v>2097</v>
      </c>
      <c r="C1291" s="61"/>
      <c r="D1291" s="61"/>
      <c r="E1291" s="61"/>
      <c r="F1291" s="61"/>
      <c r="G1291" s="61"/>
      <c r="H1291" s="115"/>
      <c r="I1291" s="115"/>
      <c r="J1291" s="115"/>
      <c r="K1291" s="136"/>
      <c r="L1291" s="61"/>
      <c r="M1291" s="6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</row>
    <row r="1292" spans="1:101" ht="22.35" customHeight="1" outlineLevel="4">
      <c r="A1292"/>
      <c r="B1292" s="93" t="str">
        <f t="shared" ref="B1292:B1308" si="126">HYPERLINK(CONCATENATE("http://belpult.by/site_search?search_term=",C1292),H1292)</f>
        <v xml:space="preserve">                Кабель штекер 3,5 мм стерео - 2 штекера RCA  1,2 м   BB (62-014)</v>
      </c>
      <c r="C1292" s="62" t="s">
        <v>4281</v>
      </c>
      <c r="D1292" s="94">
        <f t="shared" si="124"/>
        <v>1.248</v>
      </c>
      <c r="E1292" s="95">
        <f t="shared" si="124"/>
        <v>1.044</v>
      </c>
      <c r="F1292" s="121" t="s">
        <v>39</v>
      </c>
      <c r="H1292" s="113" t="s">
        <v>4280</v>
      </c>
      <c r="I1292" s="116">
        <v>1.04</v>
      </c>
      <c r="J1292" s="116">
        <v>0.87</v>
      </c>
      <c r="K1292" s="103">
        <v>0.87</v>
      </c>
      <c r="L1292" s="198"/>
      <c r="M1292" s="108" t="s">
        <v>1981</v>
      </c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</row>
    <row r="1293" spans="1:101" ht="22.35" customHeight="1" outlineLevel="4">
      <c r="A1293"/>
      <c r="B1293" s="93" t="str">
        <f t="shared" si="126"/>
        <v xml:space="preserve">                Кабель штекер 3,5 мм стерео - 2 штекера RCA  3,0 м   BB (62-015)</v>
      </c>
      <c r="C1293" s="62" t="s">
        <v>4283</v>
      </c>
      <c r="D1293" s="94">
        <f t="shared" si="124"/>
        <v>2.16</v>
      </c>
      <c r="E1293" s="95">
        <f t="shared" si="124"/>
        <v>1.7999999999999998</v>
      </c>
      <c r="F1293" s="121" t="s">
        <v>39</v>
      </c>
      <c r="H1293" s="113" t="s">
        <v>4282</v>
      </c>
      <c r="I1293" s="116">
        <v>1.8</v>
      </c>
      <c r="J1293" s="116">
        <v>1.5</v>
      </c>
      <c r="K1293" s="103">
        <v>1.5</v>
      </c>
      <c r="L1293" s="199"/>
      <c r="M1293" s="108" t="s">
        <v>1981</v>
      </c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</row>
    <row r="1294" spans="1:101" ht="22.35" customHeight="1" outlineLevel="4">
      <c r="A1294"/>
      <c r="B1294" s="93" t="str">
        <f t="shared" si="126"/>
        <v xml:space="preserve">                Кабель штекер 3,5 мм стерео - гнездо 3,5 мм стерео   1,5 м   BB (62-004)</v>
      </c>
      <c r="C1294" s="62" t="s">
        <v>4285</v>
      </c>
      <c r="D1294" s="94">
        <f t="shared" si="124"/>
        <v>1.56</v>
      </c>
      <c r="E1294" s="95">
        <f t="shared" si="124"/>
        <v>1.296</v>
      </c>
      <c r="F1294" s="121" t="s">
        <v>39</v>
      </c>
      <c r="H1294" s="113" t="s">
        <v>4284</v>
      </c>
      <c r="I1294" s="116">
        <v>1.3</v>
      </c>
      <c r="J1294" s="116">
        <v>1.08</v>
      </c>
      <c r="K1294" s="103">
        <v>1.08</v>
      </c>
      <c r="L1294" s="199"/>
      <c r="M1294" s="108" t="s">
        <v>1981</v>
      </c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</row>
    <row r="1295" spans="1:101" ht="22.35" customHeight="1" outlineLevel="4">
      <c r="A1295"/>
      <c r="B1295" s="93" t="str">
        <f t="shared" si="126"/>
        <v xml:space="preserve">                Кабель штекер 3,5 мм стерео - гнездо 3,5 мм стерео   3,0 м   BB (62-005)</v>
      </c>
      <c r="C1295" s="62" t="s">
        <v>4287</v>
      </c>
      <c r="D1295" s="94">
        <f t="shared" si="124"/>
        <v>2.2440000000000002</v>
      </c>
      <c r="E1295" s="95">
        <f t="shared" si="124"/>
        <v>1.8719999999999999</v>
      </c>
      <c r="F1295" s="121" t="s">
        <v>39</v>
      </c>
      <c r="H1295" s="113" t="s">
        <v>4286</v>
      </c>
      <c r="I1295" s="116">
        <v>1.87</v>
      </c>
      <c r="J1295" s="116">
        <v>1.56</v>
      </c>
      <c r="K1295" s="103">
        <v>1.56</v>
      </c>
      <c r="L1295" s="199"/>
      <c r="M1295" s="108" t="s">
        <v>1981</v>
      </c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</row>
    <row r="1296" spans="1:101" ht="22.35" customHeight="1" outlineLevel="4">
      <c r="A1296"/>
      <c r="B1296" s="93" t="str">
        <f t="shared" si="126"/>
        <v xml:space="preserve">                Кабель штекер 3,5 мм стерео - гнездо 3,5 мм стерео   5,0 м   BB (62-006)</v>
      </c>
      <c r="C1296" s="62" t="s">
        <v>4289</v>
      </c>
      <c r="D1296" s="94">
        <f t="shared" si="124"/>
        <v>2.544</v>
      </c>
      <c r="E1296" s="95">
        <f t="shared" si="124"/>
        <v>2.1240000000000001</v>
      </c>
      <c r="F1296" s="121" t="s">
        <v>39</v>
      </c>
      <c r="H1296" s="113" t="s">
        <v>4288</v>
      </c>
      <c r="I1296" s="116">
        <v>2.12</v>
      </c>
      <c r="J1296" s="116">
        <v>1.77</v>
      </c>
      <c r="K1296" s="103">
        <v>1.77</v>
      </c>
      <c r="L1296" s="199"/>
      <c r="M1296" s="108" t="s">
        <v>1981</v>
      </c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</row>
    <row r="1297" spans="1:101" ht="22.35" customHeight="1" outlineLevel="4">
      <c r="A1297"/>
      <c r="B1297" s="93" t="str">
        <f t="shared" si="126"/>
        <v xml:space="preserve">                Шнур 3.5мм Стерео штекер - 2*RCA (тюльпан) штекера 1.5м (пластик-никель) D2x2,6мм (АРБАКОМ)</v>
      </c>
      <c r="C1297" s="62" t="s">
        <v>2118</v>
      </c>
      <c r="D1297" s="94">
        <f t="shared" si="124"/>
        <v>1.512</v>
      </c>
      <c r="E1297" s="95">
        <f t="shared" si="124"/>
        <v>1.26</v>
      </c>
      <c r="F1297" s="121" t="s">
        <v>39</v>
      </c>
      <c r="H1297" s="113" t="s">
        <v>2117</v>
      </c>
      <c r="I1297" s="116">
        <v>1.26</v>
      </c>
      <c r="J1297" s="116">
        <v>1.05</v>
      </c>
      <c r="K1297" s="103">
        <v>1.05</v>
      </c>
      <c r="L1297" s="199"/>
      <c r="M1297" s="108" t="s">
        <v>2100</v>
      </c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</row>
    <row r="1298" spans="1:101" ht="22.35" customHeight="1" outlineLevel="4">
      <c r="A1298"/>
      <c r="B1298" s="93" t="str">
        <f t="shared" si="126"/>
        <v xml:space="preserve">                Шнур 3.5мм Стерео штекер - 2*RCA (тюльпан) штекера 3м (пластик-никель) D2x2,6мм (АРБАКОМ)</v>
      </c>
      <c r="C1298" s="62" t="s">
        <v>2120</v>
      </c>
      <c r="D1298" s="94">
        <f t="shared" si="124"/>
        <v>2.028</v>
      </c>
      <c r="E1298" s="95">
        <f t="shared" si="124"/>
        <v>1.6919999999999999</v>
      </c>
      <c r="F1298" s="121" t="s">
        <v>39</v>
      </c>
      <c r="H1298" s="113" t="s">
        <v>2119</v>
      </c>
      <c r="I1298" s="116">
        <v>1.69</v>
      </c>
      <c r="J1298" s="116">
        <v>1.41</v>
      </c>
      <c r="K1298" s="103">
        <v>1.41</v>
      </c>
      <c r="L1298" s="198"/>
      <c r="M1298" s="108" t="s">
        <v>2121</v>
      </c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</row>
    <row r="1299" spans="1:101" ht="22.35" customHeight="1" outlineLevel="4">
      <c r="A1299"/>
      <c r="B1299" s="93" t="str">
        <f t="shared" si="126"/>
        <v xml:space="preserve">                Шнур 3.5мм Стерео штекер - 2*RCA (тюльпан) штекера 5м (пластик-никель) D2x2,6мм (АРБАКОМ)</v>
      </c>
      <c r="C1299" s="62" t="s">
        <v>2123</v>
      </c>
      <c r="D1299" s="94">
        <f t="shared" si="124"/>
        <v>3.0720000000000001</v>
      </c>
      <c r="E1299" s="95">
        <f t="shared" si="124"/>
        <v>2.5559999999999996</v>
      </c>
      <c r="F1299" s="121" t="s">
        <v>39</v>
      </c>
      <c r="H1299" s="113" t="s">
        <v>2122</v>
      </c>
      <c r="I1299" s="116">
        <v>2.56</v>
      </c>
      <c r="J1299" s="116">
        <v>2.13</v>
      </c>
      <c r="K1299" s="103">
        <v>2.13</v>
      </c>
      <c r="L1299" s="199"/>
      <c r="M1299" s="108" t="s">
        <v>1821</v>
      </c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</row>
    <row r="1300" spans="1:101" ht="22.35" customHeight="1" outlineLevel="4">
      <c r="A1300"/>
      <c r="B1300" s="93" t="str">
        <f t="shared" si="126"/>
        <v xml:space="preserve">                Шнур 3.5мм Стерео штекер - 3.5мм Стерео гнездо 1.5м (пластик-никель) D 4мм (АРБАКОМ)</v>
      </c>
      <c r="C1300" s="62" t="s">
        <v>2125</v>
      </c>
      <c r="D1300" s="94">
        <f t="shared" si="124"/>
        <v>1.8599999999999999</v>
      </c>
      <c r="E1300" s="95">
        <f t="shared" si="124"/>
        <v>1.548</v>
      </c>
      <c r="F1300" s="121" t="s">
        <v>39</v>
      </c>
      <c r="H1300" s="113" t="s">
        <v>2124</v>
      </c>
      <c r="I1300" s="116">
        <v>1.55</v>
      </c>
      <c r="J1300" s="116">
        <v>1.29</v>
      </c>
      <c r="K1300" s="103">
        <v>1.29</v>
      </c>
      <c r="L1300" s="199"/>
      <c r="M1300" s="108" t="s">
        <v>2100</v>
      </c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</row>
    <row r="1301" spans="1:101" ht="22.35" customHeight="1" outlineLevel="4">
      <c r="A1301"/>
      <c r="B1301" s="93" t="str">
        <f t="shared" si="126"/>
        <v xml:space="preserve">                Шнур 3.5мм Стерео штекер - 3.5мм Стерео гнездо 3м (пластик-никель) D 4мм (АРБАКОМ)</v>
      </c>
      <c r="C1301" s="62" t="s">
        <v>2127</v>
      </c>
      <c r="D1301" s="94">
        <f t="shared" si="124"/>
        <v>2.64</v>
      </c>
      <c r="E1301" s="95">
        <f t="shared" si="124"/>
        <v>2.1960000000000002</v>
      </c>
      <c r="F1301" s="121" t="s">
        <v>39</v>
      </c>
      <c r="H1301" s="113" t="s">
        <v>2126</v>
      </c>
      <c r="I1301" s="116">
        <v>2.2000000000000002</v>
      </c>
      <c r="J1301" s="116">
        <v>1.83</v>
      </c>
      <c r="K1301" s="103">
        <v>1.83</v>
      </c>
      <c r="L1301" s="198"/>
      <c r="M1301" s="108" t="s">
        <v>2121</v>
      </c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</row>
    <row r="1302" spans="1:101" ht="22.35" customHeight="1" outlineLevel="4">
      <c r="A1302"/>
      <c r="B1302" s="93" t="str">
        <f t="shared" si="126"/>
        <v xml:space="preserve">                Шнур 3.5мм Стерео штекер - 3.5мм Стерео гнездо 5м (пластик-никель) D 4мм (АРБАКОМ)</v>
      </c>
      <c r="C1302" s="62" t="s">
        <v>2129</v>
      </c>
      <c r="D1302" s="94">
        <f t="shared" si="124"/>
        <v>3.6719999999999997</v>
      </c>
      <c r="E1302" s="95">
        <f t="shared" si="124"/>
        <v>3.0599999999999996</v>
      </c>
      <c r="F1302" s="121" t="s">
        <v>39</v>
      </c>
      <c r="H1302" s="113" t="s">
        <v>2128</v>
      </c>
      <c r="I1302" s="116">
        <v>3.06</v>
      </c>
      <c r="J1302" s="116">
        <v>2.5499999999999998</v>
      </c>
      <c r="K1302" s="103">
        <v>2.5499999999999998</v>
      </c>
      <c r="L1302" s="198"/>
      <c r="M1302" s="108" t="s">
        <v>1821</v>
      </c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</row>
    <row r="1303" spans="1:101" ht="22.35" customHeight="1" outlineLevel="4">
      <c r="A1303"/>
      <c r="B1303" s="93" t="str">
        <f t="shared" si="126"/>
        <v xml:space="preserve">                Шнур 3.5мм Стерео штекер - 3.5мм Стерео гнездо 7м (пластик-никель) D 4мм (АРБАКОМ)</v>
      </c>
      <c r="C1303" s="62" t="s">
        <v>2131</v>
      </c>
      <c r="D1303" s="94">
        <f t="shared" si="124"/>
        <v>4.4880000000000004</v>
      </c>
      <c r="E1303" s="95">
        <f t="shared" si="124"/>
        <v>3.7439999999999998</v>
      </c>
      <c r="F1303" s="121" t="s">
        <v>39</v>
      </c>
      <c r="H1303" s="113" t="s">
        <v>2130</v>
      </c>
      <c r="I1303" s="116">
        <v>3.74</v>
      </c>
      <c r="J1303" s="116">
        <v>3.12</v>
      </c>
      <c r="K1303" s="103">
        <v>3.12</v>
      </c>
      <c r="L1303" s="199"/>
      <c r="M1303" s="108" t="s">
        <v>158</v>
      </c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</row>
    <row r="1304" spans="1:101" ht="22.35" customHeight="1" outlineLevel="4">
      <c r="A1304"/>
      <c r="B1304" s="93" t="str">
        <f t="shared" si="126"/>
        <v xml:space="preserve">                Шнур 3.5мм Стерео штекер - 3.5мм Стерео штекер 0,5м (пластик-никель) D4мм (АРБАКОМ)</v>
      </c>
      <c r="C1304" s="62" t="s">
        <v>2133</v>
      </c>
      <c r="D1304" s="94">
        <f t="shared" si="124"/>
        <v>1.1639999999999999</v>
      </c>
      <c r="E1304" s="95">
        <f t="shared" si="124"/>
        <v>0.97199999999999998</v>
      </c>
      <c r="F1304" s="121" t="s">
        <v>39</v>
      </c>
      <c r="H1304" s="113" t="s">
        <v>2132</v>
      </c>
      <c r="I1304" s="116">
        <v>0.97</v>
      </c>
      <c r="J1304" s="116">
        <v>0.81</v>
      </c>
      <c r="K1304" s="103">
        <v>0.81</v>
      </c>
      <c r="L1304" s="199"/>
      <c r="M1304" s="108" t="s">
        <v>2100</v>
      </c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</row>
    <row r="1305" spans="1:101" ht="22.35" customHeight="1" outlineLevel="4">
      <c r="A1305"/>
      <c r="B1305" s="93" t="str">
        <f t="shared" si="126"/>
        <v xml:space="preserve">                Шнур 3.5мм Стерео штекер - 3.5мм Стерео штекер 1,0м (пластик-никель) D4мм (АРБАКОМ)</v>
      </c>
      <c r="C1305" s="62" t="s">
        <v>2135</v>
      </c>
      <c r="D1305" s="94">
        <f t="shared" si="124"/>
        <v>1.464</v>
      </c>
      <c r="E1305" s="95">
        <f t="shared" si="124"/>
        <v>1.224</v>
      </c>
      <c r="F1305" s="121" t="s">
        <v>39</v>
      </c>
      <c r="H1305" s="113" t="s">
        <v>2134</v>
      </c>
      <c r="I1305" s="116">
        <v>1.22</v>
      </c>
      <c r="J1305" s="116">
        <v>1.02</v>
      </c>
      <c r="K1305" s="103">
        <v>1.02</v>
      </c>
      <c r="L1305" s="198"/>
      <c r="M1305" s="108" t="s">
        <v>2100</v>
      </c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</row>
    <row r="1306" spans="1:101" ht="22.35" customHeight="1" outlineLevel="4">
      <c r="A1306"/>
      <c r="B1306" s="93" t="str">
        <f t="shared" si="126"/>
        <v xml:space="preserve">                Шнур 3.5мм Стерео штекер - 3.5мм Стерео штекер 1,5м (пластик-никель) D4мм(АРБАКОМ)</v>
      </c>
      <c r="C1306" s="62" t="s">
        <v>2137</v>
      </c>
      <c r="D1306" s="94">
        <f t="shared" si="124"/>
        <v>1.728</v>
      </c>
      <c r="E1306" s="95">
        <f t="shared" si="124"/>
        <v>1.44</v>
      </c>
      <c r="F1306" s="121" t="s">
        <v>39</v>
      </c>
      <c r="H1306" s="113" t="s">
        <v>2136</v>
      </c>
      <c r="I1306" s="116">
        <v>1.44</v>
      </c>
      <c r="J1306" s="116">
        <v>1.2</v>
      </c>
      <c r="K1306" s="103">
        <v>1.2</v>
      </c>
      <c r="L1306" s="199"/>
      <c r="M1306" s="108" t="s">
        <v>2100</v>
      </c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</row>
    <row r="1307" spans="1:101" ht="22.35" customHeight="1" outlineLevel="4">
      <c r="A1307"/>
      <c r="B1307" s="93" t="str">
        <f t="shared" si="126"/>
        <v xml:space="preserve">                Шнур 3.5мм Стерео штекер - 3.5мм Стерео штекер 3 м (пластик-никель) D4мм (АРБАКОМ)</v>
      </c>
      <c r="C1307" s="62" t="s">
        <v>2139</v>
      </c>
      <c r="D1307" s="94">
        <f t="shared" si="124"/>
        <v>2.4239999999999999</v>
      </c>
      <c r="E1307" s="95">
        <f t="shared" si="124"/>
        <v>2.016</v>
      </c>
      <c r="F1307" s="121" t="s">
        <v>39</v>
      </c>
      <c r="H1307" s="113" t="s">
        <v>2138</v>
      </c>
      <c r="I1307" s="116">
        <v>2.02</v>
      </c>
      <c r="J1307" s="116">
        <v>1.68</v>
      </c>
      <c r="K1307" s="103">
        <v>1.68</v>
      </c>
      <c r="L1307" s="198"/>
      <c r="M1307" s="108" t="s">
        <v>1821</v>
      </c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</row>
    <row r="1308" spans="1:101" ht="22.35" customHeight="1" outlineLevel="4">
      <c r="A1308"/>
      <c r="B1308" s="93" t="str">
        <f t="shared" si="126"/>
        <v xml:space="preserve">                Шнур 3.5мм Стерео штекер - 3.5мм Стерео штекер 5 м (пластик-никель) D4мм (АРБАКОМ)</v>
      </c>
      <c r="C1308" s="62" t="s">
        <v>2141</v>
      </c>
      <c r="D1308" s="94">
        <f t="shared" si="124"/>
        <v>3.3719999999999999</v>
      </c>
      <c r="E1308" s="95">
        <f t="shared" si="124"/>
        <v>2.8079999999999998</v>
      </c>
      <c r="F1308" s="121" t="s">
        <v>39</v>
      </c>
      <c r="H1308" s="113" t="s">
        <v>2140</v>
      </c>
      <c r="I1308" s="116">
        <v>2.81</v>
      </c>
      <c r="J1308" s="116">
        <v>2.34</v>
      </c>
      <c r="K1308" s="103">
        <v>2.34</v>
      </c>
      <c r="L1308" s="199"/>
      <c r="M1308" s="108" t="s">
        <v>1821</v>
      </c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</row>
    <row r="1309" spans="1:101" ht="12.6" customHeight="1" outlineLevel="3">
      <c r="A1309"/>
      <c r="B1309" s="60" t="s">
        <v>2101</v>
      </c>
      <c r="C1309" s="61"/>
      <c r="D1309" s="61"/>
      <c r="E1309" s="61"/>
      <c r="F1309" s="61"/>
      <c r="G1309" s="61"/>
      <c r="H1309" s="115"/>
      <c r="I1309" s="115"/>
      <c r="J1309" s="115"/>
      <c r="K1309" s="136"/>
      <c r="L1309" s="61"/>
      <c r="M1309" s="61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</row>
    <row r="1310" spans="1:101" ht="11.85" customHeight="1" outlineLevel="4">
      <c r="A1310"/>
      <c r="B1310" s="93" t="str">
        <f t="shared" ref="B1310:B1331" si="127">HYPERLINK(CONCATENATE("http://belpult.by/site_search?search_term=",C1310),H1310)</f>
        <v xml:space="preserve">                AUX кабель EarlDom AUX-17 (черный)</v>
      </c>
      <c r="C1310" s="63">
        <v>54091</v>
      </c>
      <c r="D1310" s="94">
        <f t="shared" si="124"/>
        <v>4.32</v>
      </c>
      <c r="E1310" s="95">
        <f t="shared" si="124"/>
        <v>3.5999999999999996</v>
      </c>
      <c r="F1310" s="121" t="s">
        <v>39</v>
      </c>
      <c r="H1310" s="113" t="s">
        <v>4677</v>
      </c>
      <c r="I1310" s="116">
        <v>3.6</v>
      </c>
      <c r="J1310" s="116">
        <v>3</v>
      </c>
      <c r="K1310" s="103">
        <v>3</v>
      </c>
      <c r="L1310" s="199"/>
      <c r="M1310" s="108" t="s">
        <v>1981</v>
      </c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</row>
    <row r="1311" spans="1:101" ht="11.85" customHeight="1" outlineLevel="4">
      <c r="A1311"/>
      <c r="B1311" s="93" t="str">
        <f t="shared" si="127"/>
        <v xml:space="preserve">                AUX кабель EarlDom AUX-23 (черный)</v>
      </c>
      <c r="C1311" s="63">
        <v>51953</v>
      </c>
      <c r="D1311" s="94">
        <f t="shared" si="124"/>
        <v>4.7519999999999998</v>
      </c>
      <c r="E1311" s="95">
        <f t="shared" si="124"/>
        <v>3.9599999999999995</v>
      </c>
      <c r="F1311" s="121" t="s">
        <v>39</v>
      </c>
      <c r="H1311" s="113" t="s">
        <v>4855</v>
      </c>
      <c r="I1311" s="116">
        <v>3.96</v>
      </c>
      <c r="J1311" s="116">
        <v>3.3</v>
      </c>
      <c r="K1311" s="103">
        <v>3.3</v>
      </c>
      <c r="L1311" s="199"/>
      <c r="M1311" s="108" t="s">
        <v>1981</v>
      </c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</row>
    <row r="1312" spans="1:101" ht="11.85" customHeight="1" outlineLevel="4">
      <c r="A1312"/>
      <c r="B1312" s="93" t="str">
        <f t="shared" si="127"/>
        <v xml:space="preserve">                AUX кабель EarlDom ET-AUX02 (черный)</v>
      </c>
      <c r="C1312" s="63">
        <v>59829</v>
      </c>
      <c r="D1312" s="94">
        <f t="shared" si="124"/>
        <v>4.32</v>
      </c>
      <c r="E1312" s="95">
        <f t="shared" si="124"/>
        <v>3.5999999999999996</v>
      </c>
      <c r="F1312" s="121" t="s">
        <v>39</v>
      </c>
      <c r="H1312" s="113" t="s">
        <v>4856</v>
      </c>
      <c r="I1312" s="116">
        <v>3.6</v>
      </c>
      <c r="J1312" s="116">
        <v>3</v>
      </c>
      <c r="K1312" s="103">
        <v>3</v>
      </c>
      <c r="L1312" s="199"/>
      <c r="M1312" s="108" t="s">
        <v>1981</v>
      </c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</row>
    <row r="1313" spans="1:101" ht="11.85" customHeight="1" outlineLevel="4">
      <c r="A1313"/>
      <c r="B1313" s="93" t="str">
        <f t="shared" si="127"/>
        <v xml:space="preserve">                AUX кабель EarlDom ET-AUX31 (черный)</v>
      </c>
      <c r="C1313" s="63">
        <v>59652</v>
      </c>
      <c r="D1313" s="94">
        <f t="shared" si="124"/>
        <v>3.8879999999999999</v>
      </c>
      <c r="E1313" s="95">
        <f t="shared" si="124"/>
        <v>3.24</v>
      </c>
      <c r="F1313" s="121" t="s">
        <v>39</v>
      </c>
      <c r="H1313" s="113" t="s">
        <v>4857</v>
      </c>
      <c r="I1313" s="116">
        <v>3.24</v>
      </c>
      <c r="J1313" s="116">
        <v>2.7</v>
      </c>
      <c r="K1313" s="103">
        <v>2.7</v>
      </c>
      <c r="L1313" s="199"/>
      <c r="M1313" s="108" t="s">
        <v>1981</v>
      </c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</row>
    <row r="1314" spans="1:101" ht="11.85" customHeight="1" outlineLevel="4">
      <c r="A1314"/>
      <c r="B1314" s="93" t="str">
        <f t="shared" si="127"/>
        <v xml:space="preserve">                AUX кабель EarlDom ET-AUX32 (черный)</v>
      </c>
      <c r="C1314" s="63">
        <v>59669</v>
      </c>
      <c r="D1314" s="94">
        <f t="shared" si="124"/>
        <v>3.8879999999999999</v>
      </c>
      <c r="E1314" s="95">
        <f t="shared" si="124"/>
        <v>3.24</v>
      </c>
      <c r="F1314" s="121" t="s">
        <v>39</v>
      </c>
      <c r="H1314" s="113" t="s">
        <v>4858</v>
      </c>
      <c r="I1314" s="116">
        <v>3.24</v>
      </c>
      <c r="J1314" s="116">
        <v>2.7</v>
      </c>
      <c r="K1314" s="103">
        <v>2.7</v>
      </c>
      <c r="L1314" s="199"/>
      <c r="M1314" s="108" t="s">
        <v>1981</v>
      </c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</row>
    <row r="1315" spans="1:101" ht="11.85" customHeight="1" outlineLevel="4">
      <c r="A1315"/>
      <c r="B1315" s="93" t="str">
        <f t="shared" si="127"/>
        <v xml:space="preserve">                AUX кабель EarlDom ET-AUX33 (черный)</v>
      </c>
      <c r="C1315" s="63">
        <v>59676</v>
      </c>
      <c r="D1315" s="94">
        <f t="shared" si="124"/>
        <v>3.8879999999999999</v>
      </c>
      <c r="E1315" s="95">
        <f t="shared" si="124"/>
        <v>3.24</v>
      </c>
      <c r="F1315" s="121" t="s">
        <v>39</v>
      </c>
      <c r="H1315" s="113" t="s">
        <v>4859</v>
      </c>
      <c r="I1315" s="116">
        <v>3.24</v>
      </c>
      <c r="J1315" s="116">
        <v>2.7</v>
      </c>
      <c r="K1315" s="103">
        <v>2.7</v>
      </c>
      <c r="L1315" s="199"/>
      <c r="M1315" s="108" t="s">
        <v>1981</v>
      </c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</row>
    <row r="1316" spans="1:101" ht="22.35" customHeight="1" outlineLevel="4">
      <c r="A1316"/>
      <c r="B1316" s="93" t="str">
        <f t="shared" si="127"/>
        <v xml:space="preserve">                Акустический кабель BOROFONE BL1 jack (M) - jack(M) 3.5mm (1.0 м) цвет: белый</v>
      </c>
      <c r="C1316" s="63">
        <v>80022</v>
      </c>
      <c r="D1316" s="94">
        <f t="shared" si="124"/>
        <v>4.32</v>
      </c>
      <c r="E1316" s="95">
        <f t="shared" si="124"/>
        <v>3.5999999999999996</v>
      </c>
      <c r="F1316" s="121" t="s">
        <v>39</v>
      </c>
      <c r="H1316" s="113" t="s">
        <v>2142</v>
      </c>
      <c r="I1316" s="116">
        <v>3.6</v>
      </c>
      <c r="J1316" s="116">
        <v>3</v>
      </c>
      <c r="K1316" s="103">
        <v>3</v>
      </c>
      <c r="L1316" s="199"/>
      <c r="M1316" s="108" t="s">
        <v>1865</v>
      </c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</row>
    <row r="1317" spans="1:101" ht="22.35" customHeight="1" outlineLevel="4">
      <c r="A1317"/>
      <c r="B1317" s="93" t="str">
        <f t="shared" si="127"/>
        <v xml:space="preserve">                Акустический кабель BOROFONE BL1 jack (M) - jack(M) 3.5mm (1.0 м) цвет: чёрный</v>
      </c>
      <c r="C1317" s="63">
        <v>80015</v>
      </c>
      <c r="D1317" s="94">
        <f t="shared" si="124"/>
        <v>5.2679999999999998</v>
      </c>
      <c r="E1317" s="95">
        <f t="shared" si="124"/>
        <v>4.3920000000000003</v>
      </c>
      <c r="F1317" s="121" t="s">
        <v>39</v>
      </c>
      <c r="H1317" s="113" t="s">
        <v>4094</v>
      </c>
      <c r="I1317" s="116">
        <v>4.3899999999999997</v>
      </c>
      <c r="J1317" s="116">
        <v>3.66</v>
      </c>
      <c r="K1317" s="103">
        <v>3.66</v>
      </c>
      <c r="L1317" s="199"/>
      <c r="M1317" s="108" t="s">
        <v>1981</v>
      </c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</row>
    <row r="1318" spans="1:101" ht="22.35" customHeight="1" outlineLevel="4">
      <c r="A1318"/>
      <c r="B1318" s="93" t="str">
        <f t="shared" si="127"/>
        <v xml:space="preserve">                Акустический кабель BOROFONE BL3 jack (M) - jack(M) 3.5mm (1.0 м) цвет: золотой</v>
      </c>
      <c r="C1318" s="63">
        <v>80046</v>
      </c>
      <c r="D1318" s="94">
        <f t="shared" si="124"/>
        <v>8.0760000000000005</v>
      </c>
      <c r="E1318" s="95">
        <f t="shared" si="124"/>
        <v>6.7320000000000002</v>
      </c>
      <c r="F1318" s="121" t="s">
        <v>39</v>
      </c>
      <c r="H1318" s="113" t="s">
        <v>2143</v>
      </c>
      <c r="I1318" s="116">
        <v>6.73</v>
      </c>
      <c r="J1318" s="116">
        <v>5.61</v>
      </c>
      <c r="K1318" s="103">
        <v>5.61</v>
      </c>
      <c r="L1318" s="198"/>
      <c r="M1318" s="108" t="s">
        <v>1865</v>
      </c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</row>
    <row r="1319" spans="1:101" ht="22.35" customHeight="1" outlineLevel="4">
      <c r="A1319"/>
      <c r="B1319" s="93" t="str">
        <f t="shared" si="127"/>
        <v xml:space="preserve">                Акустический кабель BOROFONE BL3 jack (M) - jack(M) 3.5mm (1.0 м) цвет: серый металлик</v>
      </c>
      <c r="C1319" s="63">
        <v>80053</v>
      </c>
      <c r="D1319" s="94">
        <f t="shared" si="124"/>
        <v>6.048</v>
      </c>
      <c r="E1319" s="95">
        <f t="shared" si="124"/>
        <v>5.04</v>
      </c>
      <c r="F1319" s="121" t="s">
        <v>39</v>
      </c>
      <c r="H1319" s="113" t="s">
        <v>2144</v>
      </c>
      <c r="I1319" s="116">
        <v>5.04</v>
      </c>
      <c r="J1319" s="116">
        <v>4.2</v>
      </c>
      <c r="K1319" s="103">
        <v>4.2</v>
      </c>
      <c r="L1319" s="198"/>
      <c r="M1319" s="108" t="s">
        <v>1865</v>
      </c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</row>
    <row r="1320" spans="1:101" ht="22.35" customHeight="1" outlineLevel="4">
      <c r="A1320"/>
      <c r="B1320" s="93" t="str">
        <f t="shared" si="127"/>
        <v xml:space="preserve">                Акустический кабель BOROFONE BL5 AUX audio cable(with mic) (black )</v>
      </c>
      <c r="C1320" s="63">
        <v>14022</v>
      </c>
      <c r="D1320" s="94">
        <f t="shared" si="124"/>
        <v>6.48</v>
      </c>
      <c r="E1320" s="95">
        <f t="shared" si="124"/>
        <v>5.3999999999999995</v>
      </c>
      <c r="F1320" s="121" t="s">
        <v>39</v>
      </c>
      <c r="H1320" s="113" t="s">
        <v>4095</v>
      </c>
      <c r="I1320" s="116">
        <v>5.4</v>
      </c>
      <c r="J1320" s="116">
        <v>4.5</v>
      </c>
      <c r="K1320" s="103">
        <v>4.5</v>
      </c>
      <c r="L1320" s="198"/>
      <c r="M1320" s="108" t="s">
        <v>1981</v>
      </c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</row>
    <row r="1321" spans="1:101" ht="22.35" customHeight="1" outlineLevel="4">
      <c r="A1321"/>
      <c r="B1321" s="93" t="str">
        <f t="shared" si="127"/>
        <v xml:space="preserve">                Акустический кабель Hoco UPA11 AUX jack (M) - jack(M) 3.5mm (1.0 м) Красный</v>
      </c>
      <c r="C1321" s="63">
        <v>79309</v>
      </c>
      <c r="D1321" s="94">
        <f t="shared" si="124"/>
        <v>5.2679999999999998</v>
      </c>
      <c r="E1321" s="95">
        <f t="shared" si="124"/>
        <v>4.3920000000000003</v>
      </c>
      <c r="F1321" s="121" t="s">
        <v>39</v>
      </c>
      <c r="H1321" s="113" t="s">
        <v>2145</v>
      </c>
      <c r="I1321" s="116">
        <v>4.3899999999999997</v>
      </c>
      <c r="J1321" s="116">
        <v>3.66</v>
      </c>
      <c r="K1321" s="103">
        <v>3.66</v>
      </c>
      <c r="L1321" s="198"/>
      <c r="M1321" s="108" t="s">
        <v>1865</v>
      </c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</row>
    <row r="1322" spans="1:101" ht="22.35" customHeight="1" outlineLevel="4">
      <c r="A1322"/>
      <c r="B1322" s="93" t="str">
        <f t="shared" si="127"/>
        <v xml:space="preserve">                Акустический кабель Hoco UPA11 AUX jack (M) - jack(M) 3.5mm (1.0 м) Черный</v>
      </c>
      <c r="C1322" s="63">
        <v>79293</v>
      </c>
      <c r="D1322" s="94">
        <f t="shared" si="124"/>
        <v>5.2679999999999998</v>
      </c>
      <c r="E1322" s="95">
        <f t="shared" si="124"/>
        <v>4.3920000000000003</v>
      </c>
      <c r="F1322" s="121" t="s">
        <v>39</v>
      </c>
      <c r="H1322" s="113" t="s">
        <v>2146</v>
      </c>
      <c r="I1322" s="116">
        <v>4.3899999999999997</v>
      </c>
      <c r="J1322" s="116">
        <v>3.66</v>
      </c>
      <c r="K1322" s="103">
        <v>3.66</v>
      </c>
      <c r="L1322" s="199"/>
      <c r="M1322" s="108" t="s">
        <v>1865</v>
      </c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</row>
    <row r="1323" spans="1:101" ht="22.35" customHeight="1" outlineLevel="4">
      <c r="A1323"/>
      <c r="B1323" s="93" t="str">
        <f t="shared" si="127"/>
        <v xml:space="preserve">                Акустический кабель Hoco UPA12 AUX jack (M) - jack(M) 3.5mm (1.0 м)с микрофоном цвет: красный</v>
      </c>
      <c r="C1323" s="63">
        <v>79323</v>
      </c>
      <c r="D1323" s="94">
        <f t="shared" si="124"/>
        <v>8.0760000000000005</v>
      </c>
      <c r="E1323" s="95">
        <f t="shared" si="124"/>
        <v>6.7320000000000002</v>
      </c>
      <c r="F1323" s="121" t="s">
        <v>39</v>
      </c>
      <c r="H1323" s="113" t="s">
        <v>2147</v>
      </c>
      <c r="I1323" s="116">
        <v>6.73</v>
      </c>
      <c r="J1323" s="116">
        <v>5.61</v>
      </c>
      <c r="K1323" s="103">
        <v>5.61</v>
      </c>
      <c r="L1323" s="199"/>
      <c r="M1323" s="108" t="s">
        <v>1865</v>
      </c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</row>
    <row r="1324" spans="1:101" ht="22.35" customHeight="1" outlineLevel="4">
      <c r="A1324"/>
      <c r="B1324" s="93" t="str">
        <f t="shared" si="127"/>
        <v xml:space="preserve">                Акустический кабель Hoco UPA12 AUX jack (M) - jack(M) 3.5mm (1.0 м)с микрофоном цвет: чёрный</v>
      </c>
      <c r="C1324" s="63">
        <v>79316</v>
      </c>
      <c r="D1324" s="94">
        <f t="shared" si="124"/>
        <v>8.5559999999999992</v>
      </c>
      <c r="E1324" s="95">
        <f t="shared" si="124"/>
        <v>7.1280000000000001</v>
      </c>
      <c r="F1324" s="121" t="s">
        <v>39</v>
      </c>
      <c r="H1324" s="113" t="s">
        <v>2148</v>
      </c>
      <c r="I1324" s="116">
        <v>7.13</v>
      </c>
      <c r="J1324" s="116">
        <v>5.94</v>
      </c>
      <c r="K1324" s="103">
        <v>5.94</v>
      </c>
      <c r="L1324" s="199"/>
      <c r="M1324" s="108" t="s">
        <v>1865</v>
      </c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</row>
    <row r="1325" spans="1:101" ht="22.35" customHeight="1" outlineLevel="4">
      <c r="A1325"/>
      <c r="B1325" s="93" t="str">
        <f t="shared" si="127"/>
        <v xml:space="preserve">                Кабель штекер 3,5 мм стерео - 2 штекера RCA GOLD  1,5 м   PVC (62-017)</v>
      </c>
      <c r="C1325" s="62" t="s">
        <v>4291</v>
      </c>
      <c r="D1325" s="94">
        <f t="shared" si="124"/>
        <v>3.456</v>
      </c>
      <c r="E1325" s="95">
        <f t="shared" si="124"/>
        <v>2.88</v>
      </c>
      <c r="F1325" s="121" t="s">
        <v>39</v>
      </c>
      <c r="H1325" s="113" t="s">
        <v>4290</v>
      </c>
      <c r="I1325" s="116">
        <v>2.88</v>
      </c>
      <c r="J1325" s="116">
        <v>2.4</v>
      </c>
      <c r="K1325" s="103">
        <v>2.4</v>
      </c>
      <c r="L1325" s="199"/>
      <c r="M1325" s="108" t="s">
        <v>1981</v>
      </c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</row>
    <row r="1326" spans="1:101" ht="22.35" customHeight="1" outlineLevel="4">
      <c r="A1326"/>
      <c r="B1326" s="93" t="str">
        <f t="shared" si="127"/>
        <v xml:space="preserve">                Кабель штекер 3,5 мм стерео - 2 штекера RCA GOLD  3,0 м   PVC (62-018)</v>
      </c>
      <c r="C1326" s="62" t="s">
        <v>4293</v>
      </c>
      <c r="D1326" s="94">
        <f t="shared" si="124"/>
        <v>4.2720000000000002</v>
      </c>
      <c r="E1326" s="95">
        <f t="shared" si="124"/>
        <v>3.5640000000000001</v>
      </c>
      <c r="F1326" s="121" t="s">
        <v>39</v>
      </c>
      <c r="H1326" s="113" t="s">
        <v>4292</v>
      </c>
      <c r="I1326" s="116">
        <v>3.56</v>
      </c>
      <c r="J1326" s="116">
        <v>2.97</v>
      </c>
      <c r="K1326" s="103">
        <v>2.97</v>
      </c>
      <c r="L1326" s="199"/>
      <c r="M1326" s="108" t="s">
        <v>1981</v>
      </c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</row>
    <row r="1327" spans="1:101" ht="22.35" customHeight="1" outlineLevel="4">
      <c r="A1327"/>
      <c r="B1327" s="93" t="str">
        <f t="shared" si="127"/>
        <v xml:space="preserve">                Шнур 3.5мм стерео штекер - 2*RCA (тюльпан) штекера 1.5м (пластик-золото)  D2x3,2мм  (АРБАКОМ)</v>
      </c>
      <c r="C1327" s="62" t="s">
        <v>2150</v>
      </c>
      <c r="D1327" s="94">
        <f t="shared" si="124"/>
        <v>2.94</v>
      </c>
      <c r="E1327" s="95">
        <f t="shared" si="124"/>
        <v>2.448</v>
      </c>
      <c r="F1327" s="121" t="s">
        <v>39</v>
      </c>
      <c r="H1327" s="113" t="s">
        <v>2149</v>
      </c>
      <c r="I1327" s="116">
        <v>2.4500000000000002</v>
      </c>
      <c r="J1327" s="116">
        <v>2.04</v>
      </c>
      <c r="K1327" s="103">
        <v>2.04</v>
      </c>
      <c r="L1327" s="199"/>
      <c r="M1327" s="108" t="s">
        <v>158</v>
      </c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</row>
    <row r="1328" spans="1:101" ht="22.35" customHeight="1" outlineLevel="4">
      <c r="A1328"/>
      <c r="B1328" s="93" t="str">
        <f t="shared" si="127"/>
        <v xml:space="preserve">                Шнур 3.5мм стерео штекер - 2*RCA (тюльпан) штекера 3м (пластик-золото)  D2x3,2мм (АРБАКОМ)</v>
      </c>
      <c r="C1328" s="62" t="s">
        <v>2152</v>
      </c>
      <c r="D1328" s="94">
        <f t="shared" si="124"/>
        <v>3.9359999999999995</v>
      </c>
      <c r="E1328" s="95">
        <f t="shared" si="124"/>
        <v>3.2759999999999998</v>
      </c>
      <c r="F1328" s="121" t="s">
        <v>39</v>
      </c>
      <c r="H1328" s="113" t="s">
        <v>2151</v>
      </c>
      <c r="I1328" s="116">
        <v>3.28</v>
      </c>
      <c r="J1328" s="116">
        <v>2.73</v>
      </c>
      <c r="K1328" s="103">
        <v>2.73</v>
      </c>
      <c r="L1328" s="199"/>
      <c r="M1328" s="108" t="s">
        <v>158</v>
      </c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</row>
    <row r="1329" spans="1:101" ht="22.35" customHeight="1" outlineLevel="4">
      <c r="A1329"/>
      <c r="B1329" s="93" t="str">
        <f t="shared" si="127"/>
        <v xml:space="preserve">                Шнур 3.5мм стерео штекер - 2*RCA (тюльпан) штекера 5м (пластик-золото)  D2x3,2мм (АРБАКОМ)</v>
      </c>
      <c r="C1329" s="62" t="s">
        <v>2154</v>
      </c>
      <c r="D1329" s="94">
        <f t="shared" si="124"/>
        <v>5.3159999999999998</v>
      </c>
      <c r="E1329" s="95">
        <f t="shared" si="124"/>
        <v>4.4279999999999999</v>
      </c>
      <c r="F1329" s="121" t="s">
        <v>39</v>
      </c>
      <c r="H1329" s="113" t="s">
        <v>2153</v>
      </c>
      <c r="I1329" s="116">
        <v>4.43</v>
      </c>
      <c r="J1329" s="116">
        <v>3.69</v>
      </c>
      <c r="K1329" s="103">
        <v>3.69</v>
      </c>
      <c r="L1329" s="199"/>
      <c r="M1329" s="108" t="s">
        <v>158</v>
      </c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</row>
    <row r="1330" spans="1:101" ht="22.35" customHeight="1" outlineLevel="4">
      <c r="A1330"/>
      <c r="B1330" s="93" t="str">
        <f t="shared" si="127"/>
        <v xml:space="preserve">                Шнур-переходник  Delink 2RCAшт.-3,5гн. "Grey" пластик 0,3м</v>
      </c>
      <c r="C1330" s="63">
        <v>3825</v>
      </c>
      <c r="D1330" s="94">
        <f t="shared" si="124"/>
        <v>8.8559999999999999</v>
      </c>
      <c r="E1330" s="95">
        <f t="shared" si="124"/>
        <v>7.38</v>
      </c>
      <c r="F1330" s="121" t="s">
        <v>39</v>
      </c>
      <c r="H1330" s="113" t="s">
        <v>2155</v>
      </c>
      <c r="I1330" s="116">
        <v>7.38</v>
      </c>
      <c r="J1330" s="116">
        <v>6.15</v>
      </c>
      <c r="K1330" s="103">
        <v>6.15</v>
      </c>
      <c r="L1330" s="199"/>
      <c r="M1330" s="108" t="s">
        <v>158</v>
      </c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</row>
    <row r="1331" spans="1:101" ht="22.35" customHeight="1" outlineLevel="4">
      <c r="A1331"/>
      <c r="B1331" s="93" t="str">
        <f t="shared" si="127"/>
        <v xml:space="preserve">                Шнур-переходник Delink 3,5шт.-2*3,5гн. "Grey" пластик 0,3м</v>
      </c>
      <c r="C1331" s="63">
        <v>3827</v>
      </c>
      <c r="D1331" s="94">
        <f t="shared" si="124"/>
        <v>8.34</v>
      </c>
      <c r="E1331" s="95">
        <f t="shared" si="124"/>
        <v>6.9479999999999995</v>
      </c>
      <c r="F1331" s="121" t="s">
        <v>39</v>
      </c>
      <c r="H1331" s="113" t="s">
        <v>2156</v>
      </c>
      <c r="I1331" s="116">
        <v>6.95</v>
      </c>
      <c r="J1331" s="116">
        <v>5.79</v>
      </c>
      <c r="K1331" s="103">
        <v>5.79</v>
      </c>
      <c r="L1331" s="199"/>
      <c r="M1331" s="108" t="s">
        <v>158</v>
      </c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</row>
    <row r="1332" spans="1:101" ht="12.6" customHeight="1" outlineLevel="2">
      <c r="A1332"/>
      <c r="B1332" s="58" t="s">
        <v>2157</v>
      </c>
      <c r="C1332" s="59"/>
      <c r="D1332" s="59"/>
      <c r="E1332" s="59"/>
      <c r="F1332" s="59"/>
      <c r="G1332" s="59"/>
      <c r="H1332" s="115"/>
      <c r="I1332" s="115"/>
      <c r="J1332" s="115"/>
      <c r="K1332" s="135"/>
      <c r="L1332" s="59"/>
      <c r="M1332" s="59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</row>
    <row r="1333" spans="1:101" ht="11.85" customHeight="1" outlineLevel="3">
      <c r="A1333"/>
      <c r="B1333" s="93" t="str">
        <f t="shared" ref="B1333:B1336" si="128">HYPERLINK(CONCATENATE("http://belpult.by/site_search?search_term=",C1333),H1333)</f>
        <v xml:space="preserve">            3,5мм Стерео гнездо, на кабель (никель) (АРБАКОМ)</v>
      </c>
      <c r="C1333" s="62" t="s">
        <v>2159</v>
      </c>
      <c r="D1333" s="94">
        <f t="shared" si="124"/>
        <v>1.032</v>
      </c>
      <c r="E1333" s="95">
        <f t="shared" si="124"/>
        <v>0.86399999999999999</v>
      </c>
      <c r="F1333" s="121" t="s">
        <v>39</v>
      </c>
      <c r="H1333" s="113" t="s">
        <v>2158</v>
      </c>
      <c r="I1333" s="116">
        <v>0.86</v>
      </c>
      <c r="J1333" s="116">
        <v>0.72</v>
      </c>
      <c r="K1333" s="103">
        <v>0.72</v>
      </c>
      <c r="L1333" s="199"/>
      <c r="M1333" s="108" t="s">
        <v>1871</v>
      </c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</row>
    <row r="1334" spans="1:101" ht="22.35" customHeight="1" outlineLevel="3">
      <c r="A1334"/>
      <c r="B1334" s="93" t="str">
        <f t="shared" si="128"/>
        <v xml:space="preserve">            3,5мм Стерео штекер, на кабель (золото) (АРБАКОМ)</v>
      </c>
      <c r="C1334" s="62" t="s">
        <v>2161</v>
      </c>
      <c r="D1334" s="94">
        <f t="shared" si="124"/>
        <v>1.08</v>
      </c>
      <c r="E1334" s="95">
        <f t="shared" si="124"/>
        <v>0.89999999999999991</v>
      </c>
      <c r="F1334" s="121" t="s">
        <v>39</v>
      </c>
      <c r="H1334" s="113" t="s">
        <v>2160</v>
      </c>
      <c r="I1334" s="116">
        <v>0.9</v>
      </c>
      <c r="J1334" s="116">
        <v>0.75</v>
      </c>
      <c r="K1334" s="103">
        <v>0.75</v>
      </c>
      <c r="L1334" s="198"/>
      <c r="M1334" s="108" t="s">
        <v>1814</v>
      </c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</row>
    <row r="1335" spans="1:101" ht="22.35" customHeight="1" outlineLevel="3">
      <c r="A1335"/>
      <c r="B1335" s="93" t="str">
        <f t="shared" si="128"/>
        <v xml:space="preserve">            3,5мм Стерео штекер, на кабель (никель) (АРБАКОМ)</v>
      </c>
      <c r="C1335" s="62" t="s">
        <v>2163</v>
      </c>
      <c r="D1335" s="94">
        <f t="shared" si="124"/>
        <v>0.6</v>
      </c>
      <c r="E1335" s="95">
        <f t="shared" si="124"/>
        <v>0.504</v>
      </c>
      <c r="F1335" s="121" t="s">
        <v>39</v>
      </c>
      <c r="H1335" s="113" t="s">
        <v>2162</v>
      </c>
      <c r="I1335" s="116">
        <v>0.5</v>
      </c>
      <c r="J1335" s="116">
        <v>0.42</v>
      </c>
      <c r="K1335" s="103">
        <v>0.42</v>
      </c>
      <c r="L1335" s="199"/>
      <c r="M1335" s="108" t="s">
        <v>1871</v>
      </c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</row>
    <row r="1336" spans="1:101" ht="11.85" customHeight="1" outlineLevel="3">
      <c r="A1336"/>
      <c r="B1336" s="93" t="str">
        <f t="shared" si="128"/>
        <v xml:space="preserve">            3.5мм Моно штекер, на кабель (никель)  (АРБАКОМ)</v>
      </c>
      <c r="C1336" s="62" t="s">
        <v>2165</v>
      </c>
      <c r="D1336" s="94">
        <f t="shared" si="124"/>
        <v>0.6</v>
      </c>
      <c r="E1336" s="95">
        <f t="shared" si="124"/>
        <v>0.504</v>
      </c>
      <c r="F1336" s="121" t="s">
        <v>39</v>
      </c>
      <c r="H1336" s="113" t="s">
        <v>2164</v>
      </c>
      <c r="I1336" s="116">
        <v>0.5</v>
      </c>
      <c r="J1336" s="116">
        <v>0.42</v>
      </c>
      <c r="K1336" s="103">
        <v>0.42</v>
      </c>
      <c r="L1336" s="198"/>
      <c r="M1336" s="108" t="s">
        <v>2166</v>
      </c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</row>
    <row r="1337" spans="1:101" ht="12.6" customHeight="1" outlineLevel="2">
      <c r="A1337"/>
      <c r="B1337" s="58" t="s">
        <v>2168</v>
      </c>
      <c r="C1337" s="59"/>
      <c r="D1337" s="59"/>
      <c r="E1337" s="59"/>
      <c r="F1337" s="59"/>
      <c r="G1337" s="59"/>
      <c r="H1337" s="115"/>
      <c r="I1337" s="115"/>
      <c r="J1337" s="115"/>
      <c r="K1337" s="135"/>
      <c r="L1337" s="59"/>
      <c r="M1337" s="59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</row>
    <row r="1338" spans="1:101" ht="11.85" customHeight="1" outlineLevel="3">
      <c r="A1338"/>
      <c r="B1338" s="93" t="str">
        <f t="shared" ref="B1338:B1340" si="129">HYPERLINK(CONCATENATE("http://belpult.by/site_search?search_term=",C1338),H1338)</f>
        <v xml:space="preserve">            6,3мм Стерео гнездо, на кабель (никель) (АРБАКОМ)</v>
      </c>
      <c r="C1338" s="62" t="s">
        <v>2170</v>
      </c>
      <c r="D1338" s="94">
        <f t="shared" si="124"/>
        <v>1.8959999999999999</v>
      </c>
      <c r="E1338" s="95">
        <f t="shared" si="124"/>
        <v>1.5840000000000001</v>
      </c>
      <c r="F1338" s="121" t="s">
        <v>39</v>
      </c>
      <c r="H1338" s="113" t="s">
        <v>2169</v>
      </c>
      <c r="I1338" s="116">
        <v>1.58</v>
      </c>
      <c r="J1338" s="116">
        <v>1.32</v>
      </c>
      <c r="K1338" s="103">
        <v>1.32</v>
      </c>
      <c r="L1338" s="199"/>
      <c r="M1338" s="108" t="s">
        <v>1871</v>
      </c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</row>
    <row r="1339" spans="1:101" ht="22.35" customHeight="1" outlineLevel="3">
      <c r="A1339"/>
      <c r="B1339" s="93" t="str">
        <f t="shared" si="129"/>
        <v xml:space="preserve">            6,3мм Стерео штекер, на кабель (никель) (АРБАКОМ)</v>
      </c>
      <c r="C1339" s="62" t="s">
        <v>2172</v>
      </c>
      <c r="D1339" s="94">
        <f t="shared" si="124"/>
        <v>1.1279999999999999</v>
      </c>
      <c r="E1339" s="95">
        <f t="shared" si="124"/>
        <v>0.93599999999999994</v>
      </c>
      <c r="F1339" s="121" t="s">
        <v>39</v>
      </c>
      <c r="H1339" s="113" t="s">
        <v>2171</v>
      </c>
      <c r="I1339" s="116">
        <v>0.94</v>
      </c>
      <c r="J1339" s="116">
        <v>0.78</v>
      </c>
      <c r="K1339" s="103">
        <v>0.78</v>
      </c>
      <c r="L1339" s="199"/>
      <c r="M1339" s="108" t="s">
        <v>1871</v>
      </c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</row>
    <row r="1340" spans="1:101" ht="11.85" customHeight="1" outlineLevel="3">
      <c r="A1340"/>
      <c r="B1340" s="93" t="str">
        <f t="shared" si="129"/>
        <v xml:space="preserve">            6.3мм Моно штекер, на кабель (никель) (АРБАКОМ)</v>
      </c>
      <c r="C1340" s="62" t="s">
        <v>2174</v>
      </c>
      <c r="D1340" s="94">
        <f t="shared" si="124"/>
        <v>1.032</v>
      </c>
      <c r="E1340" s="95">
        <f t="shared" si="124"/>
        <v>0.86399999999999999</v>
      </c>
      <c r="F1340" s="121" t="s">
        <v>39</v>
      </c>
      <c r="H1340" s="113" t="s">
        <v>2173</v>
      </c>
      <c r="I1340" s="116">
        <v>0.86</v>
      </c>
      <c r="J1340" s="116">
        <v>0.72</v>
      </c>
      <c r="K1340" s="103">
        <v>0.72</v>
      </c>
      <c r="L1340" s="198"/>
      <c r="M1340" s="108" t="s">
        <v>1871</v>
      </c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</row>
    <row r="1341" spans="1:101" ht="12.6" customHeight="1" outlineLevel="2">
      <c r="A1341"/>
      <c r="B1341" s="58" t="s">
        <v>2175</v>
      </c>
      <c r="C1341" s="59"/>
      <c r="D1341" s="59"/>
      <c r="E1341" s="59"/>
      <c r="F1341" s="59"/>
      <c r="G1341" s="59"/>
      <c r="H1341" s="115"/>
      <c r="I1341" s="115"/>
      <c r="J1341" s="115"/>
      <c r="K1341" s="135"/>
      <c r="L1341" s="59"/>
      <c r="M1341" s="59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</row>
    <row r="1342" spans="1:101" ht="22.35" customHeight="1" outlineLevel="3">
      <c r="A1342"/>
      <c r="B1342" s="93" t="str">
        <f t="shared" ref="B1342:B1347" si="130">HYPERLINK(CONCATENATE("http://belpult.by/site_search?search_term=",C1342),H1342)</f>
        <v xml:space="preserve">            DC 1.4x3.5мм штекер,на кабель (пластик-никель) (АРБАКОМ)</v>
      </c>
      <c r="C1342" s="62" t="s">
        <v>2177</v>
      </c>
      <c r="D1342" s="94">
        <f t="shared" si="124"/>
        <v>0.3</v>
      </c>
      <c r="E1342" s="95">
        <f t="shared" si="124"/>
        <v>0.252</v>
      </c>
      <c r="F1342" s="121" t="s">
        <v>39</v>
      </c>
      <c r="H1342" s="113" t="s">
        <v>2176</v>
      </c>
      <c r="I1342" s="116">
        <v>0.25</v>
      </c>
      <c r="J1342" s="116">
        <v>0.21</v>
      </c>
      <c r="K1342" s="103">
        <v>0.21</v>
      </c>
      <c r="L1342" s="198"/>
      <c r="M1342" s="108" t="s">
        <v>1871</v>
      </c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</row>
    <row r="1343" spans="1:101" ht="22.35" customHeight="1" outlineLevel="3">
      <c r="A1343"/>
      <c r="B1343" s="93" t="str">
        <f t="shared" si="130"/>
        <v xml:space="preserve">            DC 1.7x4.0мм штекер,на кабель (пластик-никель) (АРБАКОМ)</v>
      </c>
      <c r="C1343" s="62" t="s">
        <v>2179</v>
      </c>
      <c r="D1343" s="94">
        <f t="shared" ref="D1343:E1406" si="131">I1343*1.2</f>
        <v>0.38400000000000001</v>
      </c>
      <c r="E1343" s="95">
        <f t="shared" si="131"/>
        <v>0.32400000000000001</v>
      </c>
      <c r="F1343" s="121" t="s">
        <v>39</v>
      </c>
      <c r="H1343" s="113" t="s">
        <v>2178</v>
      </c>
      <c r="I1343" s="116">
        <v>0.32</v>
      </c>
      <c r="J1343" s="116">
        <v>0.27</v>
      </c>
      <c r="K1343" s="103">
        <v>0.27</v>
      </c>
      <c r="L1343" s="198"/>
      <c r="M1343" s="108" t="s">
        <v>1871</v>
      </c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</row>
    <row r="1344" spans="1:101" ht="22.35" customHeight="1" outlineLevel="3">
      <c r="A1344"/>
      <c r="B1344" s="93" t="str">
        <f t="shared" si="130"/>
        <v xml:space="preserve">            DC 2.1x5.5мм штекер,на кабель (пластик-никель)(АРБАКОМ)</v>
      </c>
      <c r="C1344" s="62" t="s">
        <v>2181</v>
      </c>
      <c r="D1344" s="94">
        <f t="shared" si="131"/>
        <v>0.3</v>
      </c>
      <c r="E1344" s="95">
        <f t="shared" si="131"/>
        <v>0.252</v>
      </c>
      <c r="F1344" s="121" t="s">
        <v>39</v>
      </c>
      <c r="H1344" s="113" t="s">
        <v>2180</v>
      </c>
      <c r="I1344" s="116">
        <v>0.25</v>
      </c>
      <c r="J1344" s="116">
        <v>0.21</v>
      </c>
      <c r="K1344" s="103">
        <v>0.21</v>
      </c>
      <c r="L1344" s="198"/>
      <c r="M1344" s="108" t="s">
        <v>1871</v>
      </c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</row>
    <row r="1345" spans="1:101" ht="22.35" customHeight="1" outlineLevel="3">
      <c r="A1345"/>
      <c r="B1345" s="93" t="str">
        <f t="shared" si="130"/>
        <v xml:space="preserve">            DC 2.5x5.5мм штекер,на кабель (пластик-никель)(АРБАКОМ)</v>
      </c>
      <c r="C1345" s="62" t="s">
        <v>2183</v>
      </c>
      <c r="D1345" s="94">
        <f t="shared" si="131"/>
        <v>0.3</v>
      </c>
      <c r="E1345" s="95">
        <f t="shared" si="131"/>
        <v>0.252</v>
      </c>
      <c r="F1345" s="121" t="s">
        <v>39</v>
      </c>
      <c r="H1345" s="113" t="s">
        <v>2182</v>
      </c>
      <c r="I1345" s="116">
        <v>0.25</v>
      </c>
      <c r="J1345" s="116">
        <v>0.21</v>
      </c>
      <c r="K1345" s="103">
        <v>0.21</v>
      </c>
      <c r="L1345" s="198"/>
      <c r="M1345" s="108" t="s">
        <v>1871</v>
      </c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</row>
    <row r="1346" spans="1:101" ht="11.85" customHeight="1" outlineLevel="3">
      <c r="A1346"/>
      <c r="B1346" s="93" t="str">
        <f t="shared" si="130"/>
        <v xml:space="preserve">            Штекер DC 2.5/0.7mm, LX 1026A</v>
      </c>
      <c r="C1346" s="62" t="s">
        <v>2186</v>
      </c>
      <c r="D1346" s="94">
        <f t="shared" si="131"/>
        <v>0.69599999999999995</v>
      </c>
      <c r="E1346" s="95">
        <f t="shared" si="131"/>
        <v>0.57599999999999996</v>
      </c>
      <c r="F1346" s="121" t="s">
        <v>39</v>
      </c>
      <c r="H1346" s="113" t="s">
        <v>2185</v>
      </c>
      <c r="I1346" s="116">
        <v>0.57999999999999996</v>
      </c>
      <c r="J1346" s="116">
        <v>0.48</v>
      </c>
      <c r="K1346" s="103">
        <v>0.48</v>
      </c>
      <c r="L1346" s="199"/>
      <c r="M1346" s="108" t="s">
        <v>2167</v>
      </c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</row>
    <row r="1347" spans="1:101" ht="11.85" customHeight="1" outlineLevel="3">
      <c r="A1347"/>
      <c r="B1347" s="93" t="str">
        <f t="shared" si="130"/>
        <v xml:space="preserve">            Штекер для монтажа 5.5*2.5, LX 1025 </v>
      </c>
      <c r="C1347" s="62" t="s">
        <v>2188</v>
      </c>
      <c r="D1347" s="94">
        <f t="shared" si="131"/>
        <v>0.69599999999999995</v>
      </c>
      <c r="E1347" s="95">
        <f t="shared" si="131"/>
        <v>0.57599999999999996</v>
      </c>
      <c r="F1347" s="121" t="s">
        <v>39</v>
      </c>
      <c r="H1347" s="113" t="s">
        <v>2187</v>
      </c>
      <c r="I1347" s="116">
        <v>0.57999999999999996</v>
      </c>
      <c r="J1347" s="116">
        <v>0.48</v>
      </c>
      <c r="K1347" s="103">
        <v>0.48</v>
      </c>
      <c r="L1347" s="199"/>
      <c r="M1347" s="108" t="s">
        <v>2167</v>
      </c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</row>
    <row r="1348" spans="1:101" ht="12.6" customHeight="1" outlineLevel="2">
      <c r="A1348"/>
      <c r="B1348" s="58" t="s">
        <v>2189</v>
      </c>
      <c r="C1348" s="59"/>
      <c r="D1348" s="59"/>
      <c r="E1348" s="59"/>
      <c r="F1348" s="59"/>
      <c r="G1348" s="59"/>
      <c r="H1348" s="115"/>
      <c r="I1348" s="115"/>
      <c r="J1348" s="115"/>
      <c r="K1348" s="135"/>
      <c r="L1348" s="59"/>
      <c r="M1348" s="59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</row>
    <row r="1349" spans="1:101" ht="11.85" customHeight="1" outlineLevel="3">
      <c r="A1349"/>
      <c r="B1349" s="93" t="str">
        <f t="shared" ref="B1349:B1351" si="132">HYPERLINK(CONCATENATE("http://belpult.by/site_search?search_term=",C1349),H1349)</f>
        <v xml:space="preserve">            ADSL сплитер (49-010)</v>
      </c>
      <c r="C1349" s="62" t="s">
        <v>4295</v>
      </c>
      <c r="D1349" s="94">
        <f t="shared" si="131"/>
        <v>4.9679999999999991</v>
      </c>
      <c r="E1349" s="95">
        <f t="shared" si="131"/>
        <v>4.1399999999999997</v>
      </c>
      <c r="F1349" s="121" t="s">
        <v>39</v>
      </c>
      <c r="H1349" s="113" t="s">
        <v>4294</v>
      </c>
      <c r="I1349" s="116">
        <v>4.1399999999999997</v>
      </c>
      <c r="J1349" s="116">
        <v>3.45</v>
      </c>
      <c r="K1349" s="103">
        <v>3.45</v>
      </c>
      <c r="L1349" s="199"/>
      <c r="M1349" s="108" t="s">
        <v>158</v>
      </c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</row>
    <row r="1350" spans="1:101" ht="11.85" customHeight="1" outlineLevel="3">
      <c r="A1350"/>
      <c r="B1350" s="93" t="str">
        <f t="shared" si="132"/>
        <v xml:space="preserve">            Сплитер ADSL без кабеля, LX9150B</v>
      </c>
      <c r="C1350" s="62" t="s">
        <v>4679</v>
      </c>
      <c r="D1350" s="94">
        <f t="shared" si="131"/>
        <v>5.8319999999999999</v>
      </c>
      <c r="E1350" s="95">
        <f t="shared" si="131"/>
        <v>4.8599999999999994</v>
      </c>
      <c r="F1350" s="121" t="s">
        <v>39</v>
      </c>
      <c r="H1350" s="113" t="s">
        <v>4678</v>
      </c>
      <c r="I1350" s="116">
        <v>4.8600000000000003</v>
      </c>
      <c r="J1350" s="116">
        <v>4.05</v>
      </c>
      <c r="K1350" s="103">
        <v>4.05</v>
      </c>
      <c r="L1350" s="199"/>
      <c r="M1350" s="108" t="s">
        <v>158</v>
      </c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</row>
    <row r="1351" spans="1:101" ht="11.85" customHeight="1" outlineLevel="3">
      <c r="A1351"/>
      <c r="B1351" s="93" t="str">
        <f t="shared" si="132"/>
        <v xml:space="preserve">            Сплитер ADSL двойн. (с хвост.) LX9151 </v>
      </c>
      <c r="C1351" s="62" t="s">
        <v>2191</v>
      </c>
      <c r="D1351" s="94">
        <f t="shared" si="131"/>
        <v>5.8319999999999999</v>
      </c>
      <c r="E1351" s="95">
        <f t="shared" si="131"/>
        <v>4.8599999999999994</v>
      </c>
      <c r="F1351" s="121" t="s">
        <v>39</v>
      </c>
      <c r="H1351" s="113" t="s">
        <v>2190</v>
      </c>
      <c r="I1351" s="116">
        <v>4.8600000000000003</v>
      </c>
      <c r="J1351" s="116">
        <v>4.05</v>
      </c>
      <c r="K1351" s="103">
        <v>4.05</v>
      </c>
      <c r="L1351" s="199"/>
      <c r="M1351" s="108" t="s">
        <v>158</v>
      </c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</row>
    <row r="1352" spans="1:101" ht="12.6" customHeight="1" outlineLevel="2">
      <c r="A1352"/>
      <c r="B1352" s="58" t="s">
        <v>2192</v>
      </c>
      <c r="C1352" s="59"/>
      <c r="D1352" s="59"/>
      <c r="E1352" s="59"/>
      <c r="F1352" s="59"/>
      <c r="G1352" s="59"/>
      <c r="H1352" s="115"/>
      <c r="I1352" s="115"/>
      <c r="J1352" s="115"/>
      <c r="K1352" s="135"/>
      <c r="L1352" s="59"/>
      <c r="M1352" s="59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</row>
    <row r="1353" spans="1:101" ht="12.6" customHeight="1" outlineLevel="3">
      <c r="A1353"/>
      <c r="B1353" s="60" t="s">
        <v>2193</v>
      </c>
      <c r="C1353" s="61"/>
      <c r="D1353" s="61"/>
      <c r="E1353" s="61"/>
      <c r="F1353" s="61"/>
      <c r="G1353" s="61"/>
      <c r="H1353" s="115"/>
      <c r="I1353" s="115"/>
      <c r="J1353" s="115"/>
      <c r="K1353" s="136"/>
      <c r="L1353" s="61"/>
      <c r="M1353" s="61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</row>
    <row r="1354" spans="1:101" ht="11.85" customHeight="1" outlineLevel="4">
      <c r="A1354"/>
      <c r="B1354" s="93" t="str">
        <f t="shared" ref="B1354:B1374" si="133">HYPERLINK(CONCATENATE("http://belpult.by/site_search?search_term=",C1354),H1354)</f>
        <v xml:space="preserve">                Кабель GM-HDMI-C 10.0m</v>
      </c>
      <c r="C1354" s="62" t="s">
        <v>2195</v>
      </c>
      <c r="D1354" s="94">
        <f t="shared" si="131"/>
        <v>31.236000000000001</v>
      </c>
      <c r="E1354" s="95">
        <f t="shared" si="131"/>
        <v>26.028000000000002</v>
      </c>
      <c r="F1354" s="121" t="s">
        <v>39</v>
      </c>
      <c r="H1354" s="113" t="s">
        <v>2194</v>
      </c>
      <c r="I1354" s="116">
        <v>26.03</v>
      </c>
      <c r="J1354" s="116">
        <v>21.69</v>
      </c>
      <c r="K1354" s="103">
        <v>21.69</v>
      </c>
      <c r="L1354" s="199"/>
      <c r="M1354" s="108" t="s">
        <v>38</v>
      </c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</row>
    <row r="1355" spans="1:101" ht="11.85" customHeight="1" outlineLevel="4">
      <c r="A1355"/>
      <c r="B1355" s="93" t="str">
        <f t="shared" si="133"/>
        <v xml:space="preserve">                Кабель GM-HDMI-C 15.0m</v>
      </c>
      <c r="C1355" s="62" t="s">
        <v>2197</v>
      </c>
      <c r="D1355" s="94">
        <f t="shared" si="131"/>
        <v>62.291999999999994</v>
      </c>
      <c r="E1355" s="95">
        <f t="shared" si="131"/>
        <v>51.911999999999999</v>
      </c>
      <c r="F1355" s="121" t="s">
        <v>39</v>
      </c>
      <c r="H1355" s="113" t="s">
        <v>2196</v>
      </c>
      <c r="I1355" s="116">
        <v>51.91</v>
      </c>
      <c r="J1355" s="116">
        <v>43.26</v>
      </c>
      <c r="K1355" s="103">
        <v>43.26</v>
      </c>
      <c r="L1355" s="199"/>
      <c r="M1355" s="108" t="s">
        <v>38</v>
      </c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</row>
    <row r="1356" spans="1:101" ht="11.85" customHeight="1" outlineLevel="4">
      <c r="A1356"/>
      <c r="B1356" s="93" t="str">
        <f t="shared" si="133"/>
        <v xml:space="preserve">                Кабель GM-HDMI-C 2.0m</v>
      </c>
      <c r="C1356" s="62" t="s">
        <v>2199</v>
      </c>
      <c r="D1356" s="94">
        <f t="shared" si="131"/>
        <v>7.2959999999999994</v>
      </c>
      <c r="E1356" s="95">
        <f t="shared" si="131"/>
        <v>6.0840000000000005</v>
      </c>
      <c r="F1356" s="121" t="s">
        <v>39</v>
      </c>
      <c r="H1356" s="113" t="s">
        <v>2198</v>
      </c>
      <c r="I1356" s="116">
        <v>6.08</v>
      </c>
      <c r="J1356" s="116">
        <v>5.07</v>
      </c>
      <c r="K1356" s="103">
        <v>5.07</v>
      </c>
      <c r="L1356" s="198"/>
      <c r="M1356" s="108" t="s">
        <v>1820</v>
      </c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</row>
    <row r="1357" spans="1:101" ht="11.85" customHeight="1" outlineLevel="4">
      <c r="A1357"/>
      <c r="B1357" s="93" t="str">
        <f t="shared" si="133"/>
        <v xml:space="preserve">                Кабель GM-HDMI-C 3.0m</v>
      </c>
      <c r="C1357" s="62" t="s">
        <v>2201</v>
      </c>
      <c r="D1357" s="94">
        <f t="shared" si="131"/>
        <v>9.3360000000000003</v>
      </c>
      <c r="E1357" s="95">
        <f t="shared" si="131"/>
        <v>7.7759999999999998</v>
      </c>
      <c r="F1357" s="121" t="s">
        <v>39</v>
      </c>
      <c r="H1357" s="113" t="s">
        <v>2200</v>
      </c>
      <c r="I1357" s="116">
        <v>7.78</v>
      </c>
      <c r="J1357" s="116">
        <v>6.48</v>
      </c>
      <c r="K1357" s="103">
        <v>6.48</v>
      </c>
      <c r="L1357" s="199"/>
      <c r="M1357" s="108" t="s">
        <v>1820</v>
      </c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</row>
    <row r="1358" spans="1:101" ht="11.85" customHeight="1" outlineLevel="4">
      <c r="A1358"/>
      <c r="B1358" s="93" t="str">
        <f t="shared" si="133"/>
        <v xml:space="preserve">                Кабель GM-HDMI-C 5.0m</v>
      </c>
      <c r="C1358" s="62" t="s">
        <v>2203</v>
      </c>
      <c r="D1358" s="94">
        <f t="shared" si="131"/>
        <v>12.143999999999998</v>
      </c>
      <c r="E1358" s="95">
        <f t="shared" si="131"/>
        <v>10.116</v>
      </c>
      <c r="F1358" s="121" t="s">
        <v>39</v>
      </c>
      <c r="H1358" s="113" t="s">
        <v>2202</v>
      </c>
      <c r="I1358" s="116">
        <v>10.119999999999999</v>
      </c>
      <c r="J1358" s="116">
        <v>8.43</v>
      </c>
      <c r="K1358" s="103">
        <v>8.43</v>
      </c>
      <c r="L1358" s="199"/>
      <c r="M1358" s="108" t="s">
        <v>1865</v>
      </c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</row>
    <row r="1359" spans="1:101" ht="11.85" customHeight="1" outlineLevel="4">
      <c r="A1359"/>
      <c r="B1359" s="93" t="str">
        <f t="shared" si="133"/>
        <v xml:space="preserve">                Кабель GM-HDMI-C 8.0m</v>
      </c>
      <c r="C1359" s="62" t="s">
        <v>2205</v>
      </c>
      <c r="D1359" s="94">
        <f t="shared" si="131"/>
        <v>23.891999999999999</v>
      </c>
      <c r="E1359" s="95">
        <f t="shared" si="131"/>
        <v>19.907999999999998</v>
      </c>
      <c r="F1359" s="121" t="s">
        <v>39</v>
      </c>
      <c r="H1359" s="113" t="s">
        <v>2204</v>
      </c>
      <c r="I1359" s="116">
        <v>19.91</v>
      </c>
      <c r="J1359" s="116">
        <v>16.59</v>
      </c>
      <c r="K1359" s="103">
        <v>16.59</v>
      </c>
      <c r="L1359" s="199"/>
      <c r="M1359" s="108" t="s">
        <v>1865</v>
      </c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</row>
    <row r="1360" spans="1:101" ht="22.35" customHeight="1" outlineLevel="4">
      <c r="A1360"/>
      <c r="B1360" s="93" t="str">
        <f t="shared" si="133"/>
        <v xml:space="preserve">                Кабель GM-HDMI-CCS 1.5m</v>
      </c>
      <c r="C1360" s="62" t="s">
        <v>2207</v>
      </c>
      <c r="D1360" s="94">
        <f t="shared" si="131"/>
        <v>5.0519999999999996</v>
      </c>
      <c r="E1360" s="95">
        <f t="shared" si="131"/>
        <v>4.2119999999999997</v>
      </c>
      <c r="F1360" s="121" t="s">
        <v>39</v>
      </c>
      <c r="H1360" s="113" t="s">
        <v>2206</v>
      </c>
      <c r="I1360" s="116">
        <v>4.21</v>
      </c>
      <c r="J1360" s="116">
        <v>3.51</v>
      </c>
      <c r="K1360" s="103">
        <v>3.51</v>
      </c>
      <c r="L1360" s="199"/>
      <c r="M1360" s="108" t="s">
        <v>1820</v>
      </c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</row>
    <row r="1361" spans="1:101" ht="22.35" customHeight="1" outlineLevel="4">
      <c r="A1361"/>
      <c r="B1361" s="93" t="str">
        <f t="shared" si="133"/>
        <v xml:space="preserve">                Кабель HDMI штекер - HDMI штекер   1,0 м   GOLD  PE   версия 4К+2К (56-005)</v>
      </c>
      <c r="C1361" s="62" t="s">
        <v>4297</v>
      </c>
      <c r="D1361" s="94">
        <f t="shared" si="131"/>
        <v>4.8840000000000003</v>
      </c>
      <c r="E1361" s="95">
        <f t="shared" si="131"/>
        <v>4.0679999999999996</v>
      </c>
      <c r="F1361" s="121" t="s">
        <v>39</v>
      </c>
      <c r="H1361" s="113" t="s">
        <v>4296</v>
      </c>
      <c r="I1361" s="116">
        <v>4.07</v>
      </c>
      <c r="J1361" s="116">
        <v>3.39</v>
      </c>
      <c r="K1361" s="103">
        <v>3.39</v>
      </c>
      <c r="L1361" s="199"/>
      <c r="M1361" s="108" t="s">
        <v>1981</v>
      </c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</row>
    <row r="1362" spans="1:101" ht="22.35" customHeight="1" outlineLevel="4">
      <c r="A1362"/>
      <c r="B1362" s="93" t="str">
        <f t="shared" si="133"/>
        <v xml:space="preserve">                Кабель HDMI штекер - HDMI штекер   1,5 м   GOLD  РЕ  версия 4K+2K (56-006)</v>
      </c>
      <c r="C1362" s="62" t="s">
        <v>4299</v>
      </c>
      <c r="D1362" s="94">
        <f t="shared" si="131"/>
        <v>5.484</v>
      </c>
      <c r="E1362" s="95">
        <f t="shared" si="131"/>
        <v>4.5720000000000001</v>
      </c>
      <c r="F1362" s="121" t="s">
        <v>39</v>
      </c>
      <c r="H1362" s="113" t="s">
        <v>4298</v>
      </c>
      <c r="I1362" s="116">
        <v>4.57</v>
      </c>
      <c r="J1362" s="116">
        <v>3.81</v>
      </c>
      <c r="K1362" s="103">
        <v>3.81</v>
      </c>
      <c r="L1362" s="199"/>
      <c r="M1362" s="108" t="s">
        <v>1981</v>
      </c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</row>
    <row r="1363" spans="1:101" ht="22.35" customHeight="1" outlineLevel="4">
      <c r="A1363"/>
      <c r="B1363" s="93" t="str">
        <f t="shared" si="133"/>
        <v xml:space="preserve">                Кабель HDMI штекер - HDMI штекер   2,0 м   GOLD  РЕ  версия 4К+2К (АС 56-007)</v>
      </c>
      <c r="C1363" s="62" t="s">
        <v>4301</v>
      </c>
      <c r="D1363" s="94">
        <f t="shared" si="131"/>
        <v>6.48</v>
      </c>
      <c r="E1363" s="95">
        <f t="shared" si="131"/>
        <v>5.3999999999999995</v>
      </c>
      <c r="F1363" s="121" t="s">
        <v>39</v>
      </c>
      <c r="H1363" s="113" t="s">
        <v>4300</v>
      </c>
      <c r="I1363" s="116">
        <v>5.4</v>
      </c>
      <c r="J1363" s="116">
        <v>4.5</v>
      </c>
      <c r="K1363" s="103">
        <v>4.5</v>
      </c>
      <c r="L1363" s="199"/>
      <c r="M1363" s="108" t="s">
        <v>1981</v>
      </c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</row>
    <row r="1364" spans="1:101" ht="22.35" customHeight="1" outlineLevel="4">
      <c r="A1364"/>
      <c r="B1364" s="93" t="str">
        <f t="shared" si="133"/>
        <v xml:space="preserve">                Кабель HDMI штекер - HDMI штекер   3,0 м   GOLD   PЕ  4К+2К (56-008)</v>
      </c>
      <c r="C1364" s="62" t="s">
        <v>4303</v>
      </c>
      <c r="D1364" s="94">
        <f t="shared" si="131"/>
        <v>8.2919999999999998</v>
      </c>
      <c r="E1364" s="95">
        <f t="shared" si="131"/>
        <v>6.9119999999999999</v>
      </c>
      <c r="F1364" s="121" t="s">
        <v>39</v>
      </c>
      <c r="H1364" s="113" t="s">
        <v>4302</v>
      </c>
      <c r="I1364" s="116">
        <v>6.91</v>
      </c>
      <c r="J1364" s="116">
        <v>5.76</v>
      </c>
      <c r="K1364" s="103">
        <v>5.76</v>
      </c>
      <c r="L1364" s="198"/>
      <c r="M1364" s="108" t="s">
        <v>1981</v>
      </c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</row>
    <row r="1365" spans="1:101" ht="22.35" customHeight="1" outlineLevel="4">
      <c r="A1365"/>
      <c r="B1365" s="93" t="str">
        <f t="shared" si="133"/>
        <v xml:space="preserve">                Кабель HDMI штекер - HDMI штекер   5,0 м   GOLD   PЕ  4К+2К (56-009)</v>
      </c>
      <c r="C1365" s="62" t="s">
        <v>4305</v>
      </c>
      <c r="D1365" s="94">
        <f t="shared" si="131"/>
        <v>11.664</v>
      </c>
      <c r="E1365" s="95">
        <f t="shared" si="131"/>
        <v>9.7199999999999989</v>
      </c>
      <c r="F1365" s="121" t="s">
        <v>39</v>
      </c>
      <c r="H1365" s="113" t="s">
        <v>4304</v>
      </c>
      <c r="I1365" s="116">
        <v>9.7200000000000006</v>
      </c>
      <c r="J1365" s="116">
        <v>8.1</v>
      </c>
      <c r="K1365" s="103">
        <v>8.1</v>
      </c>
      <c r="L1365" s="199"/>
      <c r="M1365" s="108" t="s">
        <v>1981</v>
      </c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</row>
    <row r="1366" spans="1:101" ht="22.35" customHeight="1" outlineLevel="4">
      <c r="A1366"/>
      <c r="B1366" s="93" t="str">
        <f t="shared" si="133"/>
        <v xml:space="preserve">                Шнур HDMI штекер - HDMI штекер 0,7м, без ферритов, пластик-золото (ПЭ упаковка)  (АРБАКОМ) </v>
      </c>
      <c r="C1366" s="62" t="s">
        <v>2209</v>
      </c>
      <c r="D1366" s="94">
        <f t="shared" si="131"/>
        <v>4.4880000000000004</v>
      </c>
      <c r="E1366" s="95">
        <f t="shared" si="131"/>
        <v>3.7439999999999998</v>
      </c>
      <c r="F1366" s="121" t="s">
        <v>39</v>
      </c>
      <c r="H1366" s="113" t="s">
        <v>2208</v>
      </c>
      <c r="I1366" s="116">
        <v>3.74</v>
      </c>
      <c r="J1366" s="116">
        <v>3.12</v>
      </c>
      <c r="K1366" s="103">
        <v>3.12</v>
      </c>
      <c r="L1366" s="199"/>
      <c r="M1366" s="108" t="s">
        <v>1821</v>
      </c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</row>
    <row r="1367" spans="1:101" ht="22.35" customHeight="1" outlineLevel="4">
      <c r="A1367"/>
      <c r="B1367" s="93" t="str">
        <f t="shared" si="133"/>
        <v xml:space="preserve">                Шнур HDMI штекер - HDMI штекер, HIGH SPEED 3,0м, без ферритов, пластик-золото ( АРБАКОМ)</v>
      </c>
      <c r="C1367" s="62" t="s">
        <v>2211</v>
      </c>
      <c r="D1367" s="94">
        <f t="shared" si="131"/>
        <v>7.2959999999999994</v>
      </c>
      <c r="E1367" s="95">
        <f t="shared" si="131"/>
        <v>6.0840000000000005</v>
      </c>
      <c r="F1367" s="121" t="s">
        <v>39</v>
      </c>
      <c r="H1367" s="113" t="s">
        <v>2210</v>
      </c>
      <c r="I1367" s="116">
        <v>6.08</v>
      </c>
      <c r="J1367" s="116">
        <v>5.07</v>
      </c>
      <c r="K1367" s="103">
        <v>5.07</v>
      </c>
      <c r="L1367" s="199"/>
      <c r="M1367" s="108" t="s">
        <v>158</v>
      </c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</row>
    <row r="1368" spans="1:101" ht="22.35" customHeight="1" outlineLevel="4">
      <c r="A1368"/>
      <c r="B1368" s="93" t="str">
        <f t="shared" si="133"/>
        <v xml:space="preserve">                Шнур HDMI штекер - HDMI штекер, HIGH SPEED with Ethernet,1,0м, без ферритов, D6,0мм  (АРБАКОМ)</v>
      </c>
      <c r="C1368" s="62" t="s">
        <v>2213</v>
      </c>
      <c r="D1368" s="94">
        <f t="shared" si="131"/>
        <v>4.62</v>
      </c>
      <c r="E1368" s="95">
        <f t="shared" si="131"/>
        <v>3.8519999999999999</v>
      </c>
      <c r="F1368" s="121" t="s">
        <v>39</v>
      </c>
      <c r="H1368" s="113" t="s">
        <v>2212</v>
      </c>
      <c r="I1368" s="116">
        <v>3.85</v>
      </c>
      <c r="J1368" s="116">
        <v>3.21</v>
      </c>
      <c r="K1368" s="103">
        <v>3.21</v>
      </c>
      <c r="L1368" s="199"/>
      <c r="M1368" s="108" t="s">
        <v>1821</v>
      </c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</row>
    <row r="1369" spans="1:101" ht="22.35" customHeight="1" outlineLevel="4">
      <c r="A1369"/>
      <c r="B1369" s="93" t="str">
        <f t="shared" si="133"/>
        <v xml:space="preserve">                Шнур HDMI штекер - HDMI штекер, HIGH SPEED with Ethernet,1,5м, без ферритов, D6,0мм  (АРБАКОМ) </v>
      </c>
      <c r="C1369" s="62" t="s">
        <v>2215</v>
      </c>
      <c r="D1369" s="94">
        <f t="shared" si="131"/>
        <v>4.9679999999999991</v>
      </c>
      <c r="E1369" s="95">
        <f t="shared" si="131"/>
        <v>4.1399999999999997</v>
      </c>
      <c r="F1369" s="121" t="s">
        <v>39</v>
      </c>
      <c r="H1369" s="113" t="s">
        <v>2214</v>
      </c>
      <c r="I1369" s="116">
        <v>4.1399999999999997</v>
      </c>
      <c r="J1369" s="116">
        <v>3.45</v>
      </c>
      <c r="K1369" s="103">
        <v>3.45</v>
      </c>
      <c r="L1369" s="199"/>
      <c r="M1369" s="108" t="s">
        <v>1821</v>
      </c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</row>
    <row r="1370" spans="1:101" ht="32.85" customHeight="1" outlineLevel="4">
      <c r="A1370"/>
      <c r="B1370" s="93" t="str">
        <f t="shared" si="133"/>
        <v xml:space="preserve">                Шнур HDMI штекер- HDMI штекер 1.0м, с ферритами (Полная распайка),пластик-золото, ПЭ упак.( АРБАКОМ)</v>
      </c>
      <c r="C1370" s="62" t="s">
        <v>2217</v>
      </c>
      <c r="D1370" s="94">
        <f t="shared" si="131"/>
        <v>5.8319999999999999</v>
      </c>
      <c r="E1370" s="95">
        <f t="shared" si="131"/>
        <v>4.8599999999999994</v>
      </c>
      <c r="F1370" s="121" t="s">
        <v>39</v>
      </c>
      <c r="H1370" s="113" t="s">
        <v>2216</v>
      </c>
      <c r="I1370" s="116">
        <v>4.8600000000000003</v>
      </c>
      <c r="J1370" s="116">
        <v>4.05</v>
      </c>
      <c r="K1370" s="103">
        <v>4.05</v>
      </c>
      <c r="L1370" s="198"/>
      <c r="M1370" s="108" t="s">
        <v>1821</v>
      </c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</row>
    <row r="1371" spans="1:101" ht="32.85" customHeight="1" outlineLevel="4">
      <c r="A1371"/>
      <c r="B1371" s="93" t="str">
        <f t="shared" si="133"/>
        <v xml:space="preserve">                Шнур HDMI штекер- HDMI штекер 1.5м, с ферритами (Полная распайка),пластик-золото, ПЭ упак.( АРБАКОМ)</v>
      </c>
      <c r="C1371" s="62" t="s">
        <v>2219</v>
      </c>
      <c r="D1371" s="94">
        <f t="shared" si="131"/>
        <v>7.2959999999999994</v>
      </c>
      <c r="E1371" s="95">
        <f t="shared" si="131"/>
        <v>6.0840000000000005</v>
      </c>
      <c r="F1371" s="121" t="s">
        <v>39</v>
      </c>
      <c r="H1371" s="113" t="s">
        <v>2218</v>
      </c>
      <c r="I1371" s="116">
        <v>6.08</v>
      </c>
      <c r="J1371" s="116">
        <v>5.07</v>
      </c>
      <c r="K1371" s="103">
        <v>5.07</v>
      </c>
      <c r="L1371" s="199"/>
      <c r="M1371" s="108" t="s">
        <v>1821</v>
      </c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</row>
    <row r="1372" spans="1:101" ht="32.85" customHeight="1" outlineLevel="4">
      <c r="A1372"/>
      <c r="B1372" s="93" t="str">
        <f t="shared" si="133"/>
        <v xml:space="preserve">                Шнур HDMI штекер- HDMI штекер 3.0м, с ферритами (Полная распайка),пластик-золото, ПЭ упак.( АРБАКОМ)</v>
      </c>
      <c r="C1372" s="62" t="s">
        <v>2221</v>
      </c>
      <c r="D1372" s="94">
        <f t="shared" si="131"/>
        <v>8.2919999999999998</v>
      </c>
      <c r="E1372" s="95">
        <f t="shared" si="131"/>
        <v>6.9119999999999999</v>
      </c>
      <c r="F1372" s="121" t="s">
        <v>39</v>
      </c>
      <c r="H1372" s="113" t="s">
        <v>2220</v>
      </c>
      <c r="I1372" s="116">
        <v>6.91</v>
      </c>
      <c r="J1372" s="116">
        <v>5.76</v>
      </c>
      <c r="K1372" s="103">
        <v>5.76</v>
      </c>
      <c r="L1372" s="198"/>
      <c r="M1372" s="108" t="s">
        <v>158</v>
      </c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</row>
    <row r="1373" spans="1:101" ht="32.85" customHeight="1" outlineLevel="4">
      <c r="A1373"/>
      <c r="B1373" s="93" t="str">
        <f t="shared" si="133"/>
        <v xml:space="preserve">                Шнур HDMI штекер- HDMI штекер 5.0м, с ферритами (Полная распайка),пластик-золото, ПЭ упак.( АРБАКОМ)</v>
      </c>
      <c r="C1373" s="62" t="s">
        <v>2223</v>
      </c>
      <c r="D1373" s="94">
        <f t="shared" si="131"/>
        <v>12.911999999999999</v>
      </c>
      <c r="E1373" s="95">
        <f t="shared" si="131"/>
        <v>10.764000000000001</v>
      </c>
      <c r="F1373" s="121" t="s">
        <v>39</v>
      </c>
      <c r="H1373" s="113" t="s">
        <v>2222</v>
      </c>
      <c r="I1373" s="116">
        <v>10.76</v>
      </c>
      <c r="J1373" s="116">
        <v>8.9700000000000006</v>
      </c>
      <c r="K1373" s="103">
        <v>8.9700000000000006</v>
      </c>
      <c r="L1373" s="198"/>
      <c r="M1373" s="108" t="s">
        <v>158</v>
      </c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</row>
    <row r="1374" spans="1:101" ht="22.35" customHeight="1" outlineLevel="4">
      <c r="A1374"/>
      <c r="B1374" s="93" t="str">
        <f t="shared" si="133"/>
        <v xml:space="preserve">                Шнур HDMIшт-HDMIшт 5м(без ферр.)"High Speed with Ethernet"(15+1 расп.)(пласт-зол)(ПЭ пакет)(АРБАКОМ)</v>
      </c>
      <c r="C1374" s="62" t="s">
        <v>2225</v>
      </c>
      <c r="D1374" s="94">
        <f t="shared" si="131"/>
        <v>10.668000000000001</v>
      </c>
      <c r="E1374" s="95">
        <f t="shared" si="131"/>
        <v>8.8919999999999995</v>
      </c>
      <c r="F1374" s="121" t="s">
        <v>39</v>
      </c>
      <c r="H1374" s="113" t="s">
        <v>2224</v>
      </c>
      <c r="I1374" s="116">
        <v>8.89</v>
      </c>
      <c r="J1374" s="116">
        <v>7.41</v>
      </c>
      <c r="K1374" s="103">
        <v>7.41</v>
      </c>
      <c r="L1374" s="199"/>
      <c r="M1374" s="108" t="s">
        <v>158</v>
      </c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</row>
    <row r="1375" spans="1:101" ht="12.6" customHeight="1" outlineLevel="3">
      <c r="A1375"/>
      <c r="B1375" s="60" t="s">
        <v>2101</v>
      </c>
      <c r="C1375" s="61"/>
      <c r="D1375" s="61"/>
      <c r="E1375" s="61"/>
      <c r="F1375" s="61"/>
      <c r="G1375" s="61"/>
      <c r="H1375" s="115"/>
      <c r="I1375" s="115"/>
      <c r="J1375" s="115"/>
      <c r="K1375" s="136"/>
      <c r="L1375" s="61"/>
      <c r="M1375" s="61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</row>
    <row r="1376" spans="1:101" ht="32.85" customHeight="1" outlineLevel="4">
      <c r="A1376"/>
      <c r="B1376" s="93" t="str">
        <f t="shared" ref="B1376:B1383" si="134">HYPERLINK(CONCATENATE("http://belpult.by/site_search?search_term=",C1376),H1376)</f>
        <v xml:space="preserve">                Шнур HDMI штекер - DVI-D(24+1) штекер с ферритовыми фильтрами 3,0м 30AWG (пластик-золото) ( АРБАКОМ)</v>
      </c>
      <c r="C1376" s="62" t="s">
        <v>2227</v>
      </c>
      <c r="D1376" s="94">
        <f t="shared" si="131"/>
        <v>19.655999999999999</v>
      </c>
      <c r="E1376" s="95">
        <f t="shared" si="131"/>
        <v>16.38</v>
      </c>
      <c r="F1376" s="121" t="s">
        <v>39</v>
      </c>
      <c r="H1376" s="113" t="s">
        <v>2226</v>
      </c>
      <c r="I1376" s="116">
        <v>16.38</v>
      </c>
      <c r="J1376" s="116">
        <v>13.65</v>
      </c>
      <c r="K1376" s="103">
        <v>13.65</v>
      </c>
      <c r="L1376" s="198"/>
      <c r="M1376" s="108" t="s">
        <v>1981</v>
      </c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</row>
    <row r="1377" spans="1:101" ht="22.35" customHeight="1" outlineLevel="4">
      <c r="A1377"/>
      <c r="B1377" s="93" t="str">
        <f t="shared" si="134"/>
        <v xml:space="preserve">                Шнур HDMI штекер - DVI-D(24+1) штекер, 1.5м , 2 феррита, D6.0мм (пластик-золото) (АРБАКОМ)</v>
      </c>
      <c r="C1377" s="62" t="s">
        <v>2229</v>
      </c>
      <c r="D1377" s="94">
        <f t="shared" si="131"/>
        <v>13.176</v>
      </c>
      <c r="E1377" s="95">
        <f t="shared" si="131"/>
        <v>10.98</v>
      </c>
      <c r="F1377" s="121" t="s">
        <v>39</v>
      </c>
      <c r="H1377" s="113" t="s">
        <v>2228</v>
      </c>
      <c r="I1377" s="116">
        <v>10.98</v>
      </c>
      <c r="J1377" s="116">
        <v>9.15</v>
      </c>
      <c r="K1377" s="103">
        <v>9.15</v>
      </c>
      <c r="L1377" s="198"/>
      <c r="M1377" s="108" t="s">
        <v>1981</v>
      </c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</row>
    <row r="1378" spans="1:101" ht="22.35" customHeight="1" outlineLevel="4">
      <c r="A1378"/>
      <c r="B1378" s="93" t="str">
        <f t="shared" si="134"/>
        <v xml:space="preserve">                Шнур HDMI штекер - HDMI штекер, HIGH SPEED with Ethernet, 2 феррита, 7м, D8,5мм(пл-зол)( АРБАКОМ)</v>
      </c>
      <c r="C1378" s="62" t="s">
        <v>2231</v>
      </c>
      <c r="D1378" s="94">
        <f t="shared" si="131"/>
        <v>28.08</v>
      </c>
      <c r="E1378" s="95">
        <f t="shared" si="131"/>
        <v>23.4</v>
      </c>
      <c r="F1378" s="121" t="s">
        <v>39</v>
      </c>
      <c r="H1378" s="113" t="s">
        <v>2230</v>
      </c>
      <c r="I1378" s="116">
        <v>23.4</v>
      </c>
      <c r="J1378" s="116">
        <v>19.5</v>
      </c>
      <c r="K1378" s="103">
        <v>19.5</v>
      </c>
      <c r="L1378" s="199"/>
      <c r="M1378" s="108" t="s">
        <v>2232</v>
      </c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</row>
    <row r="1379" spans="1:101" ht="32.85" customHeight="1" outlineLevel="4">
      <c r="A1379"/>
      <c r="B1379" s="93" t="str">
        <f t="shared" si="134"/>
        <v xml:space="preserve">                Шнур HDMI штекер- HDMI штекер 10.0м, с ферритами (Полная распайка),пластик-золото, ПВХ уп.( АРБАКОМ)</v>
      </c>
      <c r="C1379" s="62" t="s">
        <v>2234</v>
      </c>
      <c r="D1379" s="94">
        <f t="shared" si="131"/>
        <v>44.927999999999997</v>
      </c>
      <c r="E1379" s="95">
        <f t="shared" si="131"/>
        <v>37.44</v>
      </c>
      <c r="F1379" s="121" t="s">
        <v>39</v>
      </c>
      <c r="H1379" s="113" t="s">
        <v>2233</v>
      </c>
      <c r="I1379" s="116">
        <v>37.44</v>
      </c>
      <c r="J1379" s="116">
        <v>31.2</v>
      </c>
      <c r="K1379" s="103">
        <v>31.2</v>
      </c>
      <c r="L1379" s="199"/>
      <c r="M1379" s="108" t="s">
        <v>1820</v>
      </c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</row>
    <row r="1380" spans="1:101" ht="22.35" customHeight="1" outlineLevel="4">
      <c r="A1380"/>
      <c r="B1380" s="93" t="str">
        <f t="shared" si="134"/>
        <v xml:space="preserve">                Шнур HDMI-micro штекер - HDMI штекер, HIGH SPEED with Ethernet, 1.5м , 2 феррита, D6,0мм  ( АРБАКОМ)</v>
      </c>
      <c r="C1380" s="62" t="s">
        <v>2236</v>
      </c>
      <c r="D1380" s="94">
        <f t="shared" si="131"/>
        <v>12.911999999999999</v>
      </c>
      <c r="E1380" s="95">
        <f t="shared" si="131"/>
        <v>10.764000000000001</v>
      </c>
      <c r="F1380" s="121" t="s">
        <v>39</v>
      </c>
      <c r="H1380" s="113" t="s">
        <v>2235</v>
      </c>
      <c r="I1380" s="116">
        <v>10.76</v>
      </c>
      <c r="J1380" s="116">
        <v>8.9700000000000006</v>
      </c>
      <c r="K1380" s="103">
        <v>8.9700000000000006</v>
      </c>
      <c r="L1380" s="198"/>
      <c r="M1380" s="108" t="s">
        <v>1981</v>
      </c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</row>
    <row r="1381" spans="1:101" ht="22.35" customHeight="1" outlineLevel="4">
      <c r="A1381"/>
      <c r="B1381" s="93" t="str">
        <f t="shared" si="134"/>
        <v xml:space="preserve">                Шнур HDMI-мини штекер - HDMI штекер, HIGH SPEED with Ethernet, 1.5м , 2 феррита, D6,0мм  ( АРБАКОМ)</v>
      </c>
      <c r="C1381" s="62" t="s">
        <v>2238</v>
      </c>
      <c r="D1381" s="94">
        <f t="shared" si="131"/>
        <v>12.911999999999999</v>
      </c>
      <c r="E1381" s="95">
        <f t="shared" si="131"/>
        <v>10.764000000000001</v>
      </c>
      <c r="F1381" s="121" t="s">
        <v>39</v>
      </c>
      <c r="H1381" s="113" t="s">
        <v>2237</v>
      </c>
      <c r="I1381" s="116">
        <v>10.76</v>
      </c>
      <c r="J1381" s="116">
        <v>8.9700000000000006</v>
      </c>
      <c r="K1381" s="103">
        <v>8.9700000000000006</v>
      </c>
      <c r="L1381" s="198"/>
      <c r="M1381" s="108" t="s">
        <v>1981</v>
      </c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</row>
    <row r="1382" spans="1:101" ht="22.35" customHeight="1" outlineLevel="4">
      <c r="A1382"/>
      <c r="B1382" s="93" t="str">
        <f t="shared" si="134"/>
        <v xml:space="preserve">                Шнур HDMI-мини штекер - HDMI штекер, HIGH SPEED with Ethernet, 3м , 2 феррита, D6,0мм  ( АРБАКОМ)</v>
      </c>
      <c r="C1382" s="62" t="s">
        <v>2240</v>
      </c>
      <c r="D1382" s="94">
        <f t="shared" si="131"/>
        <v>14.04</v>
      </c>
      <c r="E1382" s="95">
        <f t="shared" si="131"/>
        <v>11.7</v>
      </c>
      <c r="F1382" s="121" t="s">
        <v>39</v>
      </c>
      <c r="H1382" s="113" t="s">
        <v>2239</v>
      </c>
      <c r="I1382" s="116">
        <v>11.7</v>
      </c>
      <c r="J1382" s="116">
        <v>9.75</v>
      </c>
      <c r="K1382" s="103">
        <v>9.75</v>
      </c>
      <c r="L1382" s="198"/>
      <c r="M1382" s="108" t="s">
        <v>1981</v>
      </c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</row>
    <row r="1383" spans="1:101" ht="22.35" customHeight="1" outlineLevel="4">
      <c r="A1383"/>
      <c r="B1383" s="93" t="str">
        <f t="shared" si="134"/>
        <v xml:space="preserve">                Шнур HDMIшт.- HDMIшт, HIGH SPEED with Ethernet, 2фер, 5м, D8,5мм(никель-зол,сетка-нейлон) ( АРБАКОМ)</v>
      </c>
      <c r="C1383" s="62" t="s">
        <v>2242</v>
      </c>
      <c r="D1383" s="94">
        <f t="shared" si="131"/>
        <v>22.463999999999999</v>
      </c>
      <c r="E1383" s="95">
        <f t="shared" si="131"/>
        <v>18.72</v>
      </c>
      <c r="F1383" s="121" t="s">
        <v>39</v>
      </c>
      <c r="H1383" s="113" t="s">
        <v>2241</v>
      </c>
      <c r="I1383" s="116">
        <v>18.72</v>
      </c>
      <c r="J1383" s="116">
        <v>15.6</v>
      </c>
      <c r="K1383" s="103">
        <v>15.6</v>
      </c>
      <c r="L1383" s="199"/>
      <c r="M1383" s="108" t="s">
        <v>1981</v>
      </c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</row>
    <row r="1384" spans="1:101" ht="12.6" customHeight="1" outlineLevel="2">
      <c r="A1384"/>
      <c r="B1384" s="58" t="s">
        <v>2243</v>
      </c>
      <c r="C1384" s="59"/>
      <c r="D1384" s="59"/>
      <c r="E1384" s="59"/>
      <c r="F1384" s="59"/>
      <c r="G1384" s="59"/>
      <c r="H1384" s="115"/>
      <c r="I1384" s="115"/>
      <c r="J1384" s="115"/>
      <c r="K1384" s="135"/>
      <c r="L1384" s="59"/>
      <c r="M1384" s="59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</row>
    <row r="1385" spans="1:101" ht="22.35" customHeight="1" outlineLevel="3">
      <c r="A1385"/>
      <c r="B1385" s="93" t="str">
        <f t="shared" ref="B1385:B1388" si="135">HYPERLINK(CONCATENATE("http://belpult.by/site_search?search_term=",C1385),H1385)</f>
        <v xml:space="preserve">            RCA(тюльпан) гнездо,на кабель (никель,2 красные полосы) (АРБАКОМ)</v>
      </c>
      <c r="C1385" s="62" t="s">
        <v>2245</v>
      </c>
      <c r="D1385" s="94">
        <f t="shared" si="131"/>
        <v>0.81600000000000006</v>
      </c>
      <c r="E1385" s="95">
        <f t="shared" si="131"/>
        <v>0.68399999999999994</v>
      </c>
      <c r="F1385" s="121" t="s">
        <v>39</v>
      </c>
      <c r="H1385" s="113" t="s">
        <v>2244</v>
      </c>
      <c r="I1385" s="116">
        <v>0.68</v>
      </c>
      <c r="J1385" s="116">
        <v>0.56999999999999995</v>
      </c>
      <c r="K1385" s="103">
        <v>0.56999999999999995</v>
      </c>
      <c r="L1385" s="199"/>
      <c r="M1385" s="108" t="s">
        <v>1871</v>
      </c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</row>
    <row r="1386" spans="1:101" ht="22.35" customHeight="1" outlineLevel="3">
      <c r="A1386"/>
      <c r="B1386" s="93" t="str">
        <f t="shared" si="135"/>
        <v xml:space="preserve">            RCA(тюльпан) гнездо,на кабель (никель,2 черные полосы)  (АРБАКОМ)</v>
      </c>
      <c r="C1386" s="62" t="s">
        <v>2247</v>
      </c>
      <c r="D1386" s="94">
        <f t="shared" si="131"/>
        <v>0.81600000000000006</v>
      </c>
      <c r="E1386" s="95">
        <f t="shared" si="131"/>
        <v>0.68399999999999994</v>
      </c>
      <c r="F1386" s="121" t="s">
        <v>39</v>
      </c>
      <c r="H1386" s="113" t="s">
        <v>2246</v>
      </c>
      <c r="I1386" s="116">
        <v>0.68</v>
      </c>
      <c r="J1386" s="116">
        <v>0.56999999999999995</v>
      </c>
      <c r="K1386" s="103">
        <v>0.56999999999999995</v>
      </c>
      <c r="L1386" s="199"/>
      <c r="M1386" s="108" t="s">
        <v>1871</v>
      </c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</row>
    <row r="1387" spans="1:101" ht="22.35" customHeight="1" outlineLevel="3">
      <c r="A1387"/>
      <c r="B1387" s="93" t="str">
        <f t="shared" si="135"/>
        <v xml:space="preserve">            RCA(тюльпан) штекер, на кабель (никель, 2 черные полосы)  (АРБАКОМ)</v>
      </c>
      <c r="C1387" s="62" t="s">
        <v>2249</v>
      </c>
      <c r="D1387" s="94">
        <f t="shared" si="131"/>
        <v>0.81600000000000006</v>
      </c>
      <c r="E1387" s="95">
        <f t="shared" si="131"/>
        <v>0.68399999999999994</v>
      </c>
      <c r="F1387" s="121" t="s">
        <v>39</v>
      </c>
      <c r="H1387" s="113" t="s">
        <v>2248</v>
      </c>
      <c r="I1387" s="116">
        <v>0.68</v>
      </c>
      <c r="J1387" s="116">
        <v>0.56999999999999995</v>
      </c>
      <c r="K1387" s="103">
        <v>0.56999999999999995</v>
      </c>
      <c r="L1387" s="198"/>
      <c r="M1387" s="108" t="s">
        <v>1871</v>
      </c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</row>
    <row r="1388" spans="1:101" ht="22.35" customHeight="1" outlineLevel="3">
      <c r="A1388"/>
      <c r="B1388" s="93" t="str">
        <f t="shared" si="135"/>
        <v xml:space="preserve">            RCA(тюльпан) штекер, на кабель (никель,2 красные полосы)  (АРБАКОМ)</v>
      </c>
      <c r="C1388" s="62" t="s">
        <v>2251</v>
      </c>
      <c r="D1388" s="94">
        <f t="shared" si="131"/>
        <v>0.81600000000000006</v>
      </c>
      <c r="E1388" s="95">
        <f t="shared" si="131"/>
        <v>0.68399999999999994</v>
      </c>
      <c r="F1388" s="121" t="s">
        <v>39</v>
      </c>
      <c r="H1388" s="113" t="s">
        <v>2250</v>
      </c>
      <c r="I1388" s="116">
        <v>0.68</v>
      </c>
      <c r="J1388" s="116">
        <v>0.56999999999999995</v>
      </c>
      <c r="K1388" s="103">
        <v>0.56999999999999995</v>
      </c>
      <c r="L1388" s="198"/>
      <c r="M1388" s="108" t="s">
        <v>1871</v>
      </c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</row>
    <row r="1389" spans="1:101" ht="12.6" customHeight="1" outlineLevel="2">
      <c r="A1389"/>
      <c r="B1389" s="58" t="s">
        <v>2252</v>
      </c>
      <c r="C1389" s="59"/>
      <c r="D1389" s="59"/>
      <c r="E1389" s="59"/>
      <c r="F1389" s="59"/>
      <c r="G1389" s="59"/>
      <c r="H1389" s="115"/>
      <c r="I1389" s="115"/>
      <c r="J1389" s="115"/>
      <c r="K1389" s="135"/>
      <c r="L1389" s="59"/>
      <c r="M1389" s="5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</row>
    <row r="1390" spans="1:101" ht="22.35" customHeight="1" outlineLevel="3">
      <c r="A1390"/>
      <c r="B1390" s="93" t="str">
        <f t="shared" ref="B1390:B1414" si="136">HYPERLINK(CONCATENATE("http://belpult.by/site_search?search_term=",C1390),H1390)</f>
        <v xml:space="preserve">            Кабель  USB гнездо А--штекер micro USB 15см OTG (LX)</v>
      </c>
      <c r="C1390" s="62" t="s">
        <v>4454</v>
      </c>
      <c r="D1390" s="94">
        <f t="shared" si="131"/>
        <v>2.76</v>
      </c>
      <c r="E1390" s="95">
        <f t="shared" si="131"/>
        <v>2.3039999999999998</v>
      </c>
      <c r="F1390" s="121" t="s">
        <v>39</v>
      </c>
      <c r="H1390" s="113" t="s">
        <v>4453</v>
      </c>
      <c r="I1390" s="116">
        <v>2.2999999999999998</v>
      </c>
      <c r="J1390" s="116">
        <v>1.92</v>
      </c>
      <c r="K1390" s="103">
        <v>1.92</v>
      </c>
      <c r="L1390" s="198"/>
      <c r="M1390" s="108" t="s">
        <v>1821</v>
      </c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</row>
    <row r="1391" spans="1:101" ht="11.85" customHeight="1" outlineLevel="3">
      <c r="A1391"/>
      <c r="B1391" s="93" t="str">
        <f t="shared" si="136"/>
        <v xml:space="preserve">            Кабель micro USB-Jack 3.5mm 1.5m (LX)</v>
      </c>
      <c r="C1391" s="62" t="s">
        <v>2254</v>
      </c>
      <c r="D1391" s="94">
        <f t="shared" si="131"/>
        <v>3.9359999999999995</v>
      </c>
      <c r="E1391" s="95">
        <f t="shared" si="131"/>
        <v>3.2759999999999998</v>
      </c>
      <c r="F1391" s="121" t="s">
        <v>39</v>
      </c>
      <c r="H1391" s="113" t="s">
        <v>2253</v>
      </c>
      <c r="I1391" s="116">
        <v>3.28</v>
      </c>
      <c r="J1391" s="116">
        <v>2.73</v>
      </c>
      <c r="K1391" s="103">
        <v>2.73</v>
      </c>
      <c r="L1391" s="198"/>
      <c r="M1391" s="108" t="s">
        <v>1821</v>
      </c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</row>
    <row r="1392" spans="1:101" ht="11.85" customHeight="1" outlineLevel="3">
      <c r="A1392"/>
      <c r="B1392" s="93" t="str">
        <f t="shared" si="136"/>
        <v xml:space="preserve">            Кабель mini USB-Jack 3.5mm 1.5m (LX)</v>
      </c>
      <c r="C1392" s="62" t="s">
        <v>2256</v>
      </c>
      <c r="D1392" s="94">
        <f t="shared" si="131"/>
        <v>3.9359999999999995</v>
      </c>
      <c r="E1392" s="95">
        <f t="shared" si="131"/>
        <v>3.2759999999999998</v>
      </c>
      <c r="F1392" s="121" t="s">
        <v>39</v>
      </c>
      <c r="H1392" s="113" t="s">
        <v>2255</v>
      </c>
      <c r="I1392" s="116">
        <v>3.28</v>
      </c>
      <c r="J1392" s="116">
        <v>2.73</v>
      </c>
      <c r="K1392" s="103">
        <v>2.73</v>
      </c>
      <c r="L1392" s="199"/>
      <c r="M1392" s="108" t="s">
        <v>1821</v>
      </c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</row>
    <row r="1393" spans="1:101" ht="22.35" customHeight="1" outlineLevel="3">
      <c r="A1393"/>
      <c r="B1393" s="93" t="str">
        <f t="shared" si="136"/>
        <v xml:space="preserve">            Кабель USB  штекер А - гнездо А  1,5 м с ферритом  ВВ (57-005)</v>
      </c>
      <c r="C1393" s="62" t="s">
        <v>4307</v>
      </c>
      <c r="D1393" s="94">
        <f t="shared" si="131"/>
        <v>3.3719999999999999</v>
      </c>
      <c r="E1393" s="95">
        <f t="shared" si="131"/>
        <v>2.8079999999999998</v>
      </c>
      <c r="F1393" s="121" t="s">
        <v>39</v>
      </c>
      <c r="H1393" s="113" t="s">
        <v>4306</v>
      </c>
      <c r="I1393" s="116">
        <v>2.81</v>
      </c>
      <c r="J1393" s="116">
        <v>2.34</v>
      </c>
      <c r="K1393" s="103">
        <v>2.34</v>
      </c>
      <c r="L1393" s="199"/>
      <c r="M1393" s="108" t="s">
        <v>1981</v>
      </c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</row>
    <row r="1394" spans="1:101" ht="22.35" customHeight="1" outlineLevel="3">
      <c r="A1394"/>
      <c r="B1394" s="93" t="str">
        <f t="shared" si="136"/>
        <v xml:space="preserve">            Кабель USB  штекер А - штекер В  1,5 м с ферритом  ВВ (57-008)</v>
      </c>
      <c r="C1394" s="62" t="s">
        <v>4309</v>
      </c>
      <c r="D1394" s="94">
        <f t="shared" si="131"/>
        <v>3.3719999999999999</v>
      </c>
      <c r="E1394" s="95">
        <f t="shared" si="131"/>
        <v>2.8079999999999998</v>
      </c>
      <c r="F1394" s="121" t="s">
        <v>39</v>
      </c>
      <c r="H1394" s="113" t="s">
        <v>4308</v>
      </c>
      <c r="I1394" s="116">
        <v>2.81</v>
      </c>
      <c r="J1394" s="116">
        <v>2.34</v>
      </c>
      <c r="K1394" s="103">
        <v>2.34</v>
      </c>
      <c r="L1394" s="199"/>
      <c r="M1394" s="108" t="s">
        <v>1981</v>
      </c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</row>
    <row r="1395" spans="1:101" ht="22.35" customHeight="1" outlineLevel="3">
      <c r="A1395"/>
      <c r="B1395" s="93" t="str">
        <f t="shared" si="136"/>
        <v xml:space="preserve">            Кабель USB  штекер А - штекер В  3,0 м с ферритом  ВВ (57-009)</v>
      </c>
      <c r="C1395" s="62" t="s">
        <v>4311</v>
      </c>
      <c r="D1395" s="94">
        <f t="shared" si="131"/>
        <v>4.1040000000000001</v>
      </c>
      <c r="E1395" s="95">
        <f t="shared" si="131"/>
        <v>3.42</v>
      </c>
      <c r="F1395" s="121" t="s">
        <v>39</v>
      </c>
      <c r="H1395" s="113" t="s">
        <v>4310</v>
      </c>
      <c r="I1395" s="116">
        <v>3.42</v>
      </c>
      <c r="J1395" s="116">
        <v>2.85</v>
      </c>
      <c r="K1395" s="103">
        <v>2.85</v>
      </c>
      <c r="L1395" s="199"/>
      <c r="M1395" s="108" t="s">
        <v>1981</v>
      </c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</row>
    <row r="1396" spans="1:101" ht="22.35" customHeight="1" outlineLevel="3">
      <c r="A1396"/>
      <c r="B1396" s="93" t="str">
        <f t="shared" si="136"/>
        <v xml:space="preserve">            Кабель USB  штекер А - штекер В  5,0 м с ферритом  ВВ (57-010)</v>
      </c>
      <c r="C1396" s="62" t="s">
        <v>4313</v>
      </c>
      <c r="D1396" s="94">
        <f t="shared" si="131"/>
        <v>5.88</v>
      </c>
      <c r="E1396" s="95">
        <f t="shared" si="131"/>
        <v>4.8959999999999999</v>
      </c>
      <c r="F1396" s="121" t="s">
        <v>39</v>
      </c>
      <c r="H1396" s="113" t="s">
        <v>4312</v>
      </c>
      <c r="I1396" s="116">
        <v>4.9000000000000004</v>
      </c>
      <c r="J1396" s="116">
        <v>4.08</v>
      </c>
      <c r="K1396" s="103">
        <v>4.08</v>
      </c>
      <c r="L1396" s="199"/>
      <c r="M1396" s="108" t="s">
        <v>1981</v>
      </c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</row>
    <row r="1397" spans="1:101" ht="22.35" customHeight="1" outlineLevel="3">
      <c r="A1397"/>
      <c r="B1397" s="93" t="str">
        <f t="shared" si="136"/>
        <v xml:space="preserve">            Кабель USB штекер A - штекер 3,5 мм 4С   1,5 м   BB (АС 060)</v>
      </c>
      <c r="C1397" s="62" t="s">
        <v>4315</v>
      </c>
      <c r="D1397" s="94">
        <f t="shared" si="131"/>
        <v>3.3239999999999998</v>
      </c>
      <c r="E1397" s="95">
        <f t="shared" si="131"/>
        <v>2.7719999999999998</v>
      </c>
      <c r="F1397" s="121" t="s">
        <v>39</v>
      </c>
      <c r="H1397" s="113" t="s">
        <v>4314</v>
      </c>
      <c r="I1397" s="116">
        <v>2.77</v>
      </c>
      <c r="J1397" s="116">
        <v>2.31</v>
      </c>
      <c r="K1397" s="103">
        <v>2.31</v>
      </c>
      <c r="L1397" s="199"/>
      <c r="M1397" s="108" t="s">
        <v>1981</v>
      </c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</row>
    <row r="1398" spans="1:101" ht="22.35" customHeight="1" outlineLevel="3">
      <c r="A1398"/>
      <c r="B1398" s="93" t="str">
        <f t="shared" si="136"/>
        <v xml:space="preserve">            Кабель USB штекер А - 3 штекера RCA   1,5 м  BB (АС 57-021)</v>
      </c>
      <c r="C1398" s="62" t="s">
        <v>4317</v>
      </c>
      <c r="D1398" s="94">
        <f t="shared" si="131"/>
        <v>3.8879999999999999</v>
      </c>
      <c r="E1398" s="95">
        <f t="shared" si="131"/>
        <v>3.24</v>
      </c>
      <c r="F1398" s="121" t="s">
        <v>39</v>
      </c>
      <c r="H1398" s="113" t="s">
        <v>4316</v>
      </c>
      <c r="I1398" s="116">
        <v>3.24</v>
      </c>
      <c r="J1398" s="116">
        <v>2.7</v>
      </c>
      <c r="K1398" s="103">
        <v>2.7</v>
      </c>
      <c r="L1398" s="199"/>
      <c r="M1398" s="108" t="s">
        <v>1981</v>
      </c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</row>
    <row r="1399" spans="1:101" ht="22.35" customHeight="1" outlineLevel="3">
      <c r="A1399"/>
      <c r="B1399" s="93" t="str">
        <f t="shared" si="136"/>
        <v xml:space="preserve">            Шнур USB A штекер - USB A штекер  1.8м ( АРБАКОМ)</v>
      </c>
      <c r="C1399" s="62" t="s">
        <v>2258</v>
      </c>
      <c r="D1399" s="94">
        <f t="shared" si="131"/>
        <v>3.2880000000000003</v>
      </c>
      <c r="E1399" s="95">
        <f t="shared" si="131"/>
        <v>2.7359999999999998</v>
      </c>
      <c r="F1399" s="121" t="s">
        <v>39</v>
      </c>
      <c r="H1399" s="113" t="s">
        <v>2257</v>
      </c>
      <c r="I1399" s="116">
        <v>2.74</v>
      </c>
      <c r="J1399" s="116">
        <v>2.2799999999999998</v>
      </c>
      <c r="K1399" s="103">
        <v>2.2799999999999998</v>
      </c>
      <c r="L1399" s="199"/>
      <c r="M1399" s="108" t="s">
        <v>1821</v>
      </c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</row>
    <row r="1400" spans="1:101" ht="22.35" customHeight="1" outlineLevel="3">
      <c r="A1400"/>
      <c r="B1400" s="93" t="str">
        <f t="shared" si="136"/>
        <v xml:space="preserve">            Шнур USB-A гнездо - USB-микро(micro) B штекер 0.15 м (АРБАКОМ)</v>
      </c>
      <c r="C1400" s="62" t="s">
        <v>2260</v>
      </c>
      <c r="D1400" s="94">
        <f t="shared" si="131"/>
        <v>2.544</v>
      </c>
      <c r="E1400" s="95">
        <f t="shared" si="131"/>
        <v>2.1240000000000001</v>
      </c>
      <c r="F1400" s="121" t="s">
        <v>39</v>
      </c>
      <c r="H1400" s="113" t="s">
        <v>2259</v>
      </c>
      <c r="I1400" s="116">
        <v>2.12</v>
      </c>
      <c r="J1400" s="116">
        <v>1.77</v>
      </c>
      <c r="K1400" s="103">
        <v>1.77</v>
      </c>
      <c r="L1400" s="198"/>
      <c r="M1400" s="108" t="s">
        <v>1821</v>
      </c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</row>
    <row r="1401" spans="1:101" ht="22.35" customHeight="1" outlineLevel="3">
      <c r="A1401"/>
      <c r="B1401" s="93" t="str">
        <f t="shared" si="136"/>
        <v xml:space="preserve">            Шнур USB-A штекер - USB-A гнездо 0.15м (АРБАКОМ)</v>
      </c>
      <c r="C1401" s="62" t="s">
        <v>2262</v>
      </c>
      <c r="D1401" s="94">
        <f t="shared" si="131"/>
        <v>2.0760000000000001</v>
      </c>
      <c r="E1401" s="95">
        <f t="shared" si="131"/>
        <v>1.728</v>
      </c>
      <c r="F1401" s="121" t="s">
        <v>39</v>
      </c>
      <c r="H1401" s="113" t="s">
        <v>2261</v>
      </c>
      <c r="I1401" s="116">
        <v>1.73</v>
      </c>
      <c r="J1401" s="116">
        <v>1.44</v>
      </c>
      <c r="K1401" s="103">
        <v>1.44</v>
      </c>
      <c r="L1401" s="199"/>
      <c r="M1401" s="108" t="s">
        <v>1821</v>
      </c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</row>
    <row r="1402" spans="1:101" ht="11.85" customHeight="1" outlineLevel="3">
      <c r="A1402"/>
      <c r="B1402" s="93" t="str">
        <f t="shared" si="136"/>
        <v xml:space="preserve">            Шнур USB-A штекер - USB-A гнездо 0.3м (АРБАКОМ)</v>
      </c>
      <c r="C1402" s="62" t="s">
        <v>2264</v>
      </c>
      <c r="D1402" s="94">
        <f t="shared" si="131"/>
        <v>2.2440000000000002</v>
      </c>
      <c r="E1402" s="95">
        <f t="shared" si="131"/>
        <v>1.8719999999999999</v>
      </c>
      <c r="F1402" s="121" t="s">
        <v>39</v>
      </c>
      <c r="H1402" s="113" t="s">
        <v>2263</v>
      </c>
      <c r="I1402" s="116">
        <v>1.87</v>
      </c>
      <c r="J1402" s="116">
        <v>1.56</v>
      </c>
      <c r="K1402" s="103">
        <v>1.56</v>
      </c>
      <c r="L1402" s="199"/>
      <c r="M1402" s="108" t="s">
        <v>1821</v>
      </c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</row>
    <row r="1403" spans="1:101" ht="11.85" customHeight="1" outlineLevel="3">
      <c r="A1403"/>
      <c r="B1403" s="93" t="str">
        <f t="shared" si="136"/>
        <v xml:space="preserve">            Шнур USB-A штекер - USB-A гнездо 0.5м (АРБАКОМ)</v>
      </c>
      <c r="C1403" s="62" t="s">
        <v>2266</v>
      </c>
      <c r="D1403" s="94">
        <f t="shared" si="131"/>
        <v>2.4239999999999999</v>
      </c>
      <c r="E1403" s="95">
        <f t="shared" si="131"/>
        <v>2.016</v>
      </c>
      <c r="F1403" s="121" t="s">
        <v>39</v>
      </c>
      <c r="H1403" s="113" t="s">
        <v>2265</v>
      </c>
      <c r="I1403" s="116">
        <v>2.02</v>
      </c>
      <c r="J1403" s="116">
        <v>1.68</v>
      </c>
      <c r="K1403" s="103">
        <v>1.68</v>
      </c>
      <c r="L1403" s="199"/>
      <c r="M1403" s="108" t="s">
        <v>1821</v>
      </c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</row>
    <row r="1404" spans="1:101" ht="11.85" customHeight="1" outlineLevel="3">
      <c r="A1404"/>
      <c r="B1404" s="93" t="str">
        <f t="shared" si="136"/>
        <v xml:space="preserve">            Шнур USB-A штекер - USB-A гнездо 1,0м (АРБАКОМ)</v>
      </c>
      <c r="C1404" s="62" t="s">
        <v>2268</v>
      </c>
      <c r="D1404" s="94">
        <f t="shared" si="131"/>
        <v>2.7239999999999998</v>
      </c>
      <c r="E1404" s="95">
        <f t="shared" si="131"/>
        <v>2.2679999999999998</v>
      </c>
      <c r="F1404" s="121" t="s">
        <v>39</v>
      </c>
      <c r="H1404" s="113" t="s">
        <v>2267</v>
      </c>
      <c r="I1404" s="116">
        <v>2.27</v>
      </c>
      <c r="J1404" s="116">
        <v>1.89</v>
      </c>
      <c r="K1404" s="103">
        <v>1.89</v>
      </c>
      <c r="L1404" s="199"/>
      <c r="M1404" s="108" t="s">
        <v>1821</v>
      </c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</row>
    <row r="1405" spans="1:101" ht="11.85" customHeight="1" outlineLevel="3">
      <c r="A1405"/>
      <c r="B1405" s="93" t="str">
        <f t="shared" si="136"/>
        <v xml:space="preserve">            Шнур USB-A штекер - USB-A гнездо 1,8м (АРБАКОМ)</v>
      </c>
      <c r="C1405" s="62" t="s">
        <v>2270</v>
      </c>
      <c r="D1405" s="94">
        <f t="shared" si="131"/>
        <v>3.3719999999999999</v>
      </c>
      <c r="E1405" s="95">
        <f t="shared" si="131"/>
        <v>2.8079999999999998</v>
      </c>
      <c r="F1405" s="121" t="s">
        <v>39</v>
      </c>
      <c r="H1405" s="113" t="s">
        <v>2269</v>
      </c>
      <c r="I1405" s="116">
        <v>2.81</v>
      </c>
      <c r="J1405" s="116">
        <v>2.34</v>
      </c>
      <c r="K1405" s="103">
        <v>2.34</v>
      </c>
      <c r="L1405" s="198"/>
      <c r="M1405" s="108" t="s">
        <v>1821</v>
      </c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</row>
    <row r="1406" spans="1:101" ht="11.85" customHeight="1" outlineLevel="3">
      <c r="A1406"/>
      <c r="B1406" s="93" t="str">
        <f t="shared" si="136"/>
        <v xml:space="preserve">            Шнур USB-A штекер - USB-A гнездо 3м (АРБАКОМ)</v>
      </c>
      <c r="C1406" s="62" t="s">
        <v>2272</v>
      </c>
      <c r="D1406" s="94">
        <f t="shared" si="131"/>
        <v>4.62</v>
      </c>
      <c r="E1406" s="95">
        <f t="shared" si="131"/>
        <v>3.8519999999999999</v>
      </c>
      <c r="F1406" s="121" t="s">
        <v>39</v>
      </c>
      <c r="H1406" s="113" t="s">
        <v>2271</v>
      </c>
      <c r="I1406" s="116">
        <v>3.85</v>
      </c>
      <c r="J1406" s="116">
        <v>3.21</v>
      </c>
      <c r="K1406" s="103">
        <v>3.21</v>
      </c>
      <c r="L1406" s="199"/>
      <c r="M1406" s="108" t="s">
        <v>1821</v>
      </c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</row>
    <row r="1407" spans="1:101" ht="11.85" customHeight="1" outlineLevel="3">
      <c r="A1407"/>
      <c r="B1407" s="93" t="str">
        <f t="shared" si="136"/>
        <v xml:space="preserve">            Шнур USB-A штекер - USB-A гнездо 5м (АРБАКОМ)</v>
      </c>
      <c r="C1407" s="62" t="s">
        <v>2274</v>
      </c>
      <c r="D1407" s="94">
        <f t="shared" ref="D1407:E1470" si="137">I1407*1.2</f>
        <v>6.2639999999999993</v>
      </c>
      <c r="E1407" s="95">
        <f t="shared" si="137"/>
        <v>5.22</v>
      </c>
      <c r="F1407" s="121" t="s">
        <v>39</v>
      </c>
      <c r="H1407" s="113" t="s">
        <v>2273</v>
      </c>
      <c r="I1407" s="116">
        <v>5.22</v>
      </c>
      <c r="J1407" s="116">
        <v>4.3499999999999996</v>
      </c>
      <c r="K1407" s="103">
        <v>4.3499999999999996</v>
      </c>
      <c r="L1407" s="199"/>
      <c r="M1407" s="108" t="s">
        <v>1821</v>
      </c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</row>
    <row r="1408" spans="1:101" ht="22.35" customHeight="1" outlineLevel="3">
      <c r="A1408"/>
      <c r="B1408" s="93" t="str">
        <f t="shared" si="136"/>
        <v xml:space="preserve">            Шнур USB-A штекер - USB-MINI(5pin) штекер 1.8м (АРБАКОМ)</v>
      </c>
      <c r="C1408" s="62" t="s">
        <v>2276</v>
      </c>
      <c r="D1408" s="94">
        <f t="shared" si="137"/>
        <v>3.3719999999999999</v>
      </c>
      <c r="E1408" s="95">
        <f t="shared" si="137"/>
        <v>2.8079999999999998</v>
      </c>
      <c r="F1408" s="121" t="s">
        <v>39</v>
      </c>
      <c r="H1408" s="113" t="s">
        <v>2275</v>
      </c>
      <c r="I1408" s="116">
        <v>2.81</v>
      </c>
      <c r="J1408" s="116">
        <v>2.34</v>
      </c>
      <c r="K1408" s="103">
        <v>2.34</v>
      </c>
      <c r="L1408" s="198"/>
      <c r="M1408" s="108" t="s">
        <v>1821</v>
      </c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</row>
    <row r="1409" spans="1:101" ht="22.35" customHeight="1" outlineLevel="3">
      <c r="A1409"/>
      <c r="B1409" s="93" t="str">
        <f t="shared" si="136"/>
        <v xml:space="preserve">            Шнур USB-A штекер - USB-В штекер 1.8м (АРБАКОМ)</v>
      </c>
      <c r="C1409" s="62" t="s">
        <v>2278</v>
      </c>
      <c r="D1409" s="94">
        <f t="shared" si="137"/>
        <v>3.4079999999999999</v>
      </c>
      <c r="E1409" s="95">
        <f t="shared" si="137"/>
        <v>2.8439999999999999</v>
      </c>
      <c r="F1409" s="121" t="s">
        <v>39</v>
      </c>
      <c r="H1409" s="113" t="s">
        <v>2277</v>
      </c>
      <c r="I1409" s="116">
        <v>2.84</v>
      </c>
      <c r="J1409" s="116">
        <v>2.37</v>
      </c>
      <c r="K1409" s="103">
        <v>2.37</v>
      </c>
      <c r="L1409" s="198"/>
      <c r="M1409" s="108" t="s">
        <v>1821</v>
      </c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</row>
    <row r="1410" spans="1:101" ht="22.35" customHeight="1" outlineLevel="3">
      <c r="A1410"/>
      <c r="B1410" s="93" t="str">
        <f t="shared" si="136"/>
        <v xml:space="preserve">            Шнур USB-A штекер - USB-В штекер 3.0м (АРБАКОМ)</v>
      </c>
      <c r="C1410" s="62" t="s">
        <v>2280</v>
      </c>
      <c r="D1410" s="94">
        <f t="shared" si="137"/>
        <v>4.5359999999999996</v>
      </c>
      <c r="E1410" s="95">
        <f t="shared" si="137"/>
        <v>3.78</v>
      </c>
      <c r="F1410" s="121" t="s">
        <v>39</v>
      </c>
      <c r="H1410" s="113" t="s">
        <v>2279</v>
      </c>
      <c r="I1410" s="116">
        <v>3.78</v>
      </c>
      <c r="J1410" s="116">
        <v>3.15</v>
      </c>
      <c r="K1410" s="103">
        <v>3.15</v>
      </c>
      <c r="L1410" s="198"/>
      <c r="M1410" s="108" t="s">
        <v>1821</v>
      </c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</row>
    <row r="1411" spans="1:101" ht="22.35" customHeight="1" outlineLevel="3">
      <c r="A1411"/>
      <c r="B1411" s="93" t="str">
        <f t="shared" si="136"/>
        <v xml:space="preserve">            Шнур USB-A штекер - USB-микро(micro) В штекер 0,3м (в ПЭ упаковке)  (АРБАКОМ)</v>
      </c>
      <c r="C1411" s="62" t="s">
        <v>2282</v>
      </c>
      <c r="D1411" s="94">
        <f t="shared" si="137"/>
        <v>2.16</v>
      </c>
      <c r="E1411" s="95">
        <f t="shared" si="137"/>
        <v>1.7999999999999998</v>
      </c>
      <c r="F1411" s="121" t="s">
        <v>39</v>
      </c>
      <c r="H1411" s="113" t="s">
        <v>2281</v>
      </c>
      <c r="I1411" s="116">
        <v>1.8</v>
      </c>
      <c r="J1411" s="116">
        <v>1.5</v>
      </c>
      <c r="K1411" s="103">
        <v>1.5</v>
      </c>
      <c r="L1411" s="199"/>
      <c r="M1411" s="108" t="s">
        <v>1821</v>
      </c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</row>
    <row r="1412" spans="1:101" ht="22.35" customHeight="1" outlineLevel="3">
      <c r="A1412"/>
      <c r="B1412" s="93" t="str">
        <f t="shared" si="136"/>
        <v xml:space="preserve">            Шнур USB-A штекер - USB-микро(micro) В штекер 0,5м (в ПЭ упаковке)  (АРБАКОМ)</v>
      </c>
      <c r="C1412" s="62" t="s">
        <v>2284</v>
      </c>
      <c r="D1412" s="94">
        <f t="shared" si="137"/>
        <v>2.2919999999999998</v>
      </c>
      <c r="E1412" s="95">
        <f t="shared" si="137"/>
        <v>1.9079999999999999</v>
      </c>
      <c r="F1412" s="121" t="s">
        <v>39</v>
      </c>
      <c r="H1412" s="113" t="s">
        <v>2283</v>
      </c>
      <c r="I1412" s="116">
        <v>1.91</v>
      </c>
      <c r="J1412" s="116">
        <v>1.59</v>
      </c>
      <c r="K1412" s="103">
        <v>1.59</v>
      </c>
      <c r="L1412" s="199"/>
      <c r="M1412" s="108" t="s">
        <v>1821</v>
      </c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</row>
    <row r="1413" spans="1:101" ht="22.35" customHeight="1" outlineLevel="3">
      <c r="A1413"/>
      <c r="B1413" s="93" t="str">
        <f t="shared" si="136"/>
        <v xml:space="preserve">            Шнур USB-A штекер - USB-микро(micro) В штекер 1,0м (в ПЭ упаковке)  (АРБАКОМ)</v>
      </c>
      <c r="C1413" s="62" t="s">
        <v>2286</v>
      </c>
      <c r="D1413" s="94">
        <f t="shared" si="137"/>
        <v>2.8079999999999998</v>
      </c>
      <c r="E1413" s="95">
        <f t="shared" si="137"/>
        <v>2.34</v>
      </c>
      <c r="F1413" s="121" t="s">
        <v>39</v>
      </c>
      <c r="H1413" s="113" t="s">
        <v>2285</v>
      </c>
      <c r="I1413" s="116">
        <v>2.34</v>
      </c>
      <c r="J1413" s="116">
        <v>1.95</v>
      </c>
      <c r="K1413" s="103">
        <v>1.95</v>
      </c>
      <c r="L1413" s="199"/>
      <c r="M1413" s="108" t="s">
        <v>1821</v>
      </c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</row>
    <row r="1414" spans="1:101" ht="22.35" customHeight="1" outlineLevel="3">
      <c r="A1414"/>
      <c r="B1414" s="93" t="str">
        <f t="shared" si="136"/>
        <v xml:space="preserve">            Шнур USB-A штекер - USB-микро(micro)B штекер USB1.1, USB2.0 ,1.8м (АРБАКОМ)</v>
      </c>
      <c r="C1414" s="62" t="s">
        <v>2288</v>
      </c>
      <c r="D1414" s="94">
        <f t="shared" si="137"/>
        <v>3.54</v>
      </c>
      <c r="E1414" s="95">
        <f t="shared" si="137"/>
        <v>2.952</v>
      </c>
      <c r="F1414" s="121" t="s">
        <v>39</v>
      </c>
      <c r="H1414" s="113" t="s">
        <v>2287</v>
      </c>
      <c r="I1414" s="116">
        <v>2.95</v>
      </c>
      <c r="J1414" s="116">
        <v>2.46</v>
      </c>
      <c r="K1414" s="103">
        <v>2.46</v>
      </c>
      <c r="L1414" s="199"/>
      <c r="M1414" s="108" t="s">
        <v>1821</v>
      </c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</row>
    <row r="1415" spans="1:101" ht="12.6" customHeight="1" outlineLevel="2">
      <c r="A1415"/>
      <c r="B1415" s="58" t="s">
        <v>2289</v>
      </c>
      <c r="C1415" s="59"/>
      <c r="D1415" s="59"/>
      <c r="E1415" s="59"/>
      <c r="F1415" s="59"/>
      <c r="G1415" s="59"/>
      <c r="H1415" s="115"/>
      <c r="I1415" s="115"/>
      <c r="J1415" s="115"/>
      <c r="K1415" s="135"/>
      <c r="L1415" s="59"/>
      <c r="M1415" s="59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</row>
    <row r="1416" spans="1:101" ht="22.35" customHeight="1" outlineLevel="3">
      <c r="A1416"/>
      <c r="B1416" s="93" t="str">
        <f t="shared" ref="B1416:B1427" si="138">HYPERLINK(CONCATENATE("http://belpult.by/site_search?search_term=",C1416),H1416)</f>
        <v xml:space="preserve">            Кабель Display port штекер - Display port штекер 1,5м  (PVC bag) версия 1.2 (56-019)</v>
      </c>
      <c r="C1416" s="62" t="s">
        <v>4319</v>
      </c>
      <c r="D1416" s="94">
        <f t="shared" si="137"/>
        <v>26.135999999999999</v>
      </c>
      <c r="E1416" s="95">
        <f t="shared" si="137"/>
        <v>21.779999999999998</v>
      </c>
      <c r="F1416" s="121" t="s">
        <v>39</v>
      </c>
      <c r="H1416" s="113" t="s">
        <v>4318</v>
      </c>
      <c r="I1416" s="116">
        <v>21.78</v>
      </c>
      <c r="J1416" s="116">
        <v>18.149999999999999</v>
      </c>
      <c r="K1416" s="103">
        <v>18.149999999999999</v>
      </c>
      <c r="L1416" s="199"/>
      <c r="M1416" s="108" t="s">
        <v>1981</v>
      </c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</row>
    <row r="1417" spans="1:101" ht="22.35" customHeight="1" outlineLevel="3">
      <c r="A1417"/>
      <c r="B1417" s="93" t="str">
        <f t="shared" si="138"/>
        <v xml:space="preserve">            Кабель DVI-D штекер - DVI-D штекер  3,0 м  GOLD с ферритами   BB (56-002)</v>
      </c>
      <c r="C1417" s="62" t="s">
        <v>4321</v>
      </c>
      <c r="D1417" s="94">
        <f t="shared" si="137"/>
        <v>19.355999999999998</v>
      </c>
      <c r="E1417" s="95">
        <f t="shared" si="137"/>
        <v>16.128</v>
      </c>
      <c r="F1417" s="121" t="s">
        <v>39</v>
      </c>
      <c r="H1417" s="113" t="s">
        <v>4320</v>
      </c>
      <c r="I1417" s="116">
        <v>16.13</v>
      </c>
      <c r="J1417" s="116">
        <v>13.44</v>
      </c>
      <c r="K1417" s="103">
        <v>13.44</v>
      </c>
      <c r="L1417" s="199"/>
      <c r="M1417" s="108" t="s">
        <v>1981</v>
      </c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</row>
    <row r="1418" spans="1:101" ht="22.35" customHeight="1" outlineLevel="3">
      <c r="A1418"/>
      <c r="B1418" s="93" t="str">
        <f t="shared" si="138"/>
        <v xml:space="preserve">            Кабель DVI-D штекер - DVI-D штекер  5,0 м  GOLD с ферритами   ВВ (56-003)</v>
      </c>
      <c r="C1418" s="62" t="s">
        <v>4323</v>
      </c>
      <c r="D1418" s="94">
        <f t="shared" si="137"/>
        <v>25.871999999999996</v>
      </c>
      <c r="E1418" s="95">
        <f t="shared" si="137"/>
        <v>21.563999999999997</v>
      </c>
      <c r="F1418" s="121" t="s">
        <v>39</v>
      </c>
      <c r="H1418" s="113" t="s">
        <v>4322</v>
      </c>
      <c r="I1418" s="116">
        <v>21.56</v>
      </c>
      <c r="J1418" s="116">
        <v>17.97</v>
      </c>
      <c r="K1418" s="103">
        <v>17.97</v>
      </c>
      <c r="L1418" s="199"/>
      <c r="M1418" s="108" t="s">
        <v>1981</v>
      </c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</row>
    <row r="1419" spans="1:101" ht="22.35" customHeight="1" outlineLevel="3">
      <c r="A1419"/>
      <c r="B1419" s="93" t="str">
        <f t="shared" si="138"/>
        <v xml:space="preserve">            Кабель штекер VGA 15 pin - штекер  3 RCA (RGB)  1,7 м (АС 7337)</v>
      </c>
      <c r="C1419" s="63">
        <v>95036</v>
      </c>
      <c r="D1419" s="94">
        <f t="shared" si="137"/>
        <v>12.360000000000001</v>
      </c>
      <c r="E1419" s="95">
        <f t="shared" si="137"/>
        <v>10.295999999999999</v>
      </c>
      <c r="F1419" s="121" t="s">
        <v>39</v>
      </c>
      <c r="H1419" s="113" t="s">
        <v>4324</v>
      </c>
      <c r="I1419" s="116">
        <v>10.3</v>
      </c>
      <c r="J1419" s="116">
        <v>8.58</v>
      </c>
      <c r="K1419" s="103">
        <v>8.58</v>
      </c>
      <c r="L1419" s="198"/>
      <c r="M1419" s="108" t="s">
        <v>1981</v>
      </c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</row>
    <row r="1420" spans="1:101" ht="22.35" customHeight="1" outlineLevel="3">
      <c r="A1420"/>
      <c r="B1420" s="93" t="str">
        <f t="shared" si="138"/>
        <v xml:space="preserve">            Кабель штекер VGA 15 pin - штекер VGA 15 pin   1,5 м с ферритами  ВВ (58-002)</v>
      </c>
      <c r="C1420" s="62" t="s">
        <v>4326</v>
      </c>
      <c r="D1420" s="94">
        <f t="shared" si="137"/>
        <v>6.48</v>
      </c>
      <c r="E1420" s="95">
        <f t="shared" si="137"/>
        <v>5.3999999999999995</v>
      </c>
      <c r="F1420" s="121" t="s">
        <v>39</v>
      </c>
      <c r="H1420" s="113" t="s">
        <v>4325</v>
      </c>
      <c r="I1420" s="116">
        <v>5.4</v>
      </c>
      <c r="J1420" s="116">
        <v>4.5</v>
      </c>
      <c r="K1420" s="103">
        <v>4.5</v>
      </c>
      <c r="L1420" s="198"/>
      <c r="M1420" s="108" t="s">
        <v>1981</v>
      </c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</row>
    <row r="1421" spans="1:101" ht="22.35" customHeight="1" outlineLevel="3">
      <c r="A1421"/>
      <c r="B1421" s="93" t="str">
        <f t="shared" si="138"/>
        <v xml:space="preserve">            Кабель штекер VGA 15 pin - штекер VGA 15 pin   3,0 м с ферритами  ВВ (58-003)</v>
      </c>
      <c r="C1421" s="62" t="s">
        <v>4328</v>
      </c>
      <c r="D1421" s="94">
        <f t="shared" si="137"/>
        <v>10.284000000000001</v>
      </c>
      <c r="E1421" s="95">
        <f t="shared" si="137"/>
        <v>8.5679999999999996</v>
      </c>
      <c r="F1421" s="121" t="s">
        <v>39</v>
      </c>
      <c r="H1421" s="113" t="s">
        <v>4327</v>
      </c>
      <c r="I1421" s="116">
        <v>8.57</v>
      </c>
      <c r="J1421" s="116">
        <v>7.14</v>
      </c>
      <c r="K1421" s="103">
        <v>7.14</v>
      </c>
      <c r="L1421" s="198"/>
      <c r="M1421" s="108" t="s">
        <v>1981</v>
      </c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</row>
    <row r="1422" spans="1:101" ht="22.35" customHeight="1" outlineLevel="3">
      <c r="A1422"/>
      <c r="B1422" s="93" t="str">
        <f t="shared" si="138"/>
        <v xml:space="preserve">            Кабель штекер VGA 15 pin - штекер VGA 15 pin 20,0 м с ферритами  ВВ (58-009)</v>
      </c>
      <c r="C1422" s="62" t="s">
        <v>4330</v>
      </c>
      <c r="D1422" s="94">
        <f t="shared" si="137"/>
        <v>58.488</v>
      </c>
      <c r="E1422" s="95">
        <f t="shared" si="137"/>
        <v>48.743999999999993</v>
      </c>
      <c r="F1422" s="121" t="s">
        <v>39</v>
      </c>
      <c r="H1422" s="113" t="s">
        <v>4329</v>
      </c>
      <c r="I1422" s="116">
        <v>48.74</v>
      </c>
      <c r="J1422" s="116">
        <v>40.619999999999997</v>
      </c>
      <c r="K1422" s="103">
        <v>40.619999999999997</v>
      </c>
      <c r="L1422" s="199"/>
      <c r="M1422" s="108" t="s">
        <v>383</v>
      </c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</row>
    <row r="1423" spans="1:101" ht="22.35" customHeight="1" outlineLevel="3">
      <c r="A1423"/>
      <c r="B1423" s="93" t="str">
        <f t="shared" si="138"/>
        <v xml:space="preserve">            Кабель штекер VGA 15 pin - штекер VGA 15 pin GOLD  10,0 м с ферритами  ВВ (58-006)</v>
      </c>
      <c r="C1423" s="62" t="s">
        <v>4332</v>
      </c>
      <c r="D1423" s="94">
        <f t="shared" si="137"/>
        <v>35.94</v>
      </c>
      <c r="E1423" s="95">
        <f t="shared" si="137"/>
        <v>29.951999999999998</v>
      </c>
      <c r="F1423" s="121" t="s">
        <v>39</v>
      </c>
      <c r="H1423" s="113" t="s">
        <v>4331</v>
      </c>
      <c r="I1423" s="116">
        <v>29.95</v>
      </c>
      <c r="J1423" s="116">
        <v>24.96</v>
      </c>
      <c r="K1423" s="103">
        <v>24.96</v>
      </c>
      <c r="L1423" s="199"/>
      <c r="M1423" s="108" t="s">
        <v>1865</v>
      </c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</row>
    <row r="1424" spans="1:101" ht="22.35" customHeight="1" outlineLevel="3">
      <c r="A1424"/>
      <c r="B1424" s="93" t="str">
        <f t="shared" si="138"/>
        <v xml:space="preserve">            Кабель штекер VGA 15 pin - штекер VGA 15 pin GOLD  15,0 м с ферритами  ВВ (58-008)</v>
      </c>
      <c r="C1424" s="62" t="s">
        <v>4334</v>
      </c>
      <c r="D1424" s="94">
        <f t="shared" si="137"/>
        <v>48.335999999999999</v>
      </c>
      <c r="E1424" s="95">
        <f t="shared" si="137"/>
        <v>40.283999999999999</v>
      </c>
      <c r="F1424" s="121" t="s">
        <v>39</v>
      </c>
      <c r="H1424" s="113" t="s">
        <v>4333</v>
      </c>
      <c r="I1424" s="116">
        <v>40.28</v>
      </c>
      <c r="J1424" s="116">
        <v>33.57</v>
      </c>
      <c r="K1424" s="103">
        <v>33.57</v>
      </c>
      <c r="L1424" s="199"/>
      <c r="M1424" s="108" t="s">
        <v>383</v>
      </c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</row>
    <row r="1425" spans="1:101" ht="22.35" customHeight="1" outlineLevel="3">
      <c r="A1425"/>
      <c r="B1425" s="93" t="str">
        <f t="shared" si="138"/>
        <v xml:space="preserve">            Шнур VGA штекер - VGA штекер 3м, OD5,5мм (в ПЭ упаковке) ( АРБАКОМ)</v>
      </c>
      <c r="C1425" s="62" t="s">
        <v>2291</v>
      </c>
      <c r="D1425" s="94">
        <f t="shared" si="137"/>
        <v>9.8879999999999999</v>
      </c>
      <c r="E1425" s="95">
        <f t="shared" si="137"/>
        <v>8.2439999999999998</v>
      </c>
      <c r="F1425" s="121" t="s">
        <v>39</v>
      </c>
      <c r="H1425" s="113" t="s">
        <v>2290</v>
      </c>
      <c r="I1425" s="116">
        <v>8.24</v>
      </c>
      <c r="J1425" s="116">
        <v>6.87</v>
      </c>
      <c r="K1425" s="103">
        <v>6.87</v>
      </c>
      <c r="L1425" s="198"/>
      <c r="M1425" s="108" t="s">
        <v>1821</v>
      </c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</row>
    <row r="1426" spans="1:101" ht="22.35" customHeight="1" outlineLevel="3">
      <c r="A1426"/>
      <c r="B1426" s="93" t="str">
        <f t="shared" si="138"/>
        <v xml:space="preserve">            Шнур VGA штекер - VGA штекер 5м, OD5,5мм (в ПЭ упаковке) ( АРБАКОМ)</v>
      </c>
      <c r="C1426" s="62" t="s">
        <v>2293</v>
      </c>
      <c r="D1426" s="94">
        <f t="shared" si="137"/>
        <v>13.776</v>
      </c>
      <c r="E1426" s="95">
        <f t="shared" si="137"/>
        <v>11.484</v>
      </c>
      <c r="F1426" s="121" t="s">
        <v>39</v>
      </c>
      <c r="H1426" s="113" t="s">
        <v>2292</v>
      </c>
      <c r="I1426" s="116">
        <v>11.48</v>
      </c>
      <c r="J1426" s="116">
        <v>9.57</v>
      </c>
      <c r="K1426" s="103">
        <v>9.57</v>
      </c>
      <c r="L1426" s="199"/>
      <c r="M1426" s="108" t="s">
        <v>1821</v>
      </c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</row>
    <row r="1427" spans="1:101" ht="22.35" customHeight="1" outlineLevel="3">
      <c r="A1427"/>
      <c r="B1427" s="93" t="str">
        <f t="shared" si="138"/>
        <v xml:space="preserve">            Шнур VGA(15pin) штекер - VGA(15pin) штекер, 1.5м, 2 феррита, OD5,5мм (в ПЭ упаковке) (АРБАКОМ)</v>
      </c>
      <c r="C1427" s="62" t="s">
        <v>2295</v>
      </c>
      <c r="D1427" s="94">
        <f t="shared" si="137"/>
        <v>7.56</v>
      </c>
      <c r="E1427" s="95">
        <f t="shared" si="137"/>
        <v>6.3</v>
      </c>
      <c r="F1427" s="121" t="s">
        <v>39</v>
      </c>
      <c r="H1427" s="113" t="s">
        <v>2294</v>
      </c>
      <c r="I1427" s="116">
        <v>6.3</v>
      </c>
      <c r="J1427" s="116">
        <v>5.25</v>
      </c>
      <c r="K1427" s="103">
        <v>5.25</v>
      </c>
      <c r="L1427" s="199"/>
      <c r="M1427" s="108" t="s">
        <v>1821</v>
      </c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</row>
    <row r="1428" spans="1:101" ht="12.6" customHeight="1" outlineLevel="2">
      <c r="A1428"/>
      <c r="B1428" s="58" t="s">
        <v>2296</v>
      </c>
      <c r="C1428" s="59"/>
      <c r="D1428" s="59"/>
      <c r="E1428" s="59"/>
      <c r="F1428" s="59"/>
      <c r="G1428" s="59"/>
      <c r="H1428" s="115"/>
      <c r="I1428" s="115"/>
      <c r="J1428" s="115"/>
      <c r="K1428" s="135"/>
      <c r="L1428" s="59"/>
      <c r="M1428" s="59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</row>
    <row r="1429" spans="1:101" ht="12.6" customHeight="1" outlineLevel="3">
      <c r="A1429"/>
      <c r="B1429" s="60" t="s">
        <v>2297</v>
      </c>
      <c r="C1429" s="61"/>
      <c r="D1429" s="61"/>
      <c r="E1429" s="61"/>
      <c r="F1429" s="61"/>
      <c r="G1429" s="61"/>
      <c r="H1429" s="115"/>
      <c r="I1429" s="115"/>
      <c r="J1429" s="115"/>
      <c r="K1429" s="136"/>
      <c r="L1429" s="61"/>
      <c r="M1429" s="61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</row>
    <row r="1430" spans="1:101" ht="22.35" customHeight="1" outlineLevel="4">
      <c r="A1430"/>
      <c r="B1430" s="93" t="str">
        <f t="shared" ref="B1430:B1438" si="139">HYPERLINK(CONCATENATE("http://belpult.by/site_search?search_term=",C1430),H1430)</f>
        <v xml:space="preserve">                ISO Гнездо аудио и питания для подключения автомагнитолы (LX)</v>
      </c>
      <c r="C1430" s="62" t="s">
        <v>2299</v>
      </c>
      <c r="D1430" s="94">
        <f t="shared" si="137"/>
        <v>3.6719999999999997</v>
      </c>
      <c r="E1430" s="95">
        <f t="shared" si="137"/>
        <v>3.0599999999999996</v>
      </c>
      <c r="F1430" s="121" t="s">
        <v>39</v>
      </c>
      <c r="H1430" s="113" t="s">
        <v>2298</v>
      </c>
      <c r="I1430" s="116">
        <v>3.06</v>
      </c>
      <c r="J1430" s="116">
        <v>2.5499999999999998</v>
      </c>
      <c r="K1430" s="103">
        <v>2.5499999999999998</v>
      </c>
      <c r="L1430" s="198"/>
      <c r="M1430" s="108" t="s">
        <v>2300</v>
      </c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</row>
    <row r="1431" spans="1:101" ht="22.35" customHeight="1" outlineLevel="4">
      <c r="A1431"/>
      <c r="B1431" s="93" t="str">
        <f t="shared" si="139"/>
        <v xml:space="preserve">                ISO штекер акустический и питания для подключения автомагнитолы (LX)</v>
      </c>
      <c r="C1431" s="62" t="s">
        <v>2302</v>
      </c>
      <c r="D1431" s="94">
        <f t="shared" si="137"/>
        <v>3.3719999999999999</v>
      </c>
      <c r="E1431" s="95">
        <f t="shared" si="137"/>
        <v>2.8079999999999998</v>
      </c>
      <c r="F1431" s="121" t="s">
        <v>39</v>
      </c>
      <c r="H1431" s="113" t="s">
        <v>2301</v>
      </c>
      <c r="I1431" s="116">
        <v>2.81</v>
      </c>
      <c r="J1431" s="116">
        <v>2.34</v>
      </c>
      <c r="K1431" s="103">
        <v>2.34</v>
      </c>
      <c r="L1431" s="198"/>
      <c r="M1431" s="108" t="s">
        <v>1821</v>
      </c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</row>
    <row r="1432" spans="1:101" ht="22.35" customHeight="1" outlineLevel="4">
      <c r="A1432"/>
      <c r="B1432" s="93" t="str">
        <f t="shared" si="139"/>
        <v xml:space="preserve">                Авто-антенный штекер, на кабель (пластик-никель) (АРБАКОМ) </v>
      </c>
      <c r="C1432" s="62" t="s">
        <v>2304</v>
      </c>
      <c r="D1432" s="94">
        <f t="shared" si="137"/>
        <v>0.81600000000000006</v>
      </c>
      <c r="E1432" s="95">
        <f t="shared" si="137"/>
        <v>0.68399999999999994</v>
      </c>
      <c r="F1432" s="121" t="s">
        <v>39</v>
      </c>
      <c r="H1432" s="113" t="s">
        <v>2303</v>
      </c>
      <c r="I1432" s="116">
        <v>0.68</v>
      </c>
      <c r="J1432" s="116">
        <v>0.56999999999999995</v>
      </c>
      <c r="K1432" s="103">
        <v>0.56999999999999995</v>
      </c>
      <c r="L1432" s="198"/>
      <c r="M1432" s="108" t="s">
        <v>1871</v>
      </c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</row>
    <row r="1433" spans="1:101" ht="22.35" customHeight="1" outlineLevel="4">
      <c r="A1433"/>
      <c r="B1433" s="93" t="str">
        <f t="shared" si="139"/>
        <v xml:space="preserve">                Авто-прикуривателя гнездо, на кабель (АРБАКОМ)</v>
      </c>
      <c r="C1433" s="62" t="s">
        <v>2306</v>
      </c>
      <c r="D1433" s="94">
        <f t="shared" si="137"/>
        <v>0.81600000000000006</v>
      </c>
      <c r="E1433" s="95">
        <f t="shared" si="137"/>
        <v>0.68399999999999994</v>
      </c>
      <c r="F1433" s="121" t="s">
        <v>39</v>
      </c>
      <c r="H1433" s="113" t="s">
        <v>2305</v>
      </c>
      <c r="I1433" s="116">
        <v>0.68</v>
      </c>
      <c r="J1433" s="116">
        <v>0.56999999999999995</v>
      </c>
      <c r="K1433" s="103">
        <v>0.56999999999999995</v>
      </c>
      <c r="L1433" s="199"/>
      <c r="M1433" s="108" t="s">
        <v>2307</v>
      </c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</row>
    <row r="1434" spans="1:101" ht="22.35" customHeight="1" outlineLevel="4">
      <c r="A1434"/>
      <c r="B1434" s="93" t="str">
        <f t="shared" si="139"/>
        <v xml:space="preserve">                Авто-прикуривателя штекер, на кабель D7.0мм, с предохранителем, без индикатора (АРБАКОМ)</v>
      </c>
      <c r="C1434" s="62" t="s">
        <v>2309</v>
      </c>
      <c r="D1434" s="94">
        <f t="shared" si="137"/>
        <v>1.248</v>
      </c>
      <c r="E1434" s="95">
        <f t="shared" si="137"/>
        <v>1.044</v>
      </c>
      <c r="F1434" s="121" t="s">
        <v>39</v>
      </c>
      <c r="H1434" s="113" t="s">
        <v>2308</v>
      </c>
      <c r="I1434" s="116">
        <v>1.04</v>
      </c>
      <c r="J1434" s="116">
        <v>0.87</v>
      </c>
      <c r="K1434" s="103">
        <v>0.87</v>
      </c>
      <c r="L1434" s="199"/>
      <c r="M1434" s="108" t="s">
        <v>2300</v>
      </c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</row>
    <row r="1435" spans="1:101" ht="22.35" customHeight="1" outlineLevel="4">
      <c r="A1435"/>
      <c r="B1435" s="93" t="str">
        <f t="shared" si="139"/>
        <v xml:space="preserve">                Авто-прикуривателя штекер, на кабель D7.0мм, с предохранителем, с LED индикатором  (АРБАКОМ)</v>
      </c>
      <c r="C1435" s="62" t="s">
        <v>2311</v>
      </c>
      <c r="D1435" s="94">
        <f t="shared" si="137"/>
        <v>1.296</v>
      </c>
      <c r="E1435" s="95">
        <f t="shared" si="137"/>
        <v>1.08</v>
      </c>
      <c r="F1435" s="121" t="s">
        <v>39</v>
      </c>
      <c r="H1435" s="113" t="s">
        <v>2310</v>
      </c>
      <c r="I1435" s="116">
        <v>1.08</v>
      </c>
      <c r="J1435" s="116">
        <v>0.9</v>
      </c>
      <c r="K1435" s="103">
        <v>0.9</v>
      </c>
      <c r="L1435" s="198"/>
      <c r="M1435" s="108" t="s">
        <v>1919</v>
      </c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</row>
    <row r="1436" spans="1:101" ht="22.35" customHeight="1" outlineLevel="4">
      <c r="A1436"/>
      <c r="B1436" s="93" t="str">
        <f t="shared" si="139"/>
        <v xml:space="preserve">                Переходник антенны автомобильной штекер антенный/гнездо радио "угловой" (LX)</v>
      </c>
      <c r="C1436" s="62" t="s">
        <v>2313</v>
      </c>
      <c r="D1436" s="94">
        <f t="shared" si="137"/>
        <v>4.4880000000000004</v>
      </c>
      <c r="E1436" s="95">
        <f t="shared" si="137"/>
        <v>3.7439999999999998</v>
      </c>
      <c r="F1436" s="121" t="s">
        <v>39</v>
      </c>
      <c r="H1436" s="113" t="s">
        <v>2312</v>
      </c>
      <c r="I1436" s="116">
        <v>3.74</v>
      </c>
      <c r="J1436" s="116">
        <v>3.12</v>
      </c>
      <c r="K1436" s="103">
        <v>3.12</v>
      </c>
      <c r="L1436" s="198"/>
      <c r="M1436" s="108" t="s">
        <v>2184</v>
      </c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</row>
    <row r="1437" spans="1:101" ht="22.35" customHeight="1" outlineLevel="4">
      <c r="A1437"/>
      <c r="B1437" s="93" t="str">
        <f t="shared" si="139"/>
        <v xml:space="preserve">                Переходник антенны автомобильной, гнездо BL (ант) / штекер PL (радио) , шнур 10см (LX)</v>
      </c>
      <c r="C1437" s="62" t="s">
        <v>2315</v>
      </c>
      <c r="D1437" s="94">
        <f t="shared" si="137"/>
        <v>4.0199999999999996</v>
      </c>
      <c r="E1437" s="95">
        <f t="shared" si="137"/>
        <v>3.3479999999999999</v>
      </c>
      <c r="F1437" s="121" t="s">
        <v>39</v>
      </c>
      <c r="H1437" s="113" t="s">
        <v>2314</v>
      </c>
      <c r="I1437" s="116">
        <v>3.35</v>
      </c>
      <c r="J1437" s="116">
        <v>2.79</v>
      </c>
      <c r="K1437" s="103">
        <v>2.79</v>
      </c>
      <c r="L1437" s="198"/>
      <c r="M1437" s="108" t="s">
        <v>158</v>
      </c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</row>
    <row r="1438" spans="1:101" ht="22.35" customHeight="1" outlineLevel="4">
      <c r="A1438"/>
      <c r="B1438" s="93" t="str">
        <f t="shared" si="139"/>
        <v xml:space="preserve">                Переходник для автоантенны штекер "АЗИЯ" - гнездо "ЕВРОПА"</v>
      </c>
      <c r="C1438" s="62" t="s">
        <v>4681</v>
      </c>
      <c r="D1438" s="94">
        <f t="shared" si="137"/>
        <v>0.86399999999999999</v>
      </c>
      <c r="E1438" s="95">
        <f t="shared" si="137"/>
        <v>0.72</v>
      </c>
      <c r="F1438" s="121" t="s">
        <v>39</v>
      </c>
      <c r="H1438" s="113" t="s">
        <v>4680</v>
      </c>
      <c r="I1438" s="116">
        <v>0.72</v>
      </c>
      <c r="J1438" s="116">
        <v>0.6</v>
      </c>
      <c r="K1438" s="103">
        <v>0.6</v>
      </c>
      <c r="L1438" s="199"/>
      <c r="M1438" s="108" t="s">
        <v>2184</v>
      </c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</row>
    <row r="1439" spans="1:101" ht="12.6" customHeight="1" outlineLevel="3">
      <c r="A1439"/>
      <c r="B1439" s="60" t="s">
        <v>2316</v>
      </c>
      <c r="C1439" s="61"/>
      <c r="D1439" s="61"/>
      <c r="E1439" s="61"/>
      <c r="F1439" s="61"/>
      <c r="G1439" s="61"/>
      <c r="H1439" s="115"/>
      <c r="I1439" s="115"/>
      <c r="J1439" s="115"/>
      <c r="K1439" s="136"/>
      <c r="L1439" s="61"/>
      <c r="M1439" s="61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</row>
    <row r="1440" spans="1:101" ht="22.35" customHeight="1" outlineLevel="4">
      <c r="A1440"/>
      <c r="B1440" s="93" t="str">
        <f t="shared" ref="B1440:B1445" si="140">HYPERLINK(CONCATENATE("http://belpult.by/site_search?search_term=",C1440),H1440)</f>
        <v xml:space="preserve">                Шнур DC питания от Авто прикуривателя -1,4/3,4мм угловой штекер 1,5м (витой) (АРБАКОМ)</v>
      </c>
      <c r="C1440" s="62" t="s">
        <v>2318</v>
      </c>
      <c r="D1440" s="94">
        <f t="shared" si="137"/>
        <v>4.32</v>
      </c>
      <c r="E1440" s="95">
        <f t="shared" si="137"/>
        <v>3.5999999999999996</v>
      </c>
      <c r="F1440" s="121" t="s">
        <v>39</v>
      </c>
      <c r="H1440" s="113" t="s">
        <v>2317</v>
      </c>
      <c r="I1440" s="116">
        <v>3.6</v>
      </c>
      <c r="J1440" s="116">
        <v>3</v>
      </c>
      <c r="K1440" s="103">
        <v>3</v>
      </c>
      <c r="L1440" s="199"/>
      <c r="M1440" s="108" t="s">
        <v>1821</v>
      </c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</row>
    <row r="1441" spans="1:101" ht="32.85" customHeight="1" outlineLevel="4">
      <c r="A1441"/>
      <c r="B1441" s="93" t="str">
        <f t="shared" si="140"/>
        <v xml:space="preserve">                Шнур DC питания от Авто прикуривателя -2,1/5,5мм прямой штекер 1,5м (плоский кабель) (АРБАКОМ)</v>
      </c>
      <c r="C1441" s="62" t="s">
        <v>2320</v>
      </c>
      <c r="D1441" s="94">
        <f t="shared" si="137"/>
        <v>3.5880000000000001</v>
      </c>
      <c r="E1441" s="95">
        <f t="shared" si="137"/>
        <v>2.988</v>
      </c>
      <c r="F1441" s="121" t="s">
        <v>39</v>
      </c>
      <c r="H1441" s="113" t="s">
        <v>2319</v>
      </c>
      <c r="I1441" s="116">
        <v>2.99</v>
      </c>
      <c r="J1441" s="116">
        <v>2.4900000000000002</v>
      </c>
      <c r="K1441" s="103">
        <v>2.4900000000000002</v>
      </c>
      <c r="L1441" s="199"/>
      <c r="M1441" s="108" t="s">
        <v>1821</v>
      </c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</row>
    <row r="1442" spans="1:101" ht="22.35" customHeight="1" outlineLevel="4">
      <c r="A1442"/>
      <c r="B1442" s="93" t="str">
        <f t="shared" si="140"/>
        <v xml:space="preserve">                Шнур DC питания от Авто прикуривателя -2,1/5,5мм угловой штекер 1,5м (витой)(АРБАКОМ)</v>
      </c>
      <c r="C1442" s="62" t="s">
        <v>2322</v>
      </c>
      <c r="D1442" s="94">
        <f t="shared" si="137"/>
        <v>4.32</v>
      </c>
      <c r="E1442" s="95">
        <f t="shared" si="137"/>
        <v>3.5999999999999996</v>
      </c>
      <c r="F1442" s="121" t="s">
        <v>39</v>
      </c>
      <c r="H1442" s="113" t="s">
        <v>2321</v>
      </c>
      <c r="I1442" s="116">
        <v>3.6</v>
      </c>
      <c r="J1442" s="116">
        <v>3</v>
      </c>
      <c r="K1442" s="103">
        <v>3</v>
      </c>
      <c r="L1442" s="198"/>
      <c r="M1442" s="108" t="s">
        <v>1821</v>
      </c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</row>
    <row r="1443" spans="1:101" ht="22.35" customHeight="1" outlineLevel="4">
      <c r="A1443"/>
      <c r="B1443" s="93" t="str">
        <f t="shared" si="140"/>
        <v xml:space="preserve">                Шнур DC питания от Авто прикуривателя -2,5/5,5мм угловой штекер 1,5м (витой) </v>
      </c>
      <c r="C1443" s="62" t="s">
        <v>2324</v>
      </c>
      <c r="D1443" s="94">
        <f t="shared" si="137"/>
        <v>4.32</v>
      </c>
      <c r="E1443" s="95">
        <f t="shared" si="137"/>
        <v>3.5999999999999996</v>
      </c>
      <c r="F1443" s="121" t="s">
        <v>39</v>
      </c>
      <c r="H1443" s="113" t="s">
        <v>2323</v>
      </c>
      <c r="I1443" s="116">
        <v>3.6</v>
      </c>
      <c r="J1443" s="116">
        <v>3</v>
      </c>
      <c r="K1443" s="103">
        <v>3</v>
      </c>
      <c r="L1443" s="198"/>
      <c r="M1443" s="108" t="s">
        <v>1821</v>
      </c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</row>
    <row r="1444" spans="1:101" ht="22.35" customHeight="1" outlineLevel="4">
      <c r="A1444"/>
      <c r="B1444" s="93" t="str">
        <f t="shared" si="140"/>
        <v xml:space="preserve">                Шнур DC питания от Авто-прикуривателя - 1.4/3.4мм прямой штекер, 1.5м (плоский кабель) </v>
      </c>
      <c r="C1444" s="62" t="s">
        <v>2326</v>
      </c>
      <c r="D1444" s="94">
        <f t="shared" si="137"/>
        <v>3.5880000000000001</v>
      </c>
      <c r="E1444" s="95">
        <f t="shared" si="137"/>
        <v>2.988</v>
      </c>
      <c r="F1444" s="121" t="s">
        <v>39</v>
      </c>
      <c r="H1444" s="113" t="s">
        <v>2325</v>
      </c>
      <c r="I1444" s="116">
        <v>2.99</v>
      </c>
      <c r="J1444" s="116">
        <v>2.4900000000000002</v>
      </c>
      <c r="K1444" s="103">
        <v>2.4900000000000002</v>
      </c>
      <c r="L1444" s="198"/>
      <c r="M1444" s="108" t="s">
        <v>1821</v>
      </c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</row>
    <row r="1445" spans="1:101" ht="22.35" customHeight="1" outlineLevel="4">
      <c r="A1445"/>
      <c r="B1445" s="93" t="str">
        <f t="shared" si="140"/>
        <v xml:space="preserve">                Шнур питания DC от Авто прикуривателя - 2.5/5.5мм прямой штекер 1.5м (плоский кабель) </v>
      </c>
      <c r="C1445" s="62" t="s">
        <v>2328</v>
      </c>
      <c r="D1445" s="94">
        <f t="shared" si="137"/>
        <v>3.5880000000000001</v>
      </c>
      <c r="E1445" s="95">
        <f t="shared" si="137"/>
        <v>2.988</v>
      </c>
      <c r="F1445" s="121" t="s">
        <v>39</v>
      </c>
      <c r="H1445" s="113" t="s">
        <v>2327</v>
      </c>
      <c r="I1445" s="116">
        <v>2.99</v>
      </c>
      <c r="J1445" s="116">
        <v>2.4900000000000002</v>
      </c>
      <c r="K1445" s="103">
        <v>2.4900000000000002</v>
      </c>
      <c r="L1445" s="199"/>
      <c r="M1445" s="108" t="s">
        <v>1821</v>
      </c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</row>
    <row r="1446" spans="1:101" ht="12.6" customHeight="1" outlineLevel="2">
      <c r="A1446"/>
      <c r="B1446" s="58" t="s">
        <v>2329</v>
      </c>
      <c r="C1446" s="59"/>
      <c r="D1446" s="59"/>
      <c r="E1446" s="59"/>
      <c r="F1446" s="59"/>
      <c r="G1446" s="59"/>
      <c r="H1446" s="115"/>
      <c r="I1446" s="115"/>
      <c r="J1446" s="115"/>
      <c r="K1446" s="135"/>
      <c r="L1446" s="59"/>
      <c r="M1446" s="59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</row>
    <row r="1447" spans="1:101" ht="12.6" customHeight="1" outlineLevel="3">
      <c r="A1447"/>
      <c r="B1447" s="60" t="s">
        <v>2330</v>
      </c>
      <c r="C1447" s="61"/>
      <c r="D1447" s="61"/>
      <c r="E1447" s="61"/>
      <c r="F1447" s="61"/>
      <c r="G1447" s="61"/>
      <c r="H1447" s="115"/>
      <c r="I1447" s="115"/>
      <c r="J1447" s="115"/>
      <c r="K1447" s="136"/>
      <c r="L1447" s="61"/>
      <c r="M1447" s="61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</row>
    <row r="1448" spans="1:101" ht="22.35" customHeight="1" outlineLevel="4">
      <c r="A1448"/>
      <c r="B1448" s="93" t="str">
        <f t="shared" ref="B1448:B1462" si="141">HYPERLINK(CONCATENATE("http://belpult.by/site_search?search_term=",C1448),H1448)</f>
        <v xml:space="preserve">                Автомобильный Bluetooth EarlDom ET-M12 (черный)</v>
      </c>
      <c r="C1448" s="63">
        <v>50130</v>
      </c>
      <c r="D1448" s="94">
        <f t="shared" si="137"/>
        <v>21.599999999999998</v>
      </c>
      <c r="E1448" s="95">
        <f t="shared" si="137"/>
        <v>18</v>
      </c>
      <c r="F1448" s="121" t="s">
        <v>39</v>
      </c>
      <c r="H1448" s="113" t="s">
        <v>4682</v>
      </c>
      <c r="I1448" s="116">
        <v>18</v>
      </c>
      <c r="J1448" s="116">
        <v>15</v>
      </c>
      <c r="K1448" s="103">
        <v>15</v>
      </c>
      <c r="L1448" s="199"/>
      <c r="M1448" s="108" t="s">
        <v>1865</v>
      </c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</row>
    <row r="1449" spans="1:101" ht="22.35" customHeight="1" outlineLevel="4">
      <c r="A1449"/>
      <c r="B1449" s="93" t="str">
        <f t="shared" si="141"/>
        <v xml:space="preserve">                переходник  6.3мм Стерео штекер - 3.5мм Стерео гнездо (пластик-никель) APP-126</v>
      </c>
      <c r="C1449" s="62" t="s">
        <v>2332</v>
      </c>
      <c r="D1449" s="94">
        <f t="shared" si="137"/>
        <v>1.4279999999999999</v>
      </c>
      <c r="E1449" s="95">
        <f t="shared" si="137"/>
        <v>1.1879999999999999</v>
      </c>
      <c r="F1449" s="121" t="s">
        <v>39</v>
      </c>
      <c r="H1449" s="113" t="s">
        <v>2331</v>
      </c>
      <c r="I1449" s="116">
        <v>1.19</v>
      </c>
      <c r="J1449" s="116">
        <v>0.99</v>
      </c>
      <c r="K1449" s="103">
        <v>0.99</v>
      </c>
      <c r="L1449" s="198"/>
      <c r="M1449" s="108" t="s">
        <v>1871</v>
      </c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</row>
    <row r="1450" spans="1:101" ht="22.35" customHeight="1" outlineLevel="4">
      <c r="A1450"/>
      <c r="B1450" s="93" t="str">
        <f t="shared" si="141"/>
        <v xml:space="preserve">                переходник 2,5мм Стерео штекер-3,5мм Стерео гнезда  (никель) (АРБАКОМ)</v>
      </c>
      <c r="C1450" s="62" t="s">
        <v>2334</v>
      </c>
      <c r="D1450" s="94">
        <f t="shared" si="137"/>
        <v>1.4279999999999999</v>
      </c>
      <c r="E1450" s="95">
        <f t="shared" si="137"/>
        <v>1.1879999999999999</v>
      </c>
      <c r="F1450" s="121" t="s">
        <v>39</v>
      </c>
      <c r="H1450" s="113" t="s">
        <v>2333</v>
      </c>
      <c r="I1450" s="116">
        <v>1.19</v>
      </c>
      <c r="J1450" s="116">
        <v>0.99</v>
      </c>
      <c r="K1450" s="103">
        <v>0.99</v>
      </c>
      <c r="L1450" s="199"/>
      <c r="M1450" s="108" t="s">
        <v>1871</v>
      </c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</row>
    <row r="1451" spans="1:101" ht="22.35" customHeight="1" outlineLevel="4">
      <c r="A1451"/>
      <c r="B1451" s="93" t="str">
        <f t="shared" si="141"/>
        <v xml:space="preserve">                переходник 2,5мм Стерео штекер-3,5мм Стерео гнезда  (пластик-никель) (АРБАКОМ)</v>
      </c>
      <c r="C1451" s="62" t="s">
        <v>2336</v>
      </c>
      <c r="D1451" s="94">
        <f t="shared" si="137"/>
        <v>0.73199999999999998</v>
      </c>
      <c r="E1451" s="95">
        <f t="shared" si="137"/>
        <v>0.61199999999999999</v>
      </c>
      <c r="F1451" s="121" t="s">
        <v>39</v>
      </c>
      <c r="H1451" s="113" t="s">
        <v>2335</v>
      </c>
      <c r="I1451" s="116">
        <v>0.61</v>
      </c>
      <c r="J1451" s="116">
        <v>0.51</v>
      </c>
      <c r="K1451" s="103">
        <v>0.51</v>
      </c>
      <c r="L1451" s="198"/>
      <c r="M1451" s="108" t="s">
        <v>1871</v>
      </c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</row>
    <row r="1452" spans="1:101" ht="22.35" customHeight="1" outlineLevel="4">
      <c r="A1452"/>
      <c r="B1452" s="93" t="str">
        <f t="shared" si="141"/>
        <v xml:space="preserve">                переходник 2*RCA (тюльпан)гнезда-2*RCA (тюльпан) гнезда  (пластик-никель) (АРБАКОМ)</v>
      </c>
      <c r="C1452" s="62" t="s">
        <v>2338</v>
      </c>
      <c r="D1452" s="94">
        <f t="shared" si="137"/>
        <v>0.73199999999999998</v>
      </c>
      <c r="E1452" s="95">
        <f t="shared" si="137"/>
        <v>0.61199999999999999</v>
      </c>
      <c r="F1452" s="121" t="s">
        <v>39</v>
      </c>
      <c r="H1452" s="113" t="s">
        <v>2337</v>
      </c>
      <c r="I1452" s="116">
        <v>0.61</v>
      </c>
      <c r="J1452" s="116">
        <v>0.51</v>
      </c>
      <c r="K1452" s="103">
        <v>0.51</v>
      </c>
      <c r="L1452" s="198"/>
      <c r="M1452" s="108" t="s">
        <v>1871</v>
      </c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</row>
    <row r="1453" spans="1:101" ht="22.35" customHeight="1" outlineLevel="4">
      <c r="A1453"/>
      <c r="B1453" s="93" t="str">
        <f t="shared" si="141"/>
        <v xml:space="preserve">                переходник 3,5мм Стерео штекер-2,5мм Стерео гнездо  (пластик-никель) (АРБАКОМ)</v>
      </c>
      <c r="C1453" s="62" t="s">
        <v>2340</v>
      </c>
      <c r="D1453" s="94">
        <f t="shared" si="137"/>
        <v>0.73199999999999998</v>
      </c>
      <c r="E1453" s="95">
        <f t="shared" si="137"/>
        <v>0.61199999999999999</v>
      </c>
      <c r="F1453" s="121" t="s">
        <v>39</v>
      </c>
      <c r="H1453" s="113" t="s">
        <v>2339</v>
      </c>
      <c r="I1453" s="116">
        <v>0.61</v>
      </c>
      <c r="J1453" s="116">
        <v>0.51</v>
      </c>
      <c r="K1453" s="103">
        <v>0.51</v>
      </c>
      <c r="L1453" s="198"/>
      <c r="M1453" s="108" t="s">
        <v>1871</v>
      </c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</row>
    <row r="1454" spans="1:101" ht="22.35" customHeight="1" outlineLevel="4">
      <c r="A1454"/>
      <c r="B1454" s="93" t="str">
        <f t="shared" si="141"/>
        <v xml:space="preserve">                переходник 3,5мм Стерео штекер-2*3,5мм Стерео гнезда  (пластик-никель) (АРБАКОМ)</v>
      </c>
      <c r="C1454" s="62" t="s">
        <v>2342</v>
      </c>
      <c r="D1454" s="94">
        <f t="shared" si="137"/>
        <v>0.69599999999999995</v>
      </c>
      <c r="E1454" s="95">
        <f t="shared" si="137"/>
        <v>0.57599999999999996</v>
      </c>
      <c r="F1454" s="121" t="s">
        <v>39</v>
      </c>
      <c r="H1454" s="113" t="s">
        <v>2341</v>
      </c>
      <c r="I1454" s="116">
        <v>0.57999999999999996</v>
      </c>
      <c r="J1454" s="116">
        <v>0.48</v>
      </c>
      <c r="K1454" s="103">
        <v>0.48</v>
      </c>
      <c r="L1454" s="198"/>
      <c r="M1454" s="108" t="s">
        <v>1871</v>
      </c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</row>
    <row r="1455" spans="1:101" ht="22.35" customHeight="1" outlineLevel="4">
      <c r="A1455"/>
      <c r="B1455" s="93" t="str">
        <f t="shared" si="141"/>
        <v xml:space="preserve">                переходник 3,5мм Стерео штекер-2*RCA (тюльпан) гнезда  (пластик-никель) (АРБАКОМ)</v>
      </c>
      <c r="C1455" s="62" t="s">
        <v>2344</v>
      </c>
      <c r="D1455" s="94">
        <f t="shared" si="137"/>
        <v>0.69599999999999995</v>
      </c>
      <c r="E1455" s="95">
        <f t="shared" si="137"/>
        <v>0.57599999999999996</v>
      </c>
      <c r="F1455" s="121" t="s">
        <v>39</v>
      </c>
      <c r="H1455" s="113" t="s">
        <v>2343</v>
      </c>
      <c r="I1455" s="116">
        <v>0.57999999999999996</v>
      </c>
      <c r="J1455" s="116">
        <v>0.48</v>
      </c>
      <c r="K1455" s="103">
        <v>0.48</v>
      </c>
      <c r="L1455" s="199"/>
      <c r="M1455" s="108" t="s">
        <v>1871</v>
      </c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</row>
    <row r="1456" spans="1:101" ht="22.35" customHeight="1" outlineLevel="4">
      <c r="A1456"/>
      <c r="B1456" s="93" t="str">
        <f t="shared" si="141"/>
        <v xml:space="preserve">                переходник 3,5мм Стерео штекер-6,3мм Стерео гнездо  (никель) (АРБАКОМ)</v>
      </c>
      <c r="C1456" s="62" t="s">
        <v>2346</v>
      </c>
      <c r="D1456" s="94">
        <f t="shared" si="137"/>
        <v>1.4279999999999999</v>
      </c>
      <c r="E1456" s="95">
        <f t="shared" si="137"/>
        <v>1.1879999999999999</v>
      </c>
      <c r="F1456" s="121" t="s">
        <v>39</v>
      </c>
      <c r="H1456" s="113" t="s">
        <v>2345</v>
      </c>
      <c r="I1456" s="116">
        <v>1.19</v>
      </c>
      <c r="J1456" s="116">
        <v>0.99</v>
      </c>
      <c r="K1456" s="103">
        <v>0.99</v>
      </c>
      <c r="L1456" s="198"/>
      <c r="M1456" s="108" t="s">
        <v>1871</v>
      </c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</row>
    <row r="1457" spans="1:101" ht="22.35" customHeight="1" outlineLevel="4">
      <c r="A1457"/>
      <c r="B1457" s="93" t="str">
        <f t="shared" si="141"/>
        <v xml:space="preserve">                переходник 6,3мм Стерео штекер-3,5мм Стерео гнездо  (золото) (АРБАКОМ)</v>
      </c>
      <c r="C1457" s="62" t="s">
        <v>2348</v>
      </c>
      <c r="D1457" s="94">
        <f t="shared" si="137"/>
        <v>1.8959999999999999</v>
      </c>
      <c r="E1457" s="95">
        <f t="shared" si="137"/>
        <v>1.5840000000000001</v>
      </c>
      <c r="F1457" s="121" t="s">
        <v>39</v>
      </c>
      <c r="H1457" s="113" t="s">
        <v>2347</v>
      </c>
      <c r="I1457" s="116">
        <v>1.58</v>
      </c>
      <c r="J1457" s="116">
        <v>1.32</v>
      </c>
      <c r="K1457" s="103">
        <v>1.32</v>
      </c>
      <c r="L1457" s="198"/>
      <c r="M1457" s="108" t="s">
        <v>1871</v>
      </c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</row>
    <row r="1458" spans="1:101" ht="22.35" customHeight="1" outlineLevel="4">
      <c r="A1458"/>
      <c r="B1458" s="93" t="str">
        <f t="shared" si="141"/>
        <v xml:space="preserve">                переходник 6,3мм Стерео штекер-3,5мм Стерео гнездо  (никель) (АРБАКОМ)</v>
      </c>
      <c r="C1458" s="62" t="s">
        <v>2350</v>
      </c>
      <c r="D1458" s="94">
        <f t="shared" si="137"/>
        <v>1.3440000000000001</v>
      </c>
      <c r="E1458" s="95">
        <f t="shared" si="137"/>
        <v>1.1160000000000001</v>
      </c>
      <c r="F1458" s="121" t="s">
        <v>39</v>
      </c>
      <c r="H1458" s="113" t="s">
        <v>2349</v>
      </c>
      <c r="I1458" s="116">
        <v>1.1200000000000001</v>
      </c>
      <c r="J1458" s="116">
        <v>0.93</v>
      </c>
      <c r="K1458" s="103">
        <v>0.93</v>
      </c>
      <c r="L1458" s="198"/>
      <c r="M1458" s="108" t="s">
        <v>1871</v>
      </c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</row>
    <row r="1459" spans="1:101" ht="22.35" customHeight="1" outlineLevel="4">
      <c r="A1459"/>
      <c r="B1459" s="93" t="str">
        <f t="shared" si="141"/>
        <v xml:space="preserve">                переходник RCA (тюльпан) штекер-2*RCA (тюльпан) гнезда  (пластик-никель) (АРБАКОМ)</v>
      </c>
      <c r="C1459" s="62" t="s">
        <v>2352</v>
      </c>
      <c r="D1459" s="94">
        <f t="shared" si="137"/>
        <v>0.69599999999999995</v>
      </c>
      <c r="E1459" s="95">
        <f t="shared" si="137"/>
        <v>0.57599999999999996</v>
      </c>
      <c r="F1459" s="121" t="s">
        <v>39</v>
      </c>
      <c r="H1459" s="113" t="s">
        <v>2351</v>
      </c>
      <c r="I1459" s="116">
        <v>0.57999999999999996</v>
      </c>
      <c r="J1459" s="116">
        <v>0.48</v>
      </c>
      <c r="K1459" s="103">
        <v>0.48</v>
      </c>
      <c r="L1459" s="199"/>
      <c r="M1459" s="108" t="s">
        <v>1871</v>
      </c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</row>
    <row r="1460" spans="1:101" ht="22.35" customHeight="1" outlineLevel="4">
      <c r="A1460"/>
      <c r="B1460" s="93" t="str">
        <f t="shared" si="141"/>
        <v xml:space="preserve">                Переходник штекер 2,5 мм стерео -  гнездо 3,5 мм стерео   L: 0,2 м   ВВ (АС 025)</v>
      </c>
      <c r="C1460" s="67">
        <v>8132</v>
      </c>
      <c r="D1460" s="94">
        <f t="shared" si="137"/>
        <v>1.6440000000000001</v>
      </c>
      <c r="E1460" s="95">
        <f t="shared" si="137"/>
        <v>1.3679999999999999</v>
      </c>
      <c r="F1460" s="121" t="s">
        <v>39</v>
      </c>
      <c r="H1460" s="113" t="s">
        <v>4335</v>
      </c>
      <c r="I1460" s="116">
        <v>1.37</v>
      </c>
      <c r="J1460" s="116">
        <v>1.1399999999999999</v>
      </c>
      <c r="K1460" s="103">
        <v>1.1399999999999999</v>
      </c>
      <c r="L1460" s="199"/>
      <c r="M1460" s="108" t="s">
        <v>1981</v>
      </c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</row>
    <row r="1461" spans="1:101" ht="22.35" customHeight="1" outlineLevel="4">
      <c r="A1461"/>
      <c r="B1461" s="93" t="str">
        <f t="shared" si="141"/>
        <v xml:space="preserve">                Переходник штекер 3,5 мм 4С - 3 гнезда RCA   L: 0,2 м   RGB   ВВ (29-017)</v>
      </c>
      <c r="C1461" s="62" t="s">
        <v>4337</v>
      </c>
      <c r="D1461" s="94">
        <f t="shared" si="137"/>
        <v>2.8919999999999999</v>
      </c>
      <c r="E1461" s="95">
        <f t="shared" si="137"/>
        <v>2.4119999999999995</v>
      </c>
      <c r="F1461" s="121" t="s">
        <v>39</v>
      </c>
      <c r="H1461" s="113" t="s">
        <v>4336</v>
      </c>
      <c r="I1461" s="116">
        <v>2.41</v>
      </c>
      <c r="J1461" s="116">
        <v>2.0099999999999998</v>
      </c>
      <c r="K1461" s="103">
        <v>2.0099999999999998</v>
      </c>
      <c r="L1461" s="199"/>
      <c r="M1461" s="108" t="s">
        <v>1981</v>
      </c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</row>
    <row r="1462" spans="1:101" ht="22.35" customHeight="1" outlineLevel="4">
      <c r="A1462"/>
      <c r="B1462" s="93" t="str">
        <f t="shared" si="141"/>
        <v xml:space="preserve">                Переходник штекер 3,5 мм стерео - 2 гнезда 3,5 мм стерео   L: 0,2 м   ВВ (АС 13-102-А)</v>
      </c>
      <c r="C1462" s="62" t="s">
        <v>4339</v>
      </c>
      <c r="D1462" s="94">
        <f t="shared" si="137"/>
        <v>2.2919999999999998</v>
      </c>
      <c r="E1462" s="95">
        <f t="shared" si="137"/>
        <v>1.9079999999999999</v>
      </c>
      <c r="F1462" s="121" t="s">
        <v>39</v>
      </c>
      <c r="H1462" s="113" t="s">
        <v>4338</v>
      </c>
      <c r="I1462" s="116">
        <v>1.91</v>
      </c>
      <c r="J1462" s="116">
        <v>1.59</v>
      </c>
      <c r="K1462" s="103">
        <v>1.59</v>
      </c>
      <c r="L1462" s="199"/>
      <c r="M1462" s="108" t="s">
        <v>1981</v>
      </c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</row>
    <row r="1463" spans="1:101" ht="12.6" customHeight="1" outlineLevel="3">
      <c r="A1463"/>
      <c r="B1463" s="60" t="s">
        <v>2353</v>
      </c>
      <c r="C1463" s="61"/>
      <c r="D1463" s="61"/>
      <c r="E1463" s="61"/>
      <c r="F1463" s="61"/>
      <c r="G1463" s="61"/>
      <c r="H1463" s="115"/>
      <c r="I1463" s="115"/>
      <c r="J1463" s="115"/>
      <c r="K1463" s="136"/>
      <c r="L1463" s="61"/>
      <c r="M1463" s="61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</row>
    <row r="1464" spans="1:101" ht="11.85" customHeight="1" outlineLevel="4">
      <c r="A1464"/>
      <c r="B1464" s="93" t="str">
        <f t="shared" ref="B1464:B1491" si="142">HYPERLINK(CONCATENATE("http://belpult.by/site_search?search_term=",C1464),H1464)</f>
        <v xml:space="preserve">                HDMI устройство EarlDom ET-C4 (серый)</v>
      </c>
      <c r="C1464" s="63">
        <v>59126</v>
      </c>
      <c r="D1464" s="94">
        <f t="shared" si="137"/>
        <v>95.04</v>
      </c>
      <c r="E1464" s="95">
        <f t="shared" si="137"/>
        <v>79.2</v>
      </c>
      <c r="F1464" s="121" t="s">
        <v>39</v>
      </c>
      <c r="H1464" s="113" t="s">
        <v>4683</v>
      </c>
      <c r="I1464" s="116">
        <v>79.2</v>
      </c>
      <c r="J1464" s="116">
        <v>66</v>
      </c>
      <c r="K1464" s="103">
        <v>66</v>
      </c>
      <c r="L1464" s="198"/>
      <c r="M1464" s="108" t="s">
        <v>38</v>
      </c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</row>
    <row r="1465" spans="1:101" ht="11.85" customHeight="1" outlineLevel="4">
      <c r="A1465"/>
      <c r="B1465" s="93" t="str">
        <f t="shared" si="142"/>
        <v xml:space="preserve">                HDMI устройство EarlDom ET-W11 (серебро)</v>
      </c>
      <c r="C1465" s="67">
        <v>3426</v>
      </c>
      <c r="D1465" s="94">
        <f t="shared" si="137"/>
        <v>26.783999999999999</v>
      </c>
      <c r="E1465" s="95">
        <f t="shared" si="137"/>
        <v>22.32</v>
      </c>
      <c r="F1465" s="121" t="s">
        <v>39</v>
      </c>
      <c r="H1465" s="113" t="s">
        <v>4684</v>
      </c>
      <c r="I1465" s="116">
        <v>22.32</v>
      </c>
      <c r="J1465" s="116">
        <v>18.600000000000001</v>
      </c>
      <c r="K1465" s="103">
        <v>18.600000000000001</v>
      </c>
      <c r="L1465" s="199"/>
      <c r="M1465" s="108" t="s">
        <v>38</v>
      </c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</row>
    <row r="1466" spans="1:101" ht="11.85" customHeight="1" outlineLevel="4">
      <c r="A1466"/>
      <c r="B1466" s="93" t="str">
        <f t="shared" si="142"/>
        <v xml:space="preserve">                HDMI устройство EarlDom ET-W11 (черный)</v>
      </c>
      <c r="C1466" s="63">
        <v>56576</v>
      </c>
      <c r="D1466" s="94">
        <f t="shared" si="137"/>
        <v>26.783999999999999</v>
      </c>
      <c r="E1466" s="95">
        <f t="shared" si="137"/>
        <v>22.32</v>
      </c>
      <c r="F1466" s="121" t="s">
        <v>39</v>
      </c>
      <c r="H1466" s="113" t="s">
        <v>4685</v>
      </c>
      <c r="I1466" s="116">
        <v>22.32</v>
      </c>
      <c r="J1466" s="116">
        <v>18.600000000000001</v>
      </c>
      <c r="K1466" s="103">
        <v>18.600000000000001</v>
      </c>
      <c r="L1466" s="199"/>
      <c r="M1466" s="108" t="s">
        <v>38</v>
      </c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</row>
    <row r="1467" spans="1:101" ht="11.85" customHeight="1" outlineLevel="4">
      <c r="A1467"/>
      <c r="B1467" s="93" t="str">
        <f t="shared" si="142"/>
        <v xml:space="preserve">                HDMI устройство EarlDom ET-W12 (черно-красный)</v>
      </c>
      <c r="C1467" s="63">
        <v>56613</v>
      </c>
      <c r="D1467" s="94">
        <f t="shared" si="137"/>
        <v>37.152000000000001</v>
      </c>
      <c r="E1467" s="95">
        <f t="shared" si="137"/>
        <v>30.96</v>
      </c>
      <c r="F1467" s="121" t="s">
        <v>39</v>
      </c>
      <c r="H1467" s="113" t="s">
        <v>4686</v>
      </c>
      <c r="I1467" s="116">
        <v>30.96</v>
      </c>
      <c r="J1467" s="116">
        <v>25.8</v>
      </c>
      <c r="K1467" s="103">
        <v>25.8</v>
      </c>
      <c r="L1467" s="199"/>
      <c r="M1467" s="108" t="s">
        <v>38</v>
      </c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</row>
    <row r="1468" spans="1:101" ht="11.85" customHeight="1" outlineLevel="4">
      <c r="A1468"/>
      <c r="B1468" s="93" t="str">
        <f t="shared" si="142"/>
        <v xml:space="preserve">                HDMI устройство EarlDom ET-W13 (серебро)</v>
      </c>
      <c r="C1468" s="67">
        <v>3419</v>
      </c>
      <c r="D1468" s="94">
        <f t="shared" si="137"/>
        <v>56.16</v>
      </c>
      <c r="E1468" s="95">
        <f t="shared" si="137"/>
        <v>46.8</v>
      </c>
      <c r="F1468" s="121" t="s">
        <v>39</v>
      </c>
      <c r="H1468" s="113" t="s">
        <v>4687</v>
      </c>
      <c r="I1468" s="116">
        <v>46.8</v>
      </c>
      <c r="J1468" s="116">
        <v>39</v>
      </c>
      <c r="K1468" s="103">
        <v>39</v>
      </c>
      <c r="L1468" s="199"/>
      <c r="M1468" s="108" t="s">
        <v>38</v>
      </c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</row>
    <row r="1469" spans="1:101" ht="11.85" customHeight="1" outlineLevel="4">
      <c r="A1469"/>
      <c r="B1469" s="93" t="str">
        <f t="shared" si="142"/>
        <v xml:space="preserve">                HDMI устройство EarlDom ET-W13 (черный)</v>
      </c>
      <c r="C1469" s="63">
        <v>56590</v>
      </c>
      <c r="D1469" s="94">
        <f t="shared" si="137"/>
        <v>56.16</v>
      </c>
      <c r="E1469" s="95">
        <f t="shared" si="137"/>
        <v>46.8</v>
      </c>
      <c r="F1469" s="121" t="s">
        <v>39</v>
      </c>
      <c r="H1469" s="113" t="s">
        <v>4688</v>
      </c>
      <c r="I1469" s="116">
        <v>46.8</v>
      </c>
      <c r="J1469" s="116">
        <v>39</v>
      </c>
      <c r="K1469" s="103">
        <v>39</v>
      </c>
      <c r="L1469" s="199"/>
      <c r="M1469" s="108" t="s">
        <v>38</v>
      </c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</row>
    <row r="1470" spans="1:101" ht="11.85" customHeight="1" outlineLevel="4">
      <c r="A1470"/>
      <c r="B1470" s="93" t="str">
        <f t="shared" si="142"/>
        <v xml:space="preserve">                HDMI устройство ET-W1+ (черный)</v>
      </c>
      <c r="C1470" s="63">
        <v>11118</v>
      </c>
      <c r="D1470" s="94">
        <f t="shared" si="137"/>
        <v>58.32</v>
      </c>
      <c r="E1470" s="95">
        <f t="shared" si="137"/>
        <v>48.6</v>
      </c>
      <c r="F1470" s="121" t="s">
        <v>39</v>
      </c>
      <c r="H1470" s="113" t="s">
        <v>4689</v>
      </c>
      <c r="I1470" s="116">
        <v>48.6</v>
      </c>
      <c r="J1470" s="116">
        <v>40.5</v>
      </c>
      <c r="K1470" s="103">
        <v>40.5</v>
      </c>
      <c r="L1470" s="199"/>
      <c r="M1470" s="108" t="s">
        <v>38</v>
      </c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</row>
    <row r="1471" spans="1:101" ht="11.85" customHeight="1" outlineLevel="4">
      <c r="A1471"/>
      <c r="B1471" s="93" t="str">
        <f t="shared" si="142"/>
        <v xml:space="preserve">                HDMI устройство ET-W2+ (черный)</v>
      </c>
      <c r="C1471" s="63">
        <v>11178</v>
      </c>
      <c r="D1471" s="94">
        <f t="shared" ref="D1471:E1534" si="143">I1471*1.2</f>
        <v>64.8</v>
      </c>
      <c r="E1471" s="95">
        <f t="shared" si="143"/>
        <v>54</v>
      </c>
      <c r="F1471" s="121" t="s">
        <v>39</v>
      </c>
      <c r="H1471" s="113" t="s">
        <v>4690</v>
      </c>
      <c r="I1471" s="116">
        <v>54</v>
      </c>
      <c r="J1471" s="116">
        <v>45</v>
      </c>
      <c r="K1471" s="103">
        <v>45</v>
      </c>
      <c r="L1471" s="199"/>
      <c r="M1471" s="108" t="s">
        <v>38</v>
      </c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</row>
    <row r="1472" spans="1:101" ht="11.85" customHeight="1" outlineLevel="4">
      <c r="A1472"/>
      <c r="B1472" s="93" t="str">
        <f t="shared" si="142"/>
        <v xml:space="preserve">                HDMI устройство ET-W4 (черный)</v>
      </c>
      <c r="C1472" s="63">
        <v>55005</v>
      </c>
      <c r="D1472" s="94">
        <f t="shared" si="143"/>
        <v>66.959999999999994</v>
      </c>
      <c r="E1472" s="95">
        <f t="shared" si="143"/>
        <v>55.8</v>
      </c>
      <c r="F1472" s="121" t="s">
        <v>39</v>
      </c>
      <c r="H1472" s="113" t="s">
        <v>4691</v>
      </c>
      <c r="I1472" s="116">
        <v>55.8</v>
      </c>
      <c r="J1472" s="116">
        <v>46.5</v>
      </c>
      <c r="K1472" s="103">
        <v>46.5</v>
      </c>
      <c r="L1472" s="199"/>
      <c r="M1472" s="108" t="s">
        <v>38</v>
      </c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</row>
    <row r="1473" spans="1:101" ht="11.85" customHeight="1" outlineLevel="4">
      <c r="A1473"/>
      <c r="B1473" s="93" t="str">
        <f t="shared" si="142"/>
        <v xml:space="preserve">                HDMI устройство ET-W5 (черный)</v>
      </c>
      <c r="C1473" s="63">
        <v>54732</v>
      </c>
      <c r="D1473" s="94">
        <f t="shared" si="143"/>
        <v>33.263999999999996</v>
      </c>
      <c r="E1473" s="95">
        <f t="shared" si="143"/>
        <v>27.720000000000002</v>
      </c>
      <c r="F1473" s="121" t="s">
        <v>39</v>
      </c>
      <c r="H1473" s="113" t="s">
        <v>4692</v>
      </c>
      <c r="I1473" s="116">
        <v>27.72</v>
      </c>
      <c r="J1473" s="116">
        <v>23.1</v>
      </c>
      <c r="K1473" s="103">
        <v>23.1</v>
      </c>
      <c r="L1473" s="199"/>
      <c r="M1473" s="108" t="s">
        <v>38</v>
      </c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</row>
    <row r="1474" spans="1:101" ht="11.85" customHeight="1" outlineLevel="4">
      <c r="A1474"/>
      <c r="B1474" s="93" t="str">
        <f t="shared" si="142"/>
        <v xml:space="preserve">                HDMI устройство ET-W8 (черный)</v>
      </c>
      <c r="C1474" s="63">
        <v>55692</v>
      </c>
      <c r="D1474" s="94">
        <f t="shared" si="143"/>
        <v>34.991999999999997</v>
      </c>
      <c r="E1474" s="95">
        <f t="shared" si="143"/>
        <v>29.16</v>
      </c>
      <c r="F1474" s="121" t="s">
        <v>39</v>
      </c>
      <c r="H1474" s="113" t="s">
        <v>4693</v>
      </c>
      <c r="I1474" s="116">
        <v>29.16</v>
      </c>
      <c r="J1474" s="116">
        <v>24.3</v>
      </c>
      <c r="K1474" s="103">
        <v>24.3</v>
      </c>
      <c r="L1474" s="199"/>
      <c r="M1474" s="108" t="s">
        <v>38</v>
      </c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</row>
    <row r="1475" spans="1:101" ht="11.85" customHeight="1" outlineLevel="4">
      <c r="A1475"/>
      <c r="B1475" s="93" t="str">
        <f t="shared" si="142"/>
        <v xml:space="preserve">                HDMI устройство ET-WS8C (черный)</v>
      </c>
      <c r="C1475" s="63">
        <v>51595</v>
      </c>
      <c r="D1475" s="94">
        <f t="shared" si="143"/>
        <v>36.72</v>
      </c>
      <c r="E1475" s="95">
        <f t="shared" si="143"/>
        <v>30.599999999999998</v>
      </c>
      <c r="F1475" s="121" t="s">
        <v>39</v>
      </c>
      <c r="H1475" s="113" t="s">
        <v>4694</v>
      </c>
      <c r="I1475" s="116">
        <v>30.6</v>
      </c>
      <c r="J1475" s="116">
        <v>25.5</v>
      </c>
      <c r="K1475" s="103">
        <v>25.5</v>
      </c>
      <c r="L1475" s="199"/>
      <c r="M1475" s="108" t="s">
        <v>38</v>
      </c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</row>
    <row r="1476" spans="1:101" ht="11.85" customHeight="1" outlineLevel="4">
      <c r="A1476"/>
      <c r="B1476" s="93" t="str">
        <f t="shared" si="142"/>
        <v xml:space="preserve">                Конвертер из HDMI в VGA (PCI1394)</v>
      </c>
      <c r="C1476" s="63">
        <v>16297</v>
      </c>
      <c r="D1476" s="94">
        <f t="shared" si="143"/>
        <v>75</v>
      </c>
      <c r="E1476" s="95">
        <f t="shared" si="143"/>
        <v>62.495999999999995</v>
      </c>
      <c r="F1476" s="121" t="s">
        <v>39</v>
      </c>
      <c r="H1476" s="113" t="s">
        <v>2354</v>
      </c>
      <c r="I1476" s="116">
        <v>62.5</v>
      </c>
      <c r="J1476" s="116">
        <v>52.08</v>
      </c>
      <c r="K1476" s="103">
        <v>52.08</v>
      </c>
      <c r="L1476" s="199"/>
      <c r="M1476" s="108" t="s">
        <v>383</v>
      </c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</row>
    <row r="1477" spans="1:101" ht="11.85" customHeight="1" outlineLevel="4">
      <c r="A1477"/>
      <c r="B1477" s="93" t="str">
        <f t="shared" si="142"/>
        <v xml:space="preserve">                Конвертер из VGA в HDMI (HDV01) Atcom</v>
      </c>
      <c r="C1477" s="63">
        <v>16298</v>
      </c>
      <c r="D1477" s="94">
        <f t="shared" si="143"/>
        <v>75.551999999999992</v>
      </c>
      <c r="E1477" s="95">
        <f t="shared" si="143"/>
        <v>62.963999999999999</v>
      </c>
      <c r="F1477" s="121" t="s">
        <v>39</v>
      </c>
      <c r="H1477" s="113" t="s">
        <v>2355</v>
      </c>
      <c r="I1477" s="116">
        <v>62.96</v>
      </c>
      <c r="J1477" s="116">
        <v>52.47</v>
      </c>
      <c r="K1477" s="103">
        <v>52.47</v>
      </c>
      <c r="L1477" s="199"/>
      <c r="M1477" s="108" t="s">
        <v>383</v>
      </c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</row>
    <row r="1478" spans="1:101" ht="22.35" customHeight="1" outlineLevel="4">
      <c r="A1478"/>
      <c r="B1478" s="93" t="str">
        <f t="shared" si="142"/>
        <v xml:space="preserve">                переходник DVI-D (24+1) штекер - HDMI гнездо (пластик-золото, ПВХ-упаковка) (АРБАКОМ)</v>
      </c>
      <c r="C1478" s="62" t="s">
        <v>2357</v>
      </c>
      <c r="D1478" s="94">
        <f t="shared" si="143"/>
        <v>6.4320000000000004</v>
      </c>
      <c r="E1478" s="95">
        <f t="shared" si="143"/>
        <v>5.3639999999999999</v>
      </c>
      <c r="F1478" s="121" t="s">
        <v>39</v>
      </c>
      <c r="H1478" s="113" t="s">
        <v>2356</v>
      </c>
      <c r="I1478" s="116">
        <v>5.36</v>
      </c>
      <c r="J1478" s="116">
        <v>4.47</v>
      </c>
      <c r="K1478" s="103">
        <v>4.47</v>
      </c>
      <c r="L1478" s="199"/>
      <c r="M1478" s="108" t="s">
        <v>1821</v>
      </c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</row>
    <row r="1479" spans="1:101" ht="22.35" customHeight="1" outlineLevel="4">
      <c r="A1479"/>
      <c r="B1479" s="93" t="str">
        <f t="shared" si="142"/>
        <v xml:space="preserve">                переходник DVI-D штекер - VGA (15pin) гнездо (пластик-никель-золото, ПВХ-упаковка) (АРБАКОМ)</v>
      </c>
      <c r="C1479" s="62" t="s">
        <v>2359</v>
      </c>
      <c r="D1479" s="94">
        <f t="shared" si="143"/>
        <v>6.1800000000000006</v>
      </c>
      <c r="E1479" s="95">
        <f t="shared" si="143"/>
        <v>5.1479999999999997</v>
      </c>
      <c r="F1479" s="121" t="s">
        <v>39</v>
      </c>
      <c r="H1479" s="113" t="s">
        <v>2358</v>
      </c>
      <c r="I1479" s="116">
        <v>5.15</v>
      </c>
      <c r="J1479" s="116">
        <v>4.29</v>
      </c>
      <c r="K1479" s="103">
        <v>4.29</v>
      </c>
      <c r="L1479" s="198"/>
      <c r="M1479" s="108" t="s">
        <v>1821</v>
      </c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</row>
    <row r="1480" spans="1:101" ht="11.85" customHeight="1" outlineLevel="4">
      <c r="A1480"/>
      <c r="B1480" s="93" t="str">
        <f t="shared" si="142"/>
        <v xml:space="preserve">                Переходник DVIгнездо - HDMIштекер</v>
      </c>
      <c r="C1480" s="63">
        <v>15904</v>
      </c>
      <c r="D1480" s="94">
        <f t="shared" si="143"/>
        <v>7.7759999999999998</v>
      </c>
      <c r="E1480" s="95">
        <f t="shared" si="143"/>
        <v>6.48</v>
      </c>
      <c r="F1480" s="121" t="s">
        <v>39</v>
      </c>
      <c r="H1480" s="113" t="s">
        <v>2360</v>
      </c>
      <c r="I1480" s="116">
        <v>6.48</v>
      </c>
      <c r="J1480" s="116">
        <v>5.4</v>
      </c>
      <c r="K1480" s="103">
        <v>5.4</v>
      </c>
      <c r="L1480" s="199"/>
      <c r="M1480" s="108" t="s">
        <v>1821</v>
      </c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</row>
    <row r="1481" spans="1:101" ht="11.85" customHeight="1" outlineLevel="4">
      <c r="A1481"/>
      <c r="B1481" s="93" t="str">
        <f t="shared" si="142"/>
        <v xml:space="preserve">                Переходник DVIштекер - VGAгнездо</v>
      </c>
      <c r="C1481" s="63">
        <v>15905</v>
      </c>
      <c r="D1481" s="94">
        <f t="shared" si="143"/>
        <v>6.8639999999999999</v>
      </c>
      <c r="E1481" s="95">
        <f t="shared" si="143"/>
        <v>5.7239999999999993</v>
      </c>
      <c r="F1481" s="121" t="s">
        <v>39</v>
      </c>
      <c r="H1481" s="113" t="s">
        <v>2361</v>
      </c>
      <c r="I1481" s="116">
        <v>5.72</v>
      </c>
      <c r="J1481" s="116">
        <v>4.7699999999999996</v>
      </c>
      <c r="K1481" s="103">
        <v>4.7699999999999996</v>
      </c>
      <c r="L1481" s="199"/>
      <c r="M1481" s="108" t="s">
        <v>1821</v>
      </c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</row>
    <row r="1482" spans="1:101" ht="22.35" customHeight="1" outlineLevel="4">
      <c r="A1482"/>
      <c r="B1482" s="93" t="str">
        <f t="shared" si="142"/>
        <v xml:space="preserve">                Переходник HDMI (in) гнездо -  VGA (out) гнездо+гнездо 3,5мм стерео питанием (22-013)</v>
      </c>
      <c r="C1482" s="63">
        <v>64682</v>
      </c>
      <c r="D1482" s="94">
        <f t="shared" si="143"/>
        <v>28.86</v>
      </c>
      <c r="E1482" s="95">
        <f t="shared" si="143"/>
        <v>24.047999999999998</v>
      </c>
      <c r="F1482" s="121" t="s">
        <v>39</v>
      </c>
      <c r="H1482" s="113" t="s">
        <v>4340</v>
      </c>
      <c r="I1482" s="116">
        <v>24.05</v>
      </c>
      <c r="J1482" s="116">
        <v>20.04</v>
      </c>
      <c r="K1482" s="103">
        <v>20.04</v>
      </c>
      <c r="L1482" s="199"/>
      <c r="M1482" s="108" t="s">
        <v>1865</v>
      </c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</row>
    <row r="1483" spans="1:101" ht="22.35" customHeight="1" outlineLevel="4">
      <c r="A1483"/>
      <c r="B1483" s="93" t="str">
        <f t="shared" si="142"/>
        <v xml:space="preserve">                Переходник HDMI (in) гнездо - 3 RCA (out) гнездо с питанием (22-015)</v>
      </c>
      <c r="C1483" s="63">
        <v>64668</v>
      </c>
      <c r="D1483" s="94">
        <f t="shared" si="143"/>
        <v>45.923999999999999</v>
      </c>
      <c r="E1483" s="95">
        <f t="shared" si="143"/>
        <v>38.268000000000001</v>
      </c>
      <c r="F1483" s="121" t="s">
        <v>39</v>
      </c>
      <c r="H1483" s="113" t="s">
        <v>4341</v>
      </c>
      <c r="I1483" s="116">
        <v>38.270000000000003</v>
      </c>
      <c r="J1483" s="116">
        <v>31.89</v>
      </c>
      <c r="K1483" s="103">
        <v>31.89</v>
      </c>
      <c r="L1483" s="199"/>
      <c r="M1483" s="108" t="s">
        <v>1981</v>
      </c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</row>
    <row r="1484" spans="1:101" ht="22.35" customHeight="1" outlineLevel="4">
      <c r="A1484"/>
      <c r="B1484" s="93" t="str">
        <f t="shared" si="142"/>
        <v xml:space="preserve">                переходник HDMI mini штекер - HDMI гнездо (пластик-золото, ПВХ-упаковка) (АРБАКОМ)</v>
      </c>
      <c r="C1484" s="62" t="s">
        <v>2363</v>
      </c>
      <c r="D1484" s="94">
        <f t="shared" si="143"/>
        <v>3.8879999999999999</v>
      </c>
      <c r="E1484" s="95">
        <f t="shared" si="143"/>
        <v>3.24</v>
      </c>
      <c r="F1484" s="121" t="s">
        <v>39</v>
      </c>
      <c r="H1484" s="113" t="s">
        <v>2362</v>
      </c>
      <c r="I1484" s="116">
        <v>3.24</v>
      </c>
      <c r="J1484" s="116">
        <v>2.7</v>
      </c>
      <c r="K1484" s="103">
        <v>2.7</v>
      </c>
      <c r="L1484" s="199"/>
      <c r="M1484" s="108" t="s">
        <v>1821</v>
      </c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</row>
    <row r="1485" spans="1:101" ht="22.35" customHeight="1" outlineLevel="4">
      <c r="A1485"/>
      <c r="B1485" s="93" t="str">
        <f t="shared" si="142"/>
        <v xml:space="preserve">                переходник HDMI гнездо - HDMI гнездо (пластик-золото, ПВХ-упаковка) (АРБАКОМ)</v>
      </c>
      <c r="C1485" s="62" t="s">
        <v>2365</v>
      </c>
      <c r="D1485" s="94">
        <f t="shared" si="143"/>
        <v>3.3719999999999999</v>
      </c>
      <c r="E1485" s="95">
        <f t="shared" si="143"/>
        <v>2.8079999999999998</v>
      </c>
      <c r="F1485" s="121" t="s">
        <v>39</v>
      </c>
      <c r="H1485" s="113" t="s">
        <v>2364</v>
      </c>
      <c r="I1485" s="116">
        <v>2.81</v>
      </c>
      <c r="J1485" s="116">
        <v>2.34</v>
      </c>
      <c r="K1485" s="103">
        <v>2.34</v>
      </c>
      <c r="L1485" s="199"/>
      <c r="M1485" s="108" t="s">
        <v>1821</v>
      </c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</row>
    <row r="1486" spans="1:101" ht="22.35" customHeight="1" outlineLevel="4">
      <c r="A1486"/>
      <c r="B1486" s="93" t="str">
        <f t="shared" si="142"/>
        <v xml:space="preserve">                Переходник HDMI гнездо - HDMI штекер 90 градусов GOLD    PVC (22-002)</v>
      </c>
      <c r="C1486" s="62" t="s">
        <v>4343</v>
      </c>
      <c r="D1486" s="94">
        <f t="shared" si="143"/>
        <v>4.7039999999999997</v>
      </c>
      <c r="E1486" s="95">
        <f t="shared" si="143"/>
        <v>3.9239999999999999</v>
      </c>
      <c r="F1486" s="121" t="s">
        <v>39</v>
      </c>
      <c r="H1486" s="113" t="s">
        <v>4342</v>
      </c>
      <c r="I1486" s="116">
        <v>3.92</v>
      </c>
      <c r="J1486" s="116">
        <v>3.27</v>
      </c>
      <c r="K1486" s="103">
        <v>3.27</v>
      </c>
      <c r="L1486" s="199"/>
      <c r="M1486" s="108" t="s">
        <v>1981</v>
      </c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</row>
    <row r="1487" spans="1:101" ht="22.35" customHeight="1" outlineLevel="4">
      <c r="A1487"/>
      <c r="B1487" s="93" t="str">
        <f t="shared" si="142"/>
        <v xml:space="preserve">                переходник HDMI микро (micro) штекер - HDMI гнездо (пластик-золото, ПВХ-упаковка) (АРБАКОМ)</v>
      </c>
      <c r="C1487" s="62" t="s">
        <v>2367</v>
      </c>
      <c r="D1487" s="94">
        <f t="shared" si="143"/>
        <v>4.8360000000000003</v>
      </c>
      <c r="E1487" s="95">
        <f t="shared" si="143"/>
        <v>4.032</v>
      </c>
      <c r="F1487" s="121" t="s">
        <v>39</v>
      </c>
      <c r="H1487" s="113" t="s">
        <v>2366</v>
      </c>
      <c r="I1487" s="116">
        <v>4.03</v>
      </c>
      <c r="J1487" s="116">
        <v>3.36</v>
      </c>
      <c r="K1487" s="103">
        <v>3.36</v>
      </c>
      <c r="L1487" s="199"/>
      <c r="M1487" s="108" t="s">
        <v>1821</v>
      </c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</row>
    <row r="1488" spans="1:101" ht="22.35" customHeight="1" outlineLevel="4">
      <c r="A1488"/>
      <c r="B1488" s="93" t="str">
        <f t="shared" si="142"/>
        <v xml:space="preserve">                Переходник HDMI штекер -  VGA гнездо +гнездо 3,5мм стерео  L:0,15м (22-014)</v>
      </c>
      <c r="C1488" s="62" t="s">
        <v>4345</v>
      </c>
      <c r="D1488" s="94">
        <f t="shared" si="143"/>
        <v>24.192</v>
      </c>
      <c r="E1488" s="95">
        <f t="shared" si="143"/>
        <v>20.16</v>
      </c>
      <c r="F1488" s="121" t="s">
        <v>39</v>
      </c>
      <c r="H1488" s="113" t="s">
        <v>4344</v>
      </c>
      <c r="I1488" s="116">
        <v>20.16</v>
      </c>
      <c r="J1488" s="116">
        <v>16.8</v>
      </c>
      <c r="K1488" s="103">
        <v>16.8</v>
      </c>
      <c r="L1488" s="199"/>
      <c r="M1488" s="108" t="s">
        <v>1865</v>
      </c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</row>
    <row r="1489" spans="1:101" ht="22.35" customHeight="1" outlineLevel="4">
      <c r="A1489"/>
      <c r="B1489" s="93" t="str">
        <f t="shared" si="142"/>
        <v xml:space="preserve">                переходник HDMI штекер - HDMI гнездо угловой (пластик-золото, ПВХ-упаковка) (АРБАКОМ)</v>
      </c>
      <c r="C1489" s="62" t="s">
        <v>2369</v>
      </c>
      <c r="D1489" s="94">
        <f t="shared" si="143"/>
        <v>3.8879999999999999</v>
      </c>
      <c r="E1489" s="95">
        <f t="shared" si="143"/>
        <v>3.24</v>
      </c>
      <c r="F1489" s="121" t="s">
        <v>39</v>
      </c>
      <c r="H1489" s="113" t="s">
        <v>2368</v>
      </c>
      <c r="I1489" s="116">
        <v>3.24</v>
      </c>
      <c r="J1489" s="116">
        <v>2.7</v>
      </c>
      <c r="K1489" s="103">
        <v>2.7</v>
      </c>
      <c r="L1489" s="199"/>
      <c r="M1489" s="108" t="s">
        <v>1821</v>
      </c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</row>
    <row r="1490" spans="1:101" ht="22.35" customHeight="1" outlineLevel="4">
      <c r="A1490"/>
      <c r="B1490" s="93" t="str">
        <f t="shared" si="142"/>
        <v xml:space="preserve">                Разветвитель HDMI штекер - 2 HDMI гнезда пластик L: 0,2 м (AC CS 012)</v>
      </c>
      <c r="C1490" s="63">
        <v>94725</v>
      </c>
      <c r="D1490" s="94">
        <f t="shared" si="143"/>
        <v>27.263999999999999</v>
      </c>
      <c r="E1490" s="95">
        <f t="shared" si="143"/>
        <v>22.715999999999998</v>
      </c>
      <c r="F1490" s="121" t="s">
        <v>39</v>
      </c>
      <c r="H1490" s="113" t="s">
        <v>4346</v>
      </c>
      <c r="I1490" s="116">
        <v>22.72</v>
      </c>
      <c r="J1490" s="116">
        <v>18.93</v>
      </c>
      <c r="K1490" s="103">
        <v>18.93</v>
      </c>
      <c r="L1490" s="199"/>
      <c r="M1490" s="108" t="s">
        <v>1865</v>
      </c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</row>
    <row r="1491" spans="1:101" ht="22.35" customHeight="1" outlineLevel="4">
      <c r="A1491"/>
      <c r="B1491" s="93" t="str">
        <f t="shared" si="142"/>
        <v xml:space="preserve">                Шнур-переходник  Delink DVI-HDMI "HD" пластик 0,3м (DVI гн - HDMI шт)</v>
      </c>
      <c r="C1491" s="63">
        <v>7560</v>
      </c>
      <c r="D1491" s="94">
        <f t="shared" si="143"/>
        <v>7.3919999999999995</v>
      </c>
      <c r="E1491" s="95">
        <f t="shared" si="143"/>
        <v>6.1559999999999997</v>
      </c>
      <c r="F1491" s="121" t="s">
        <v>39</v>
      </c>
      <c r="H1491" s="113" t="s">
        <v>2370</v>
      </c>
      <c r="I1491" s="116">
        <v>6.16</v>
      </c>
      <c r="J1491" s="116">
        <v>5.13</v>
      </c>
      <c r="K1491" s="103">
        <v>5.13</v>
      </c>
      <c r="L1491" s="199"/>
      <c r="M1491" s="108" t="s">
        <v>1821</v>
      </c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</row>
    <row r="1492" spans="1:101" ht="12.6" customHeight="1" outlineLevel="3">
      <c r="A1492"/>
      <c r="B1492" s="60" t="s">
        <v>2371</v>
      </c>
      <c r="C1492" s="61"/>
      <c r="D1492" s="61"/>
      <c r="E1492" s="61"/>
      <c r="F1492" s="61"/>
      <c r="G1492" s="61"/>
      <c r="H1492" s="115"/>
      <c r="I1492" s="115"/>
      <c r="J1492" s="115"/>
      <c r="K1492" s="136"/>
      <c r="L1492" s="61"/>
      <c r="M1492" s="61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</row>
    <row r="1493" spans="1:101" ht="22.35" customHeight="1" outlineLevel="4">
      <c r="A1493"/>
      <c r="B1493" s="93" t="str">
        <f t="shared" ref="B1493:B1540" si="144">HYPERLINK(CONCATENATE("http://belpult.by/site_search?search_term=",C1493),H1493)</f>
        <v xml:space="preserve">                Hoco UA10 Адаптер OTG Micro-USB цвет: серебристый</v>
      </c>
      <c r="C1493" s="63">
        <v>70283</v>
      </c>
      <c r="D1493" s="94">
        <f t="shared" si="143"/>
        <v>7.6440000000000001</v>
      </c>
      <c r="E1493" s="95">
        <f t="shared" si="143"/>
        <v>6.371999999999999</v>
      </c>
      <c r="F1493" s="121" t="s">
        <v>39</v>
      </c>
      <c r="H1493" s="113" t="s">
        <v>2372</v>
      </c>
      <c r="I1493" s="116">
        <v>6.37</v>
      </c>
      <c r="J1493" s="116">
        <v>5.31</v>
      </c>
      <c r="K1493" s="103">
        <v>5.31</v>
      </c>
      <c r="L1493" s="199"/>
      <c r="M1493" s="108" t="s">
        <v>38</v>
      </c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</row>
    <row r="1494" spans="1:101" ht="22.35" customHeight="1" outlineLevel="4">
      <c r="A1494"/>
      <c r="B1494" s="93" t="str">
        <f t="shared" si="144"/>
        <v xml:space="preserve">                Hoco UA8  Адаптер  Type-c - micro USB цвет: серебристый</v>
      </c>
      <c r="C1494" s="63">
        <v>70269</v>
      </c>
      <c r="D1494" s="94">
        <f t="shared" si="143"/>
        <v>7.6440000000000001</v>
      </c>
      <c r="E1494" s="95">
        <f t="shared" si="143"/>
        <v>6.371999999999999</v>
      </c>
      <c r="F1494" s="121" t="s">
        <v>39</v>
      </c>
      <c r="H1494" s="113" t="s">
        <v>2373</v>
      </c>
      <c r="I1494" s="116">
        <v>6.37</v>
      </c>
      <c r="J1494" s="116">
        <v>5.31</v>
      </c>
      <c r="K1494" s="103">
        <v>5.31</v>
      </c>
      <c r="L1494" s="199"/>
      <c r="M1494" s="108" t="s">
        <v>38</v>
      </c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</row>
    <row r="1495" spans="1:101" ht="22.35" customHeight="1" outlineLevel="4">
      <c r="A1495"/>
      <c r="B1495" s="93" t="str">
        <f t="shared" si="144"/>
        <v xml:space="preserve">                Hoco UA9  Адаптер OTG Type-c - USB цвет: серебристый</v>
      </c>
      <c r="C1495" s="63">
        <v>70276</v>
      </c>
      <c r="D1495" s="94">
        <f t="shared" si="143"/>
        <v>8.4239999999999995</v>
      </c>
      <c r="E1495" s="95">
        <f t="shared" si="143"/>
        <v>7.02</v>
      </c>
      <c r="F1495" s="121" t="s">
        <v>39</v>
      </c>
      <c r="H1495" s="113" t="s">
        <v>2374</v>
      </c>
      <c r="I1495" s="116">
        <v>7.02</v>
      </c>
      <c r="J1495" s="116">
        <v>5.85</v>
      </c>
      <c r="K1495" s="103">
        <v>5.85</v>
      </c>
      <c r="L1495" s="199"/>
      <c r="M1495" s="108" t="s">
        <v>38</v>
      </c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</row>
    <row r="1496" spans="1:101" ht="22.35" customHeight="1" outlineLevel="4">
      <c r="A1496"/>
      <c r="B1496" s="93" t="str">
        <f t="shared" si="144"/>
        <v xml:space="preserve">                Type-C - Xaб-конвертер Hoco HB13 Type-C на USB3.0*3+HDMI+Type-C цвет: металлик</v>
      </c>
      <c r="C1496" s="63">
        <v>16668</v>
      </c>
      <c r="D1496" s="94">
        <f t="shared" si="143"/>
        <v>114.48</v>
      </c>
      <c r="E1496" s="95">
        <f t="shared" si="143"/>
        <v>95.399999999999991</v>
      </c>
      <c r="F1496" s="121" t="s">
        <v>39</v>
      </c>
      <c r="H1496" s="113" t="s">
        <v>4096</v>
      </c>
      <c r="I1496" s="116">
        <v>95.4</v>
      </c>
      <c r="J1496" s="116">
        <v>79.5</v>
      </c>
      <c r="K1496" s="103">
        <v>79.5</v>
      </c>
      <c r="L1496" s="199"/>
      <c r="M1496" s="108" t="s">
        <v>1867</v>
      </c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</row>
    <row r="1497" spans="1:101" ht="22.35" customHeight="1" outlineLevel="4">
      <c r="A1497"/>
      <c r="B1497" s="93" t="str">
        <f t="shared" si="144"/>
        <v xml:space="preserve">                Type-C - Xaб-конвертер Hoco HB14 Type-C на USB3.0+HDMI+Type-C цвет: серебристый</v>
      </c>
      <c r="C1497" s="63">
        <v>25790</v>
      </c>
      <c r="D1497" s="94">
        <f t="shared" si="143"/>
        <v>41.988</v>
      </c>
      <c r="E1497" s="95">
        <f t="shared" si="143"/>
        <v>34.991999999999997</v>
      </c>
      <c r="F1497" s="121" t="s">
        <v>39</v>
      </c>
      <c r="H1497" s="113" t="s">
        <v>4097</v>
      </c>
      <c r="I1497" s="116">
        <v>34.99</v>
      </c>
      <c r="J1497" s="116">
        <v>29.16</v>
      </c>
      <c r="K1497" s="103">
        <v>29.16</v>
      </c>
      <c r="L1497" s="199"/>
      <c r="M1497" s="108" t="s">
        <v>38</v>
      </c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</row>
    <row r="1498" spans="1:101" ht="22.35" customHeight="1" outlineLevel="4">
      <c r="A1498"/>
      <c r="B1498" s="93" t="str">
        <f t="shared" si="144"/>
        <v xml:space="preserve">                Type-C - Xaб-конвертер Hoco HB15 Type-C на USB3.0*3+HDMI+Type-C цвет: металлик</v>
      </c>
      <c r="C1498" s="63">
        <v>25806</v>
      </c>
      <c r="D1498" s="94">
        <f t="shared" si="143"/>
        <v>103.032</v>
      </c>
      <c r="E1498" s="95">
        <f t="shared" si="143"/>
        <v>85.86</v>
      </c>
      <c r="F1498" s="121" t="s">
        <v>39</v>
      </c>
      <c r="H1498" s="113" t="s">
        <v>4098</v>
      </c>
      <c r="I1498" s="116">
        <v>85.86</v>
      </c>
      <c r="J1498" s="116">
        <v>71.55</v>
      </c>
      <c r="K1498" s="103">
        <v>71.55</v>
      </c>
      <c r="L1498" s="199"/>
      <c r="M1498" s="108" t="s">
        <v>1867</v>
      </c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</row>
    <row r="1499" spans="1:101" ht="22.35" customHeight="1" outlineLevel="4">
      <c r="A1499"/>
      <c r="B1499" s="93" t="str">
        <f t="shared" si="144"/>
        <v xml:space="preserve">                Type-C - Xaб-конвертер Hoco HB16 Type-C на USB3.0*3+HDMI+Type-C+RJ45 цвет: металлик</v>
      </c>
      <c r="C1499" s="63">
        <v>25813</v>
      </c>
      <c r="D1499" s="94">
        <f t="shared" si="143"/>
        <v>129.732</v>
      </c>
      <c r="E1499" s="95">
        <f t="shared" si="143"/>
        <v>108.108</v>
      </c>
      <c r="F1499" s="121" t="s">
        <v>39</v>
      </c>
      <c r="H1499" s="113" t="s">
        <v>4099</v>
      </c>
      <c r="I1499" s="116">
        <v>108.11</v>
      </c>
      <c r="J1499" s="116">
        <v>90.09</v>
      </c>
      <c r="K1499" s="103">
        <v>90.09</v>
      </c>
      <c r="L1499" s="199"/>
      <c r="M1499" s="108" t="s">
        <v>1867</v>
      </c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</row>
    <row r="1500" spans="1:101" ht="22.35" customHeight="1" outlineLevel="4">
      <c r="A1500"/>
      <c r="B1500" s="93" t="str">
        <f t="shared" si="144"/>
        <v xml:space="preserve">                Type-C - Xaб-разветвитель Hoco HB12 Type-C на USB3.0*4 цвет: металлик</v>
      </c>
      <c r="C1500" s="63">
        <v>16651</v>
      </c>
      <c r="D1500" s="94">
        <f t="shared" si="143"/>
        <v>58.188000000000002</v>
      </c>
      <c r="E1500" s="95">
        <f t="shared" si="143"/>
        <v>48.491999999999997</v>
      </c>
      <c r="F1500" s="121" t="s">
        <v>39</v>
      </c>
      <c r="H1500" s="113" t="s">
        <v>4100</v>
      </c>
      <c r="I1500" s="116">
        <v>48.49</v>
      </c>
      <c r="J1500" s="116">
        <v>40.409999999999997</v>
      </c>
      <c r="K1500" s="103">
        <v>40.409999999999997</v>
      </c>
      <c r="L1500" s="199"/>
      <c r="M1500" s="108" t="s">
        <v>2857</v>
      </c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</row>
    <row r="1501" spans="1:101" ht="11.85" customHeight="1" outlineLevel="4">
      <c r="A1501"/>
      <c r="B1501" s="93" t="str">
        <f t="shared" si="144"/>
        <v xml:space="preserve">                USB HUB EarlDom ET-HUB06 (черный)</v>
      </c>
      <c r="C1501" s="63">
        <v>55753</v>
      </c>
      <c r="D1501" s="94">
        <f t="shared" si="143"/>
        <v>15.552</v>
      </c>
      <c r="E1501" s="95">
        <f t="shared" si="143"/>
        <v>12.96</v>
      </c>
      <c r="F1501" s="121" t="s">
        <v>39</v>
      </c>
      <c r="H1501" s="113" t="s">
        <v>4695</v>
      </c>
      <c r="I1501" s="116">
        <v>12.96</v>
      </c>
      <c r="J1501" s="116">
        <v>10.8</v>
      </c>
      <c r="K1501" s="103">
        <v>10.8</v>
      </c>
      <c r="L1501" s="199"/>
      <c r="M1501" s="108" t="s">
        <v>38</v>
      </c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</row>
    <row r="1502" spans="1:101" ht="11.85" customHeight="1" outlineLevel="4">
      <c r="A1502"/>
      <c r="B1502" s="93" t="str">
        <f t="shared" si="144"/>
        <v xml:space="preserve">                USB HUB EarlDom ET-HUB07 (черный)</v>
      </c>
      <c r="C1502" s="63">
        <v>55937</v>
      </c>
      <c r="D1502" s="94">
        <f t="shared" si="143"/>
        <v>20.736000000000001</v>
      </c>
      <c r="E1502" s="95">
        <f t="shared" si="143"/>
        <v>17.28</v>
      </c>
      <c r="F1502" s="121" t="s">
        <v>39</v>
      </c>
      <c r="H1502" s="113" t="s">
        <v>4696</v>
      </c>
      <c r="I1502" s="116">
        <v>17.28</v>
      </c>
      <c r="J1502" s="116">
        <v>14.4</v>
      </c>
      <c r="K1502" s="103">
        <v>14.4</v>
      </c>
      <c r="L1502" s="199"/>
      <c r="M1502" s="108" t="s">
        <v>38</v>
      </c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</row>
    <row r="1503" spans="1:101" ht="11.85" customHeight="1" outlineLevel="4">
      <c r="A1503"/>
      <c r="B1503" s="93" t="str">
        <f t="shared" si="144"/>
        <v xml:space="preserve">                Адаптер OTG EarlDom ET-OT03 (белый)</v>
      </c>
      <c r="C1503" s="63">
        <v>83464</v>
      </c>
      <c r="D1503" s="94">
        <f t="shared" si="143"/>
        <v>1.728</v>
      </c>
      <c r="E1503" s="95">
        <f t="shared" si="143"/>
        <v>1.44</v>
      </c>
      <c r="F1503" s="121" t="s">
        <v>39</v>
      </c>
      <c r="H1503" s="113" t="s">
        <v>4697</v>
      </c>
      <c r="I1503" s="116">
        <v>1.44</v>
      </c>
      <c r="J1503" s="116">
        <v>1.2</v>
      </c>
      <c r="K1503" s="103">
        <v>1.2</v>
      </c>
      <c r="L1503" s="199"/>
      <c r="M1503" s="108" t="s">
        <v>1865</v>
      </c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</row>
    <row r="1504" spans="1:101" ht="11.85" customHeight="1" outlineLevel="4">
      <c r="A1504"/>
      <c r="B1504" s="93" t="str">
        <f t="shared" si="144"/>
        <v xml:space="preserve">                Адаптер OTG EarlDom ET-OT03 (черный)</v>
      </c>
      <c r="C1504" s="63">
        <v>51199</v>
      </c>
      <c r="D1504" s="94">
        <f t="shared" si="143"/>
        <v>1.728</v>
      </c>
      <c r="E1504" s="95">
        <f t="shared" si="143"/>
        <v>1.44</v>
      </c>
      <c r="F1504" s="121" t="s">
        <v>39</v>
      </c>
      <c r="H1504" s="113" t="s">
        <v>4698</v>
      </c>
      <c r="I1504" s="116">
        <v>1.44</v>
      </c>
      <c r="J1504" s="116">
        <v>1.2</v>
      </c>
      <c r="K1504" s="103">
        <v>1.2</v>
      </c>
      <c r="L1504" s="199"/>
      <c r="M1504" s="108" t="s">
        <v>1865</v>
      </c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</row>
    <row r="1505" spans="1:101" ht="11.85" customHeight="1" outlineLevel="4">
      <c r="A1505"/>
      <c r="B1505" s="93" t="str">
        <f t="shared" si="144"/>
        <v xml:space="preserve">                Адаптер OTG EarlDom ET-OT04 (золото)</v>
      </c>
      <c r="C1505" s="63">
        <v>55920</v>
      </c>
      <c r="D1505" s="94">
        <f t="shared" si="143"/>
        <v>2.5920000000000001</v>
      </c>
      <c r="E1505" s="95">
        <f t="shared" si="143"/>
        <v>2.16</v>
      </c>
      <c r="F1505" s="121" t="s">
        <v>39</v>
      </c>
      <c r="H1505" s="113" t="s">
        <v>4699</v>
      </c>
      <c r="I1505" s="116">
        <v>2.16</v>
      </c>
      <c r="J1505" s="116">
        <v>1.8</v>
      </c>
      <c r="K1505" s="103">
        <v>1.8</v>
      </c>
      <c r="L1505" s="199"/>
      <c r="M1505" s="108" t="s">
        <v>1865</v>
      </c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</row>
    <row r="1506" spans="1:101" ht="11.85" customHeight="1" outlineLevel="4">
      <c r="A1506"/>
      <c r="B1506" s="93" t="str">
        <f t="shared" si="144"/>
        <v xml:space="preserve">                Адаптер OTG EarlDom ET-OT04 (серебро)</v>
      </c>
      <c r="C1506" s="63">
        <v>55920</v>
      </c>
      <c r="D1506" s="94">
        <f t="shared" si="143"/>
        <v>2.5920000000000001</v>
      </c>
      <c r="E1506" s="95">
        <f t="shared" si="143"/>
        <v>2.16</v>
      </c>
      <c r="F1506" s="121" t="s">
        <v>39</v>
      </c>
      <c r="H1506" s="113" t="s">
        <v>4700</v>
      </c>
      <c r="I1506" s="116">
        <v>2.16</v>
      </c>
      <c r="J1506" s="116">
        <v>1.8</v>
      </c>
      <c r="K1506" s="103">
        <v>1.8</v>
      </c>
      <c r="L1506" s="199"/>
      <c r="M1506" s="108" t="s">
        <v>1865</v>
      </c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</row>
    <row r="1507" spans="1:101" ht="11.85" customHeight="1" outlineLevel="4">
      <c r="A1507"/>
      <c r="B1507" s="93" t="str">
        <f t="shared" si="144"/>
        <v xml:space="preserve">                Адаптер OTG EarlDom ET-OT22 (бело-красный)</v>
      </c>
      <c r="C1507" s="63">
        <v>56179</v>
      </c>
      <c r="D1507" s="94">
        <f t="shared" si="143"/>
        <v>38.879999999999995</v>
      </c>
      <c r="E1507" s="95">
        <f t="shared" si="143"/>
        <v>32.4</v>
      </c>
      <c r="F1507" s="121" t="s">
        <v>39</v>
      </c>
      <c r="H1507" s="113" t="s">
        <v>4701</v>
      </c>
      <c r="I1507" s="116">
        <v>32.4</v>
      </c>
      <c r="J1507" s="116">
        <v>27</v>
      </c>
      <c r="K1507" s="103">
        <v>27</v>
      </c>
      <c r="L1507" s="199"/>
      <c r="M1507" s="108" t="s">
        <v>38</v>
      </c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</row>
    <row r="1508" spans="1:101" ht="11.85" customHeight="1" outlineLevel="4">
      <c r="A1508"/>
      <c r="B1508" s="93" t="str">
        <f t="shared" si="144"/>
        <v xml:space="preserve">                Адаптер OTG EarlDom ET-OT25 (красный)</v>
      </c>
      <c r="C1508" s="67">
        <v>3488</v>
      </c>
      <c r="D1508" s="94">
        <f t="shared" si="143"/>
        <v>2.16</v>
      </c>
      <c r="E1508" s="95">
        <f t="shared" si="143"/>
        <v>1.7999999999999998</v>
      </c>
      <c r="F1508" s="121" t="s">
        <v>39</v>
      </c>
      <c r="H1508" s="113" t="s">
        <v>4702</v>
      </c>
      <c r="I1508" s="116">
        <v>1.8</v>
      </c>
      <c r="J1508" s="116">
        <v>1.5</v>
      </c>
      <c r="K1508" s="103">
        <v>1.5</v>
      </c>
      <c r="L1508" s="199"/>
      <c r="M1508" s="108" t="s">
        <v>1865</v>
      </c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</row>
    <row r="1509" spans="1:101" ht="11.85" customHeight="1" outlineLevel="4">
      <c r="A1509"/>
      <c r="B1509" s="93" t="str">
        <f t="shared" si="144"/>
        <v xml:space="preserve">                Адаптер OTG EarlDom ET-OT25 (синий)</v>
      </c>
      <c r="C1509" s="63">
        <v>63471</v>
      </c>
      <c r="D1509" s="94">
        <f t="shared" si="143"/>
        <v>2.16</v>
      </c>
      <c r="E1509" s="95">
        <f t="shared" si="143"/>
        <v>1.7999999999999998</v>
      </c>
      <c r="F1509" s="121" t="s">
        <v>39</v>
      </c>
      <c r="H1509" s="113" t="s">
        <v>4703</v>
      </c>
      <c r="I1509" s="116">
        <v>1.8</v>
      </c>
      <c r="J1509" s="116">
        <v>1.5</v>
      </c>
      <c r="K1509" s="103">
        <v>1.5</v>
      </c>
      <c r="L1509" s="199"/>
      <c r="M1509" s="108" t="s">
        <v>1865</v>
      </c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</row>
    <row r="1510" spans="1:101" ht="11.85" customHeight="1" outlineLevel="4">
      <c r="A1510"/>
      <c r="B1510" s="93" t="str">
        <f t="shared" si="144"/>
        <v xml:space="preserve">                Адаптер OTG EarlDom ET-OT25 (черный)</v>
      </c>
      <c r="C1510" s="63">
        <v>54398</v>
      </c>
      <c r="D1510" s="94">
        <f t="shared" si="143"/>
        <v>2.16</v>
      </c>
      <c r="E1510" s="95">
        <f t="shared" si="143"/>
        <v>1.7999999999999998</v>
      </c>
      <c r="F1510" s="121" t="s">
        <v>39</v>
      </c>
      <c r="H1510" s="113" t="s">
        <v>4704</v>
      </c>
      <c r="I1510" s="116">
        <v>1.8</v>
      </c>
      <c r="J1510" s="116">
        <v>1.5</v>
      </c>
      <c r="K1510" s="103">
        <v>1.5</v>
      </c>
      <c r="L1510" s="199"/>
      <c r="M1510" s="108" t="s">
        <v>1865</v>
      </c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</row>
    <row r="1511" spans="1:101" ht="11.85" customHeight="1" outlineLevel="4">
      <c r="A1511"/>
      <c r="B1511" s="93" t="str">
        <f t="shared" si="144"/>
        <v xml:space="preserve">                Адаптер OTG EarlDom ET-OT26 (белый)</v>
      </c>
      <c r="C1511" s="63">
        <v>54930</v>
      </c>
      <c r="D1511" s="94">
        <f t="shared" si="143"/>
        <v>2.5920000000000001</v>
      </c>
      <c r="E1511" s="95">
        <f t="shared" si="143"/>
        <v>2.16</v>
      </c>
      <c r="F1511" s="121" t="s">
        <v>39</v>
      </c>
      <c r="H1511" s="113" t="s">
        <v>4705</v>
      </c>
      <c r="I1511" s="116">
        <v>2.16</v>
      </c>
      <c r="J1511" s="116">
        <v>1.8</v>
      </c>
      <c r="K1511" s="103">
        <v>1.8</v>
      </c>
      <c r="L1511" s="199"/>
      <c r="M1511" s="108" t="s">
        <v>1865</v>
      </c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</row>
    <row r="1512" spans="1:101" ht="11.85" customHeight="1" outlineLevel="4">
      <c r="A1512"/>
      <c r="B1512" s="93" t="str">
        <f t="shared" si="144"/>
        <v xml:space="preserve">                Адаптер OTG EarlDom ET-OT27 (белый)</v>
      </c>
      <c r="C1512" s="63">
        <v>51243</v>
      </c>
      <c r="D1512" s="94">
        <f t="shared" si="143"/>
        <v>2.5920000000000001</v>
      </c>
      <c r="E1512" s="95">
        <f t="shared" si="143"/>
        <v>2.16</v>
      </c>
      <c r="F1512" s="121" t="s">
        <v>39</v>
      </c>
      <c r="H1512" s="113" t="s">
        <v>4706</v>
      </c>
      <c r="I1512" s="116">
        <v>2.16</v>
      </c>
      <c r="J1512" s="116">
        <v>1.8</v>
      </c>
      <c r="K1512" s="103">
        <v>1.8</v>
      </c>
      <c r="L1512" s="199"/>
      <c r="M1512" s="108" t="s">
        <v>1865</v>
      </c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</row>
    <row r="1513" spans="1:101" ht="11.85" customHeight="1" outlineLevel="4">
      <c r="A1513"/>
      <c r="B1513" s="93" t="str">
        <f t="shared" si="144"/>
        <v xml:space="preserve">                Адаптер OTG EarlDom ET-OT42 (белый)</v>
      </c>
      <c r="C1513" s="63">
        <v>58808</v>
      </c>
      <c r="D1513" s="94">
        <f t="shared" si="143"/>
        <v>13.391999999999999</v>
      </c>
      <c r="E1513" s="95">
        <f t="shared" si="143"/>
        <v>11.16</v>
      </c>
      <c r="F1513" s="121" t="s">
        <v>39</v>
      </c>
      <c r="H1513" s="113" t="s">
        <v>4707</v>
      </c>
      <c r="I1513" s="116">
        <v>11.16</v>
      </c>
      <c r="J1513" s="116">
        <v>9.3000000000000007</v>
      </c>
      <c r="K1513" s="103">
        <v>9.3000000000000007</v>
      </c>
      <c r="L1513" s="199"/>
      <c r="M1513" s="108" t="s">
        <v>1981</v>
      </c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</row>
    <row r="1514" spans="1:101" ht="22.35" customHeight="1" outlineLevel="4">
      <c r="A1514"/>
      <c r="B1514" s="93" t="str">
        <f t="shared" si="144"/>
        <v xml:space="preserve">                Адаптер OTG EarlDom ET-OT44 (белый) Адаптер iOS 2 USB</v>
      </c>
      <c r="C1514" s="63">
        <v>58822</v>
      </c>
      <c r="D1514" s="94">
        <f t="shared" si="143"/>
        <v>43.199999999999996</v>
      </c>
      <c r="E1514" s="95">
        <f t="shared" si="143"/>
        <v>36</v>
      </c>
      <c r="F1514" s="121" t="s">
        <v>39</v>
      </c>
      <c r="H1514" s="113" t="s">
        <v>4860</v>
      </c>
      <c r="I1514" s="116">
        <v>36</v>
      </c>
      <c r="J1514" s="116">
        <v>30</v>
      </c>
      <c r="K1514" s="103">
        <v>30</v>
      </c>
      <c r="L1514" s="199"/>
      <c r="M1514" s="108" t="s">
        <v>38</v>
      </c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</row>
    <row r="1515" spans="1:101" ht="22.35" customHeight="1" outlineLevel="4">
      <c r="A1515"/>
      <c r="B1515" s="93" t="str">
        <f t="shared" si="144"/>
        <v xml:space="preserve">                Адаптер OTG EarlDom ET-OT48 (белый) Адаптер Lightning </v>
      </c>
      <c r="C1515" s="63">
        <v>59263</v>
      </c>
      <c r="D1515" s="94">
        <f t="shared" si="143"/>
        <v>26.004000000000001</v>
      </c>
      <c r="E1515" s="95">
        <f t="shared" si="143"/>
        <v>21.671999999999997</v>
      </c>
      <c r="F1515" s="121" t="s">
        <v>39</v>
      </c>
      <c r="H1515" s="113" t="s">
        <v>4861</v>
      </c>
      <c r="I1515" s="116">
        <v>21.67</v>
      </c>
      <c r="J1515" s="116">
        <v>18.059999999999999</v>
      </c>
      <c r="K1515" s="103">
        <v>18.059999999999999</v>
      </c>
      <c r="L1515" s="199"/>
      <c r="M1515" s="108" t="s">
        <v>38</v>
      </c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</row>
    <row r="1516" spans="1:101" ht="22.35" customHeight="1" outlineLevel="4">
      <c r="A1516"/>
      <c r="B1516" s="93" t="str">
        <f t="shared" si="144"/>
        <v xml:space="preserve">                Адаптер OTG EarlDom ET-OT49 (белый) Lightning для наушников</v>
      </c>
      <c r="C1516" s="63">
        <v>59775</v>
      </c>
      <c r="D1516" s="94">
        <f t="shared" si="143"/>
        <v>8.64</v>
      </c>
      <c r="E1516" s="95">
        <f t="shared" si="143"/>
        <v>7.1999999999999993</v>
      </c>
      <c r="F1516" s="121" t="s">
        <v>39</v>
      </c>
      <c r="H1516" s="113" t="s">
        <v>4862</v>
      </c>
      <c r="I1516" s="116">
        <v>7.2</v>
      </c>
      <c r="J1516" s="116">
        <v>6</v>
      </c>
      <c r="K1516" s="103">
        <v>6</v>
      </c>
      <c r="L1516" s="199"/>
      <c r="M1516" s="108" t="s">
        <v>38</v>
      </c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</row>
    <row r="1517" spans="1:101" ht="11.85" customHeight="1" outlineLevel="4">
      <c r="A1517"/>
      <c r="B1517" s="93" t="str">
        <f t="shared" si="144"/>
        <v xml:space="preserve">                Адптер Hoco Micro-Type-c цвет: розовое золото</v>
      </c>
      <c r="C1517" s="63">
        <v>1253</v>
      </c>
      <c r="D1517" s="94">
        <f t="shared" si="143"/>
        <v>8.4719999999999995</v>
      </c>
      <c r="E1517" s="95">
        <f t="shared" si="143"/>
        <v>7.056</v>
      </c>
      <c r="F1517" s="121" t="s">
        <v>39</v>
      </c>
      <c r="H1517" s="113" t="s">
        <v>2375</v>
      </c>
      <c r="I1517" s="116">
        <v>7.06</v>
      </c>
      <c r="J1517" s="116">
        <v>5.88</v>
      </c>
      <c r="K1517" s="103">
        <v>5.88</v>
      </c>
      <c r="L1517" s="199"/>
      <c r="M1517" s="108" t="s">
        <v>38</v>
      </c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</row>
    <row r="1518" spans="1:101" ht="22.35" customHeight="1" outlineLevel="4">
      <c r="A1518"/>
      <c r="B1518" s="93" t="str">
        <f t="shared" si="144"/>
        <v xml:space="preserve">                Акустический кабель Hoco UPA13 Lightning - jack(M) 3.5mm (1.0 м), цвет: чёрный</v>
      </c>
      <c r="C1518" s="63">
        <v>96375</v>
      </c>
      <c r="D1518" s="94">
        <f t="shared" si="143"/>
        <v>32.915999999999997</v>
      </c>
      <c r="E1518" s="95">
        <f t="shared" si="143"/>
        <v>27.431999999999999</v>
      </c>
      <c r="F1518" s="121" t="s">
        <v>39</v>
      </c>
      <c r="H1518" s="113" t="s">
        <v>2376</v>
      </c>
      <c r="I1518" s="116">
        <v>27.43</v>
      </c>
      <c r="J1518" s="116">
        <v>22.86</v>
      </c>
      <c r="K1518" s="103">
        <v>22.86</v>
      </c>
      <c r="L1518" s="199"/>
      <c r="M1518" s="108" t="s">
        <v>1867</v>
      </c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</row>
    <row r="1519" spans="1:101" ht="22.35" customHeight="1" outlineLevel="4">
      <c r="A1519"/>
      <c r="B1519" s="93" t="str">
        <f t="shared" si="144"/>
        <v xml:space="preserve">                Конвертер Borofone BV6 Lightning на 2x Lightning (аудио + зарядка) цвет: белый</v>
      </c>
      <c r="C1519" s="67">
        <v>1411</v>
      </c>
      <c r="D1519" s="94">
        <f t="shared" si="143"/>
        <v>9.0239999999999991</v>
      </c>
      <c r="E1519" s="95">
        <f t="shared" si="143"/>
        <v>7.5239999999999991</v>
      </c>
      <c r="F1519" s="121" t="s">
        <v>39</v>
      </c>
      <c r="H1519" s="113" t="s">
        <v>2377</v>
      </c>
      <c r="I1519" s="116">
        <v>7.52</v>
      </c>
      <c r="J1519" s="116">
        <v>6.27</v>
      </c>
      <c r="K1519" s="103">
        <v>6.27</v>
      </c>
      <c r="L1519" s="198"/>
      <c r="M1519" s="108" t="s">
        <v>1865</v>
      </c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</row>
    <row r="1520" spans="1:101" ht="22.35" customHeight="1" outlineLevel="4">
      <c r="A1520"/>
      <c r="B1520" s="93" t="str">
        <f t="shared" si="144"/>
        <v xml:space="preserve">                Конвертер Borofone BV6 Lightning на 2x Lightning (аудио + зарядка) цвет: белый</v>
      </c>
      <c r="C1520" s="67">
        <v>1404</v>
      </c>
      <c r="D1520" s="94">
        <f t="shared" si="143"/>
        <v>9.0239999999999991</v>
      </c>
      <c r="E1520" s="95">
        <f t="shared" si="143"/>
        <v>7.5239999999999991</v>
      </c>
      <c r="F1520" s="121" t="s">
        <v>39</v>
      </c>
      <c r="H1520" s="113" t="s">
        <v>2377</v>
      </c>
      <c r="I1520" s="116">
        <v>7.52</v>
      </c>
      <c r="J1520" s="116">
        <v>6.27</v>
      </c>
      <c r="K1520" s="103">
        <v>6.27</v>
      </c>
      <c r="L1520" s="199"/>
      <c r="M1520" s="108" t="s">
        <v>1865</v>
      </c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</row>
    <row r="1521" spans="1:101" ht="22.35" customHeight="1" outlineLevel="4">
      <c r="A1521"/>
      <c r="B1521" s="93" t="str">
        <f t="shared" si="144"/>
        <v xml:space="preserve">                Оцифровщик видео "EASYCAP" ( USB штекер+3 RCA гнезда+SVHS гнездо) (26-007)</v>
      </c>
      <c r="C1521" s="62" t="s">
        <v>4348</v>
      </c>
      <c r="D1521" s="94">
        <f t="shared" si="143"/>
        <v>37.152000000000001</v>
      </c>
      <c r="E1521" s="95">
        <f t="shared" si="143"/>
        <v>30.96</v>
      </c>
      <c r="F1521" s="121" t="s">
        <v>39</v>
      </c>
      <c r="H1521" s="113" t="s">
        <v>4347</v>
      </c>
      <c r="I1521" s="116">
        <v>30.96</v>
      </c>
      <c r="J1521" s="116">
        <v>25.8</v>
      </c>
      <c r="K1521" s="103">
        <v>25.8</v>
      </c>
      <c r="L1521" s="199"/>
      <c r="M1521" s="108" t="s">
        <v>38</v>
      </c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</row>
    <row r="1522" spans="1:101" ht="22.35" customHeight="1" outlineLevel="4">
      <c r="A1522"/>
      <c r="B1522" s="93" t="str">
        <f t="shared" si="144"/>
        <v xml:space="preserve">                Переходник Hoco Micro USB - Lightning цвет: розовое золото</v>
      </c>
      <c r="C1522" s="63">
        <v>25740</v>
      </c>
      <c r="D1522" s="94">
        <f t="shared" si="143"/>
        <v>6.1800000000000006</v>
      </c>
      <c r="E1522" s="95">
        <f t="shared" si="143"/>
        <v>5.1479999999999997</v>
      </c>
      <c r="F1522" s="121" t="s">
        <v>39</v>
      </c>
      <c r="H1522" s="113" t="s">
        <v>2378</v>
      </c>
      <c r="I1522" s="116">
        <v>5.15</v>
      </c>
      <c r="J1522" s="116">
        <v>4.29</v>
      </c>
      <c r="K1522" s="103">
        <v>4.29</v>
      </c>
      <c r="L1522" s="199"/>
      <c r="M1522" s="108" t="s">
        <v>38</v>
      </c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</row>
    <row r="1523" spans="1:101" ht="11.85" customHeight="1" outlineLevel="4">
      <c r="A1523"/>
      <c r="B1523" s="93" t="str">
        <f t="shared" si="144"/>
        <v xml:space="preserve">                Переходник Hoco UA5 Type-C - USB цвет: черный</v>
      </c>
      <c r="C1523" s="63">
        <v>64121</v>
      </c>
      <c r="D1523" s="94">
        <f t="shared" si="143"/>
        <v>7.2959999999999994</v>
      </c>
      <c r="E1523" s="95">
        <f t="shared" si="143"/>
        <v>6.0840000000000005</v>
      </c>
      <c r="F1523" s="121" t="s">
        <v>39</v>
      </c>
      <c r="H1523" s="113" t="s">
        <v>2379</v>
      </c>
      <c r="I1523" s="116">
        <v>6.08</v>
      </c>
      <c r="J1523" s="116">
        <v>5.07</v>
      </c>
      <c r="K1523" s="103">
        <v>5.07</v>
      </c>
      <c r="L1523" s="199"/>
      <c r="M1523" s="108" t="s">
        <v>38</v>
      </c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</row>
    <row r="1524" spans="1:101" ht="11.85" customHeight="1" outlineLevel="4">
      <c r="A1524"/>
      <c r="B1524" s="93" t="str">
        <f t="shared" si="144"/>
        <v xml:space="preserve">                Переходник Hoco UA6  USB - Type-C цвет: черный</v>
      </c>
      <c r="C1524" s="63">
        <v>4138</v>
      </c>
      <c r="D1524" s="94">
        <f t="shared" si="143"/>
        <v>7.2119999999999997</v>
      </c>
      <c r="E1524" s="95">
        <f t="shared" si="143"/>
        <v>6.0119999999999996</v>
      </c>
      <c r="F1524" s="121" t="s">
        <v>39</v>
      </c>
      <c r="H1524" s="113" t="s">
        <v>2380</v>
      </c>
      <c r="I1524" s="116">
        <v>6.01</v>
      </c>
      <c r="J1524" s="116">
        <v>5.01</v>
      </c>
      <c r="K1524" s="103">
        <v>5.01</v>
      </c>
      <c r="L1524" s="199"/>
      <c r="M1524" s="108" t="s">
        <v>38</v>
      </c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</row>
    <row r="1525" spans="1:101" ht="22.35" customHeight="1" outlineLevel="4">
      <c r="A1525"/>
      <c r="B1525" s="93" t="str">
        <f t="shared" si="144"/>
        <v xml:space="preserve">                Переходник USB гнездо А - штекер micro B   L: 0,2 м  OTG (26-002)</v>
      </c>
      <c r="C1525" s="62" t="s">
        <v>4350</v>
      </c>
      <c r="D1525" s="94">
        <f t="shared" si="143"/>
        <v>2.7239999999999998</v>
      </c>
      <c r="E1525" s="95">
        <f t="shared" si="143"/>
        <v>2.2679999999999998</v>
      </c>
      <c r="F1525" s="121" t="s">
        <v>39</v>
      </c>
      <c r="H1525" s="113" t="s">
        <v>4349</v>
      </c>
      <c r="I1525" s="116">
        <v>2.27</v>
      </c>
      <c r="J1525" s="116">
        <v>1.89</v>
      </c>
      <c r="K1525" s="103">
        <v>1.89</v>
      </c>
      <c r="L1525" s="199"/>
      <c r="M1525" s="108" t="s">
        <v>1981</v>
      </c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</row>
    <row r="1526" spans="1:101" ht="22.35" customHeight="1" outlineLevel="4">
      <c r="A1526"/>
      <c r="B1526" s="93" t="str">
        <f t="shared" si="144"/>
        <v xml:space="preserve">                Переходник USB гнездо А - штекер type C   L: 0,2 м   OTG (26-008)</v>
      </c>
      <c r="C1526" s="62" t="s">
        <v>4352</v>
      </c>
      <c r="D1526" s="94">
        <f t="shared" si="143"/>
        <v>6.048</v>
      </c>
      <c r="E1526" s="95">
        <f t="shared" si="143"/>
        <v>5.04</v>
      </c>
      <c r="F1526" s="121" t="s">
        <v>39</v>
      </c>
      <c r="H1526" s="113" t="s">
        <v>4351</v>
      </c>
      <c r="I1526" s="116">
        <v>5.04</v>
      </c>
      <c r="J1526" s="116">
        <v>4.2</v>
      </c>
      <c r="K1526" s="103">
        <v>4.2</v>
      </c>
      <c r="L1526" s="199"/>
      <c r="M1526" s="108" t="s">
        <v>1981</v>
      </c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</row>
    <row r="1527" spans="1:101" ht="22.35" customHeight="1" outlineLevel="4">
      <c r="A1527"/>
      <c r="B1527" s="93" t="str">
        <f t="shared" si="144"/>
        <v xml:space="preserve">                Переходник-адаптер BOROFONE BV2 Micro OTG цвет: себристый</v>
      </c>
      <c r="C1527" s="63">
        <v>90311</v>
      </c>
      <c r="D1527" s="94">
        <f t="shared" si="143"/>
        <v>4.62</v>
      </c>
      <c r="E1527" s="95">
        <f t="shared" si="143"/>
        <v>3.8519999999999999</v>
      </c>
      <c r="F1527" s="121" t="s">
        <v>39</v>
      </c>
      <c r="H1527" s="113" t="s">
        <v>2381</v>
      </c>
      <c r="I1527" s="116">
        <v>3.85</v>
      </c>
      <c r="J1527" s="116">
        <v>3.21</v>
      </c>
      <c r="K1527" s="103">
        <v>3.21</v>
      </c>
      <c r="L1527" s="198"/>
      <c r="M1527" s="108" t="s">
        <v>1865</v>
      </c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</row>
    <row r="1528" spans="1:101" ht="22.35" customHeight="1" outlineLevel="4">
      <c r="A1528"/>
      <c r="B1528" s="93" t="str">
        <f t="shared" si="144"/>
        <v xml:space="preserve">                Переходник-адаптер BOROFONE BV3 Type-c OTG цвет: себристый</v>
      </c>
      <c r="C1528" s="63">
        <v>90328</v>
      </c>
      <c r="D1528" s="94">
        <f t="shared" si="143"/>
        <v>5.7480000000000002</v>
      </c>
      <c r="E1528" s="95">
        <f t="shared" si="143"/>
        <v>4.7880000000000003</v>
      </c>
      <c r="F1528" s="121" t="s">
        <v>39</v>
      </c>
      <c r="H1528" s="113" t="s">
        <v>2382</v>
      </c>
      <c r="I1528" s="116">
        <v>4.79</v>
      </c>
      <c r="J1528" s="116">
        <v>3.99</v>
      </c>
      <c r="K1528" s="103">
        <v>3.99</v>
      </c>
      <c r="L1528" s="198"/>
      <c r="M1528" s="108" t="s">
        <v>1865</v>
      </c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</row>
    <row r="1529" spans="1:101" ht="22.35" customHeight="1" outlineLevel="4">
      <c r="A1529"/>
      <c r="B1529" s="93" t="str">
        <f t="shared" si="144"/>
        <v xml:space="preserve">                Переходник-адаптер BOROFONE BV4 Micro to Type-c цвет: себристый</v>
      </c>
      <c r="C1529" s="63">
        <v>90335</v>
      </c>
      <c r="D1529" s="94">
        <f t="shared" si="143"/>
        <v>5.2679999999999998</v>
      </c>
      <c r="E1529" s="95">
        <f t="shared" si="143"/>
        <v>4.3920000000000003</v>
      </c>
      <c r="F1529" s="121" t="s">
        <v>39</v>
      </c>
      <c r="H1529" s="113" t="s">
        <v>2383</v>
      </c>
      <c r="I1529" s="116">
        <v>4.3899999999999997</v>
      </c>
      <c r="J1529" s="116">
        <v>3.66</v>
      </c>
      <c r="K1529" s="103">
        <v>3.66</v>
      </c>
      <c r="L1529" s="199"/>
      <c r="M1529" s="108" t="s">
        <v>1865</v>
      </c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</row>
    <row r="1530" spans="1:101" ht="22.35" customHeight="1" outlineLevel="4">
      <c r="A1530"/>
      <c r="B1530" s="93" t="str">
        <f t="shared" si="144"/>
        <v xml:space="preserve">                Переходник-адаптер BOROFONE BV5 Micro to Lightning цвет: себристый</v>
      </c>
      <c r="C1530" s="63">
        <v>90342</v>
      </c>
      <c r="D1530" s="94">
        <f t="shared" si="143"/>
        <v>6.0960000000000001</v>
      </c>
      <c r="E1530" s="95">
        <f t="shared" si="143"/>
        <v>5.0760000000000005</v>
      </c>
      <c r="F1530" s="121" t="s">
        <v>39</v>
      </c>
      <c r="H1530" s="113" t="s">
        <v>2384</v>
      </c>
      <c r="I1530" s="116">
        <v>5.08</v>
      </c>
      <c r="J1530" s="116">
        <v>4.2300000000000004</v>
      </c>
      <c r="K1530" s="103">
        <v>4.2300000000000004</v>
      </c>
      <c r="L1530" s="199"/>
      <c r="M1530" s="108" t="s">
        <v>1865</v>
      </c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</row>
    <row r="1531" spans="1:101" ht="22.35" customHeight="1" outlineLevel="4">
      <c r="A1531"/>
      <c r="B1531" s="93" t="str">
        <f t="shared" si="144"/>
        <v xml:space="preserve">                Переходник-адаптер Hoco LS20 Lightning - Lightning зарядка+Lightning аудио, цвет: серебристый</v>
      </c>
      <c r="C1531" s="63">
        <v>92209</v>
      </c>
      <c r="D1531" s="94">
        <f t="shared" si="143"/>
        <v>10.847999999999999</v>
      </c>
      <c r="E1531" s="95">
        <f t="shared" si="143"/>
        <v>9.0359999999999996</v>
      </c>
      <c r="F1531" s="121" t="s">
        <v>39</v>
      </c>
      <c r="H1531" s="113" t="s">
        <v>2385</v>
      </c>
      <c r="I1531" s="116">
        <v>9.0399999999999991</v>
      </c>
      <c r="J1531" s="116">
        <v>7.53</v>
      </c>
      <c r="K1531" s="103">
        <v>7.53</v>
      </c>
      <c r="L1531" s="199"/>
      <c r="M1531" s="108" t="s">
        <v>38</v>
      </c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</row>
    <row r="1532" spans="1:101" ht="22.35" customHeight="1" outlineLevel="4">
      <c r="A1532"/>
      <c r="B1532" s="93" t="str">
        <f t="shared" si="144"/>
        <v xml:space="preserve">                Переходник-адаптер Hoco LS20 Lightning - Lightning зарядка+Lightning аудио, цвет: чёрный</v>
      </c>
      <c r="C1532" s="63">
        <v>92193</v>
      </c>
      <c r="D1532" s="94">
        <f t="shared" si="143"/>
        <v>10.847999999999999</v>
      </c>
      <c r="E1532" s="95">
        <f t="shared" si="143"/>
        <v>9.0359999999999996</v>
      </c>
      <c r="F1532" s="121" t="s">
        <v>39</v>
      </c>
      <c r="H1532" s="113" t="s">
        <v>2386</v>
      </c>
      <c r="I1532" s="116">
        <v>9.0399999999999991</v>
      </c>
      <c r="J1532" s="116">
        <v>7.53</v>
      </c>
      <c r="K1532" s="103">
        <v>7.53</v>
      </c>
      <c r="L1532" s="199"/>
      <c r="M1532" s="108" t="s">
        <v>38</v>
      </c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</row>
    <row r="1533" spans="1:101" ht="22.35" customHeight="1" outlineLevel="4">
      <c r="A1533"/>
      <c r="B1533" s="93" t="str">
        <f t="shared" si="144"/>
        <v xml:space="preserve">                Переходник-адаптер Hoco LS21 Lightning - Lightning зарядка+Jack 3.5 аудио, цвет: серебристый</v>
      </c>
      <c r="C1533" s="63">
        <v>92223</v>
      </c>
      <c r="D1533" s="94">
        <f t="shared" si="143"/>
        <v>28.463999999999999</v>
      </c>
      <c r="E1533" s="95">
        <f t="shared" si="143"/>
        <v>23.724</v>
      </c>
      <c r="F1533" s="121" t="s">
        <v>39</v>
      </c>
      <c r="H1533" s="113" t="s">
        <v>2387</v>
      </c>
      <c r="I1533" s="116">
        <v>23.72</v>
      </c>
      <c r="J1533" s="116">
        <v>19.77</v>
      </c>
      <c r="K1533" s="103">
        <v>19.77</v>
      </c>
      <c r="L1533" s="198"/>
      <c r="M1533" s="108" t="s">
        <v>38</v>
      </c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</row>
    <row r="1534" spans="1:101" ht="22.35" customHeight="1" outlineLevel="4">
      <c r="A1534"/>
      <c r="B1534" s="93" t="str">
        <f t="shared" si="144"/>
        <v xml:space="preserve">                Переходник-адаптер Hoco LS21 Lightning - Lightning зарядка+Jack 3.5 аудио, цвет: чёрный</v>
      </c>
      <c r="C1534" s="63">
        <v>92216</v>
      </c>
      <c r="D1534" s="94">
        <f t="shared" si="143"/>
        <v>30.371999999999996</v>
      </c>
      <c r="E1534" s="95">
        <f t="shared" si="143"/>
        <v>25.308</v>
      </c>
      <c r="F1534" s="121" t="s">
        <v>39</v>
      </c>
      <c r="H1534" s="113" t="s">
        <v>2388</v>
      </c>
      <c r="I1534" s="116">
        <v>25.31</v>
      </c>
      <c r="J1534" s="116">
        <v>21.09</v>
      </c>
      <c r="K1534" s="103">
        <v>21.09</v>
      </c>
      <c r="L1534" s="199"/>
      <c r="M1534" s="108" t="s">
        <v>38</v>
      </c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</row>
    <row r="1535" spans="1:101" ht="32.85" customHeight="1" outlineLevel="4">
      <c r="A1535"/>
      <c r="B1535" s="93" t="str">
        <f t="shared" si="144"/>
        <v xml:space="preserve">                Переходник-адаптер Hoco LS22 с кольцом-держателем Lightning - Lightning зарядка+Lightning аудио</v>
      </c>
      <c r="C1535" s="63">
        <v>98843</v>
      </c>
      <c r="D1535" s="94">
        <f t="shared" ref="D1535:E1597" si="145">I1535*1.2</f>
        <v>23.028000000000002</v>
      </c>
      <c r="E1535" s="95">
        <f t="shared" si="145"/>
        <v>19.187999999999999</v>
      </c>
      <c r="F1535" s="121" t="s">
        <v>39</v>
      </c>
      <c r="H1535" s="113" t="s">
        <v>2389</v>
      </c>
      <c r="I1535" s="116">
        <v>19.190000000000001</v>
      </c>
      <c r="J1535" s="116">
        <v>15.99</v>
      </c>
      <c r="K1535" s="103">
        <v>15.99</v>
      </c>
      <c r="L1535" s="199"/>
      <c r="M1535" s="108" t="s">
        <v>38</v>
      </c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</row>
    <row r="1536" spans="1:101" ht="32.85" customHeight="1" outlineLevel="4">
      <c r="A1536"/>
      <c r="B1536" s="93" t="str">
        <f t="shared" si="144"/>
        <v xml:space="preserve">                Переходник-адаптер Hoco LS23 с кольцом-держателем Lightning - Lightning зарядка+Jack 3.5 аудио</v>
      </c>
      <c r="C1536" s="63">
        <v>98836</v>
      </c>
      <c r="D1536" s="94">
        <f t="shared" si="145"/>
        <v>36.587999999999994</v>
      </c>
      <c r="E1536" s="95">
        <f t="shared" si="145"/>
        <v>30.491999999999997</v>
      </c>
      <c r="F1536" s="121" t="s">
        <v>39</v>
      </c>
      <c r="H1536" s="113" t="s">
        <v>2390</v>
      </c>
      <c r="I1536" s="116">
        <v>30.49</v>
      </c>
      <c r="J1536" s="116">
        <v>25.41</v>
      </c>
      <c r="K1536" s="103">
        <v>25.41</v>
      </c>
      <c r="L1536" s="199"/>
      <c r="M1536" s="108" t="s">
        <v>38</v>
      </c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</row>
    <row r="1537" spans="1:101" ht="22.35" customHeight="1" outlineLevel="4">
      <c r="A1537"/>
      <c r="B1537" s="93" t="str">
        <f t="shared" si="144"/>
        <v xml:space="preserve">                Переходник-адаптер-кабель Hoco UA14 Lightning - HDMI,длина 2 м</v>
      </c>
      <c r="C1537" s="63">
        <v>96382</v>
      </c>
      <c r="D1537" s="94">
        <f t="shared" si="145"/>
        <v>61.99199999999999</v>
      </c>
      <c r="E1537" s="95">
        <f t="shared" si="145"/>
        <v>51.66</v>
      </c>
      <c r="F1537" s="121" t="s">
        <v>39</v>
      </c>
      <c r="H1537" s="113" t="s">
        <v>2391</v>
      </c>
      <c r="I1537" s="116">
        <v>51.66</v>
      </c>
      <c r="J1537" s="116">
        <v>43.05</v>
      </c>
      <c r="K1537" s="103">
        <v>43.05</v>
      </c>
      <c r="L1537" s="199"/>
      <c r="M1537" s="108" t="s">
        <v>383</v>
      </c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</row>
    <row r="1538" spans="1:101" ht="22.35" customHeight="1" outlineLevel="4">
      <c r="A1538"/>
      <c r="B1538" s="93" t="str">
        <f t="shared" si="144"/>
        <v xml:space="preserve">                Переходник-адаптер-кабель Hoco UA4 Lightning - HDMI, длина 2 м</v>
      </c>
      <c r="C1538" s="63">
        <v>52449</v>
      </c>
      <c r="D1538" s="94">
        <f t="shared" si="145"/>
        <v>65.015999999999991</v>
      </c>
      <c r="E1538" s="95">
        <f t="shared" si="145"/>
        <v>54.18</v>
      </c>
      <c r="F1538" s="121" t="s">
        <v>39</v>
      </c>
      <c r="H1538" s="113" t="s">
        <v>2392</v>
      </c>
      <c r="I1538" s="116">
        <v>54.18</v>
      </c>
      <c r="J1538" s="116">
        <v>45.15</v>
      </c>
      <c r="K1538" s="103">
        <v>45.15</v>
      </c>
      <c r="L1538" s="199"/>
      <c r="M1538" s="108" t="s">
        <v>383</v>
      </c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</row>
    <row r="1539" spans="1:101" ht="22.35" customHeight="1" outlineLevel="4">
      <c r="A1539"/>
      <c r="B1539" s="93" t="str">
        <f t="shared" si="144"/>
        <v xml:space="preserve">                Разветвитель Hoco HB1 на 4 USB цвет: графитовый</v>
      </c>
      <c r="C1539" s="63">
        <v>38139</v>
      </c>
      <c r="D1539" s="94">
        <f t="shared" si="145"/>
        <v>22.247999999999998</v>
      </c>
      <c r="E1539" s="95">
        <f t="shared" si="145"/>
        <v>18.54</v>
      </c>
      <c r="F1539" s="121" t="s">
        <v>39</v>
      </c>
      <c r="H1539" s="113" t="s">
        <v>4598</v>
      </c>
      <c r="I1539" s="116">
        <v>18.54</v>
      </c>
      <c r="J1539" s="116">
        <v>15.45</v>
      </c>
      <c r="K1539" s="103">
        <v>15.45</v>
      </c>
      <c r="L1539" s="199"/>
      <c r="M1539" s="108" t="s">
        <v>383</v>
      </c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</row>
    <row r="1540" spans="1:101" ht="11.85" customHeight="1" outlineLevel="4">
      <c r="A1540"/>
      <c r="B1540" s="93" t="str">
        <f t="shared" si="144"/>
        <v xml:space="preserve">                Разветвитель Hoco HB1 на 4 USB цвет: серебро</v>
      </c>
      <c r="C1540" s="63">
        <v>38146</v>
      </c>
      <c r="D1540" s="94">
        <f t="shared" si="145"/>
        <v>20.135999999999999</v>
      </c>
      <c r="E1540" s="95">
        <f t="shared" si="145"/>
        <v>16.776</v>
      </c>
      <c r="F1540" s="121" t="s">
        <v>39</v>
      </c>
      <c r="H1540" s="113" t="s">
        <v>4599</v>
      </c>
      <c r="I1540" s="116">
        <v>16.78</v>
      </c>
      <c r="J1540" s="116">
        <v>13.98</v>
      </c>
      <c r="K1540" s="103">
        <v>13.98</v>
      </c>
      <c r="L1540" s="199"/>
      <c r="M1540" s="108" t="s">
        <v>383</v>
      </c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</row>
    <row r="1541" spans="1:101" ht="12.6" customHeight="1" outlineLevel="3">
      <c r="A1541"/>
      <c r="B1541" s="60" t="s">
        <v>2393</v>
      </c>
      <c r="C1541" s="61"/>
      <c r="D1541" s="61"/>
      <c r="E1541" s="61"/>
      <c r="F1541" s="61"/>
      <c r="G1541" s="61"/>
      <c r="H1541" s="115"/>
      <c r="I1541" s="115"/>
      <c r="J1541" s="115"/>
      <c r="K1541" s="136"/>
      <c r="L1541" s="61"/>
      <c r="M1541" s="6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</row>
    <row r="1542" spans="1:101" ht="32.85" customHeight="1" outlineLevel="4">
      <c r="A1542"/>
      <c r="B1542" s="93" t="str">
        <f t="shared" ref="B1542:B1546" si="146">HYPERLINK(CONCATENATE("http://belpult.by/site_search?search_term=",C1542),H1542)</f>
        <v xml:space="preserve">                переходник СКАРТ штекер - 3xRCA гнезда,  S-видео гн. с переключателем (пластик-никель) (АРБАКОМ)</v>
      </c>
      <c r="C1542" s="62" t="s">
        <v>2395</v>
      </c>
      <c r="D1542" s="94">
        <f t="shared" si="145"/>
        <v>3.5880000000000001</v>
      </c>
      <c r="E1542" s="95">
        <f t="shared" si="145"/>
        <v>2.988</v>
      </c>
      <c r="F1542" s="121" t="s">
        <v>39</v>
      </c>
      <c r="H1542" s="113" t="s">
        <v>2394</v>
      </c>
      <c r="I1542" s="116">
        <v>2.99</v>
      </c>
      <c r="J1542" s="116">
        <v>2.4900000000000002</v>
      </c>
      <c r="K1542" s="103">
        <v>2.4900000000000002</v>
      </c>
      <c r="L1542" s="199"/>
      <c r="M1542" s="108" t="s">
        <v>347</v>
      </c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</row>
    <row r="1543" spans="1:101" ht="22.35" customHeight="1" outlineLevel="4">
      <c r="A1543"/>
      <c r="B1543" s="93" t="str">
        <f t="shared" si="146"/>
        <v xml:space="preserve">                переходник СКАРТ штекер - 3xRCA(тюльпан) гнезда,  "вход в ТВ" (пластик-никель) (АРБАКОМ)</v>
      </c>
      <c r="C1543" s="62" t="s">
        <v>2397</v>
      </c>
      <c r="D1543" s="94">
        <f t="shared" si="145"/>
        <v>2.2080000000000002</v>
      </c>
      <c r="E1543" s="95">
        <f t="shared" si="145"/>
        <v>1.8359999999999999</v>
      </c>
      <c r="F1543" s="121" t="s">
        <v>39</v>
      </c>
      <c r="H1543" s="113" t="s">
        <v>2396</v>
      </c>
      <c r="I1543" s="116">
        <v>1.84</v>
      </c>
      <c r="J1543" s="116">
        <v>1.53</v>
      </c>
      <c r="K1543" s="103">
        <v>1.53</v>
      </c>
      <c r="L1543" s="199"/>
      <c r="M1543" s="108" t="s">
        <v>2398</v>
      </c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</row>
    <row r="1544" spans="1:101" ht="22.35" customHeight="1" outlineLevel="4">
      <c r="A1544"/>
      <c r="B1544" s="93" t="str">
        <f t="shared" si="146"/>
        <v xml:space="preserve">                переходник СКАРТ штекер - 3xRCA(тюльпан) гнезда,с переключателем (пластик-никель) (АРБАКОМ)</v>
      </c>
      <c r="C1544" s="62" t="s">
        <v>2400</v>
      </c>
      <c r="D1544" s="94">
        <f t="shared" si="145"/>
        <v>3.2880000000000003</v>
      </c>
      <c r="E1544" s="95">
        <f t="shared" si="145"/>
        <v>2.7359999999999998</v>
      </c>
      <c r="F1544" s="121" t="s">
        <v>39</v>
      </c>
      <c r="H1544" s="113" t="s">
        <v>2399</v>
      </c>
      <c r="I1544" s="116">
        <v>2.74</v>
      </c>
      <c r="J1544" s="116">
        <v>2.2799999999999998</v>
      </c>
      <c r="K1544" s="103">
        <v>2.2799999999999998</v>
      </c>
      <c r="L1544" s="198"/>
      <c r="M1544" s="108" t="s">
        <v>347</v>
      </c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</row>
    <row r="1545" spans="1:101" ht="32.85" customHeight="1" outlineLevel="4">
      <c r="A1545"/>
      <c r="B1545" s="93" t="str">
        <f t="shared" si="146"/>
        <v xml:space="preserve">                переходник СКАРТштекер- 2хСКАРТгнезда, 3xRCA(тюльпан) гнезда, S-видео гнездо,с переключат.(АРБАКОМ)</v>
      </c>
      <c r="C1545" s="62" t="s">
        <v>2402</v>
      </c>
      <c r="D1545" s="94">
        <f t="shared" si="145"/>
        <v>28.08</v>
      </c>
      <c r="E1545" s="95">
        <f t="shared" si="145"/>
        <v>23.4</v>
      </c>
      <c r="F1545" s="121" t="s">
        <v>39</v>
      </c>
      <c r="H1545" s="113" t="s">
        <v>2401</v>
      </c>
      <c r="I1545" s="116">
        <v>23.4</v>
      </c>
      <c r="J1545" s="116">
        <v>19.5</v>
      </c>
      <c r="K1545" s="103">
        <v>19.5</v>
      </c>
      <c r="L1545" s="198"/>
      <c r="M1545" s="108" t="s">
        <v>158</v>
      </c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</row>
    <row r="1546" spans="1:101" ht="22.35" customHeight="1" outlineLevel="4">
      <c r="A1546"/>
      <c r="B1546" s="93" t="str">
        <f t="shared" si="146"/>
        <v xml:space="preserve">                СКАРТ штекер - СКАРТ гнездо, 3xRCA гнезда, S-видео гнездо, с переключателем (пластик-никель) </v>
      </c>
      <c r="C1546" s="62" t="s">
        <v>2404</v>
      </c>
      <c r="D1546" s="94">
        <f t="shared" si="145"/>
        <v>8.4239999999999995</v>
      </c>
      <c r="E1546" s="95">
        <f t="shared" si="145"/>
        <v>7.02</v>
      </c>
      <c r="F1546" s="121" t="s">
        <v>39</v>
      </c>
      <c r="H1546" s="113" t="s">
        <v>2403</v>
      </c>
      <c r="I1546" s="116">
        <v>7.02</v>
      </c>
      <c r="J1546" s="116">
        <v>5.85</v>
      </c>
      <c r="K1546" s="103">
        <v>5.85</v>
      </c>
      <c r="L1546" s="199"/>
      <c r="M1546" s="108" t="s">
        <v>347</v>
      </c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</row>
    <row r="1547" spans="1:101" ht="12.6" customHeight="1" outlineLevel="2">
      <c r="A1547"/>
      <c r="B1547" s="58" t="s">
        <v>2405</v>
      </c>
      <c r="C1547" s="59"/>
      <c r="D1547" s="59"/>
      <c r="E1547" s="59"/>
      <c r="F1547" s="59"/>
      <c r="G1547" s="59"/>
      <c r="H1547" s="115"/>
      <c r="I1547" s="115"/>
      <c r="J1547" s="115"/>
      <c r="K1547" s="135"/>
      <c r="L1547" s="59"/>
      <c r="M1547" s="59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</row>
    <row r="1548" spans="1:101" ht="22.35" customHeight="1" outlineLevel="3">
      <c r="A1548"/>
      <c r="B1548" s="93" t="str">
        <f t="shared" ref="B1548:B1565" si="147">HYPERLINK(CONCATENATE("http://belpult.by/site_search?search_term=",C1548),H1548)</f>
        <v xml:space="preserve">            Зажим  аккумуляторный "крокодил" 105мм 25А, красный (АРБАКОМ)</v>
      </c>
      <c r="C1548" s="62" t="s">
        <v>2407</v>
      </c>
      <c r="D1548" s="94">
        <f t="shared" si="145"/>
        <v>1.4279999999999999</v>
      </c>
      <c r="E1548" s="95">
        <f t="shared" si="145"/>
        <v>1.1879999999999999</v>
      </c>
      <c r="F1548" s="121" t="s">
        <v>39</v>
      </c>
      <c r="H1548" s="113" t="s">
        <v>2406</v>
      </c>
      <c r="I1548" s="116">
        <v>1.19</v>
      </c>
      <c r="J1548" s="116">
        <v>0.99</v>
      </c>
      <c r="K1548" s="103">
        <v>0.99</v>
      </c>
      <c r="L1548" s="198"/>
      <c r="M1548" s="108" t="s">
        <v>1821</v>
      </c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</row>
    <row r="1549" spans="1:101" ht="22.35" customHeight="1" outlineLevel="3">
      <c r="A1549"/>
      <c r="B1549" s="93" t="str">
        <f t="shared" si="147"/>
        <v xml:space="preserve">            Зажим  аккумуляторный "крокодил" 105мм 25А, черный (АРБАКОМ)</v>
      </c>
      <c r="C1549" s="62" t="s">
        <v>2409</v>
      </c>
      <c r="D1549" s="94">
        <f t="shared" si="145"/>
        <v>1.4279999999999999</v>
      </c>
      <c r="E1549" s="95">
        <f t="shared" si="145"/>
        <v>1.1879999999999999</v>
      </c>
      <c r="F1549" s="121" t="s">
        <v>39</v>
      </c>
      <c r="H1549" s="113" t="s">
        <v>2408</v>
      </c>
      <c r="I1549" s="116">
        <v>1.19</v>
      </c>
      <c r="J1549" s="116">
        <v>0.99</v>
      </c>
      <c r="K1549" s="103">
        <v>0.99</v>
      </c>
      <c r="L1549" s="198"/>
      <c r="M1549" s="108" t="s">
        <v>1821</v>
      </c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</row>
    <row r="1550" spans="1:101" ht="22.35" customHeight="1" outlineLevel="3">
      <c r="A1550"/>
      <c r="B1550" s="93" t="str">
        <f t="shared" si="147"/>
        <v xml:space="preserve">            Зажим  аккумуляторный "крокодил" 135мм 25А, красный (АРБАКОМ)</v>
      </c>
      <c r="C1550" s="62" t="s">
        <v>2411</v>
      </c>
      <c r="D1550" s="94">
        <f t="shared" si="145"/>
        <v>3.1559999999999997</v>
      </c>
      <c r="E1550" s="95">
        <f t="shared" si="145"/>
        <v>2.6279999999999997</v>
      </c>
      <c r="F1550" s="121" t="s">
        <v>39</v>
      </c>
      <c r="H1550" s="113" t="s">
        <v>2410</v>
      </c>
      <c r="I1550" s="116">
        <v>2.63</v>
      </c>
      <c r="J1550" s="116">
        <v>2.19</v>
      </c>
      <c r="K1550" s="103">
        <v>2.19</v>
      </c>
      <c r="L1550" s="199"/>
      <c r="M1550" s="108" t="s">
        <v>2412</v>
      </c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</row>
    <row r="1551" spans="1:101" ht="22.35" customHeight="1" outlineLevel="3">
      <c r="A1551"/>
      <c r="B1551" s="93" t="str">
        <f t="shared" si="147"/>
        <v xml:space="preserve">            Зажим  аккумуляторный "крокодил" 135мм 25А, черный (АРБАКОМ)</v>
      </c>
      <c r="C1551" s="62" t="s">
        <v>2414</v>
      </c>
      <c r="D1551" s="94">
        <f t="shared" si="145"/>
        <v>3.1559999999999997</v>
      </c>
      <c r="E1551" s="95">
        <f t="shared" si="145"/>
        <v>2.6279999999999997</v>
      </c>
      <c r="F1551" s="121" t="s">
        <v>39</v>
      </c>
      <c r="H1551" s="113" t="s">
        <v>2413</v>
      </c>
      <c r="I1551" s="116">
        <v>2.63</v>
      </c>
      <c r="J1551" s="116">
        <v>2.19</v>
      </c>
      <c r="K1551" s="103">
        <v>2.19</v>
      </c>
      <c r="L1551" s="199"/>
      <c r="M1551" s="108" t="s">
        <v>2412</v>
      </c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</row>
    <row r="1552" spans="1:101" ht="22.35" customHeight="1" outlineLevel="3">
      <c r="A1552"/>
      <c r="B1552" s="93" t="str">
        <f t="shared" si="147"/>
        <v xml:space="preserve">            Зажим  аккумуляторный "крокодил" 50мм в изоляции, красный (АРБАКОМ)</v>
      </c>
      <c r="C1552" s="62" t="s">
        <v>2416</v>
      </c>
      <c r="D1552" s="94">
        <f t="shared" si="145"/>
        <v>0.216</v>
      </c>
      <c r="E1552" s="95">
        <f t="shared" si="145"/>
        <v>0.18</v>
      </c>
      <c r="F1552" s="121" t="s">
        <v>39</v>
      </c>
      <c r="H1552" s="113" t="s">
        <v>2415</v>
      </c>
      <c r="I1552" s="116">
        <v>0.18</v>
      </c>
      <c r="J1552" s="116">
        <v>0.15</v>
      </c>
      <c r="K1552" s="103">
        <v>0.15</v>
      </c>
      <c r="L1552" s="199"/>
      <c r="M1552" s="108" t="s">
        <v>1871</v>
      </c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</row>
    <row r="1553" spans="1:101" ht="22.35" customHeight="1" outlineLevel="3">
      <c r="A1553"/>
      <c r="B1553" s="93" t="str">
        <f t="shared" si="147"/>
        <v xml:space="preserve">            Зажим  аккумуляторный "крокодил" 50мм в изоляции, черный (АРБАКОМ)</v>
      </c>
      <c r="C1553" s="62" t="s">
        <v>2418</v>
      </c>
      <c r="D1553" s="94">
        <f t="shared" si="145"/>
        <v>0.216</v>
      </c>
      <c r="E1553" s="95">
        <f t="shared" si="145"/>
        <v>0.18</v>
      </c>
      <c r="F1553" s="121" t="s">
        <v>39</v>
      </c>
      <c r="H1553" s="113" t="s">
        <v>2417</v>
      </c>
      <c r="I1553" s="116">
        <v>0.18</v>
      </c>
      <c r="J1553" s="116">
        <v>0.15</v>
      </c>
      <c r="K1553" s="103">
        <v>0.15</v>
      </c>
      <c r="L1553" s="199"/>
      <c r="M1553" s="108" t="s">
        <v>1871</v>
      </c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</row>
    <row r="1554" spans="1:101" ht="22.35" customHeight="1" outlineLevel="3">
      <c r="A1554"/>
      <c r="B1554" s="93" t="str">
        <f t="shared" si="147"/>
        <v xml:space="preserve">            Зажим  аккумуляторный "крокодил" 64мм 25А, красный (АРБАКОМ)</v>
      </c>
      <c r="C1554" s="62" t="s">
        <v>2420</v>
      </c>
      <c r="D1554" s="94">
        <f t="shared" si="145"/>
        <v>0.216</v>
      </c>
      <c r="E1554" s="95">
        <f t="shared" si="145"/>
        <v>0.18</v>
      </c>
      <c r="F1554" s="121" t="s">
        <v>39</v>
      </c>
      <c r="H1554" s="113" t="s">
        <v>2419</v>
      </c>
      <c r="I1554" s="116">
        <v>0.18</v>
      </c>
      <c r="J1554" s="116">
        <v>0.15</v>
      </c>
      <c r="K1554" s="103">
        <v>0.15</v>
      </c>
      <c r="L1554" s="199"/>
      <c r="M1554" s="108" t="s">
        <v>1871</v>
      </c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</row>
    <row r="1555" spans="1:101" ht="22.35" customHeight="1" outlineLevel="3">
      <c r="A1555"/>
      <c r="B1555" s="93" t="str">
        <f t="shared" si="147"/>
        <v xml:space="preserve">            Зажим  аккумуляторный "крокодил" 64мм 25А, черный (АРБАКОМ)</v>
      </c>
      <c r="C1555" s="62" t="s">
        <v>2422</v>
      </c>
      <c r="D1555" s="94">
        <f t="shared" si="145"/>
        <v>0.216</v>
      </c>
      <c r="E1555" s="95">
        <f t="shared" si="145"/>
        <v>0.18</v>
      </c>
      <c r="F1555" s="121" t="s">
        <v>39</v>
      </c>
      <c r="H1555" s="113" t="s">
        <v>2421</v>
      </c>
      <c r="I1555" s="116">
        <v>0.18</v>
      </c>
      <c r="J1555" s="116">
        <v>0.15</v>
      </c>
      <c r="K1555" s="103">
        <v>0.15</v>
      </c>
      <c r="L1555" s="199"/>
      <c r="M1555" s="108" t="s">
        <v>1871</v>
      </c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</row>
    <row r="1556" spans="1:101" ht="22.35" customHeight="1" outlineLevel="3">
      <c r="A1556"/>
      <c r="B1556" s="93" t="str">
        <f t="shared" si="147"/>
        <v xml:space="preserve">            Зажим  аккумуляторный "крокодил" 78мм 25А, красный (АРБАКОМ)</v>
      </c>
      <c r="C1556" s="62" t="s">
        <v>2424</v>
      </c>
      <c r="D1556" s="94">
        <f t="shared" si="145"/>
        <v>0.38400000000000001</v>
      </c>
      <c r="E1556" s="95">
        <f t="shared" si="145"/>
        <v>0.32400000000000001</v>
      </c>
      <c r="F1556" s="121" t="s">
        <v>39</v>
      </c>
      <c r="H1556" s="113" t="s">
        <v>2423</v>
      </c>
      <c r="I1556" s="116">
        <v>0.32</v>
      </c>
      <c r="J1556" s="116">
        <v>0.27</v>
      </c>
      <c r="K1556" s="103">
        <v>0.27</v>
      </c>
      <c r="L1556" s="199"/>
      <c r="M1556" s="108" t="s">
        <v>1871</v>
      </c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</row>
    <row r="1557" spans="1:101" ht="22.35" customHeight="1" outlineLevel="3">
      <c r="A1557"/>
      <c r="B1557" s="93" t="str">
        <f t="shared" si="147"/>
        <v xml:space="preserve">            Зажим  аккумуляторный "крокодил" 78мм 25А, черный (АРБАКОМ)</v>
      </c>
      <c r="C1557" s="62" t="s">
        <v>2426</v>
      </c>
      <c r="D1557" s="94">
        <f t="shared" si="145"/>
        <v>0.38400000000000001</v>
      </c>
      <c r="E1557" s="95">
        <f t="shared" si="145"/>
        <v>0.32400000000000001</v>
      </c>
      <c r="F1557" s="121" t="s">
        <v>39</v>
      </c>
      <c r="H1557" s="113" t="s">
        <v>2425</v>
      </c>
      <c r="I1557" s="116">
        <v>0.32</v>
      </c>
      <c r="J1557" s="116">
        <v>0.27</v>
      </c>
      <c r="K1557" s="103">
        <v>0.27</v>
      </c>
      <c r="L1557" s="199"/>
      <c r="M1557" s="108" t="s">
        <v>1871</v>
      </c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</row>
    <row r="1558" spans="1:101" ht="22.35" customHeight="1" outlineLevel="3">
      <c r="A1558"/>
      <c r="B1558" s="93" t="str">
        <f t="shared" si="147"/>
        <v xml:space="preserve">            Зажим аккумуляторный "крокодил" 100мм 50А, красный  (АРБАКОМ)</v>
      </c>
      <c r="C1558" s="62" t="s">
        <v>2428</v>
      </c>
      <c r="D1558" s="94">
        <f t="shared" si="145"/>
        <v>0.73199999999999998</v>
      </c>
      <c r="E1558" s="95">
        <f t="shared" si="145"/>
        <v>0.61199999999999999</v>
      </c>
      <c r="F1558" s="121" t="s">
        <v>39</v>
      </c>
      <c r="H1558" s="113" t="s">
        <v>2427</v>
      </c>
      <c r="I1558" s="116">
        <v>0.61</v>
      </c>
      <c r="J1558" s="116">
        <v>0.51</v>
      </c>
      <c r="K1558" s="103">
        <v>0.51</v>
      </c>
      <c r="L1558" s="198"/>
      <c r="M1558" s="108" t="s">
        <v>1871</v>
      </c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</row>
    <row r="1559" spans="1:101" ht="22.35" customHeight="1" outlineLevel="3">
      <c r="A1559"/>
      <c r="B1559" s="93" t="str">
        <f t="shared" si="147"/>
        <v xml:space="preserve">            Зажим аккумуляторный "крокодил" 100мм 50А, черный  (АРБАКОМ)</v>
      </c>
      <c r="C1559" s="62" t="s">
        <v>2430</v>
      </c>
      <c r="D1559" s="94">
        <f t="shared" si="145"/>
        <v>0.73199999999999998</v>
      </c>
      <c r="E1559" s="95">
        <f t="shared" si="145"/>
        <v>0.61199999999999999</v>
      </c>
      <c r="F1559" s="121" t="s">
        <v>39</v>
      </c>
      <c r="H1559" s="113" t="s">
        <v>2429</v>
      </c>
      <c r="I1559" s="116">
        <v>0.61</v>
      </c>
      <c r="J1559" s="116">
        <v>0.51</v>
      </c>
      <c r="K1559" s="103">
        <v>0.51</v>
      </c>
      <c r="L1559" s="198"/>
      <c r="M1559" s="108" t="s">
        <v>1871</v>
      </c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</row>
    <row r="1560" spans="1:101" ht="22.35" customHeight="1" outlineLevel="3">
      <c r="A1560"/>
      <c r="B1560" s="93" t="str">
        <f t="shared" si="147"/>
        <v xml:space="preserve">            Зажим аккумуляторный "крокодил" 88мм 50А, красный   (АРБАКОМ)</v>
      </c>
      <c r="C1560" s="62" t="s">
        <v>2432</v>
      </c>
      <c r="D1560" s="94">
        <f t="shared" si="145"/>
        <v>0.81600000000000006</v>
      </c>
      <c r="E1560" s="95">
        <f t="shared" si="145"/>
        <v>0.68399999999999994</v>
      </c>
      <c r="F1560" s="121" t="s">
        <v>39</v>
      </c>
      <c r="H1560" s="113" t="s">
        <v>2431</v>
      </c>
      <c r="I1560" s="116">
        <v>0.68</v>
      </c>
      <c r="J1560" s="116">
        <v>0.56999999999999995</v>
      </c>
      <c r="K1560" s="103">
        <v>0.56999999999999995</v>
      </c>
      <c r="L1560" s="198"/>
      <c r="M1560" s="108" t="s">
        <v>2433</v>
      </c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</row>
    <row r="1561" spans="1:101" ht="22.35" customHeight="1" outlineLevel="3">
      <c r="A1561"/>
      <c r="B1561" s="93" t="str">
        <f t="shared" si="147"/>
        <v xml:space="preserve">            Зажим аккумуляторный "крокодил" 88мм 50А, черный  (АРБАКОМ)</v>
      </c>
      <c r="C1561" s="62" t="s">
        <v>2435</v>
      </c>
      <c r="D1561" s="94">
        <f t="shared" si="145"/>
        <v>0.81600000000000006</v>
      </c>
      <c r="E1561" s="95">
        <f t="shared" si="145"/>
        <v>0.68399999999999994</v>
      </c>
      <c r="F1561" s="121" t="s">
        <v>39</v>
      </c>
      <c r="H1561" s="113" t="s">
        <v>2434</v>
      </c>
      <c r="I1561" s="116">
        <v>0.68</v>
      </c>
      <c r="J1561" s="116">
        <v>0.56999999999999995</v>
      </c>
      <c r="K1561" s="103">
        <v>0.56999999999999995</v>
      </c>
      <c r="L1561" s="198"/>
      <c r="M1561" s="108" t="s">
        <v>2433</v>
      </c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</row>
    <row r="1562" spans="1:101" ht="22.35" customHeight="1" outlineLevel="3">
      <c r="A1562"/>
      <c r="B1562" s="93" t="str">
        <f t="shared" si="147"/>
        <v xml:space="preserve">            Зажим приборный "крокодил" 44мм в изоляции, красный   (АРБАКОМ)</v>
      </c>
      <c r="C1562" s="62" t="s">
        <v>2437</v>
      </c>
      <c r="D1562" s="94">
        <f t="shared" si="145"/>
        <v>0.13200000000000001</v>
      </c>
      <c r="E1562" s="95">
        <f t="shared" si="145"/>
        <v>0.108</v>
      </c>
      <c r="F1562" s="121" t="s">
        <v>39</v>
      </c>
      <c r="H1562" s="113" t="s">
        <v>2436</v>
      </c>
      <c r="I1562" s="116">
        <v>0.11</v>
      </c>
      <c r="J1562" s="116">
        <v>0.09</v>
      </c>
      <c r="K1562" s="103">
        <v>0.09</v>
      </c>
      <c r="L1562" s="199"/>
      <c r="M1562" s="108" t="s">
        <v>1871</v>
      </c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</row>
    <row r="1563" spans="1:101" ht="22.35" customHeight="1" outlineLevel="3">
      <c r="A1563"/>
      <c r="B1563" s="93" t="str">
        <f t="shared" si="147"/>
        <v xml:space="preserve">            Зажим приборный "крокодил" 44мм в изоляции, черный  (АРБАКОМ)</v>
      </c>
      <c r="C1563" s="62" t="s">
        <v>2439</v>
      </c>
      <c r="D1563" s="94">
        <f t="shared" si="145"/>
        <v>0.13200000000000001</v>
      </c>
      <c r="E1563" s="95">
        <f t="shared" si="145"/>
        <v>0.108</v>
      </c>
      <c r="F1563" s="121" t="s">
        <v>39</v>
      </c>
      <c r="H1563" s="113" t="s">
        <v>2438</v>
      </c>
      <c r="I1563" s="116">
        <v>0.11</v>
      </c>
      <c r="J1563" s="116">
        <v>0.09</v>
      </c>
      <c r="K1563" s="103">
        <v>0.09</v>
      </c>
      <c r="L1563" s="199"/>
      <c r="M1563" s="108" t="s">
        <v>1871</v>
      </c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</row>
    <row r="1564" spans="1:101" ht="22.35" customHeight="1" outlineLevel="3">
      <c r="A1564"/>
      <c r="B1564" s="93" t="str">
        <f t="shared" si="147"/>
        <v xml:space="preserve">            Зажим приборный "крокодил" 51мм, красный   (АРБАКОМ)</v>
      </c>
      <c r="C1564" s="62" t="s">
        <v>2441</v>
      </c>
      <c r="D1564" s="94">
        <f t="shared" si="145"/>
        <v>0.16800000000000001</v>
      </c>
      <c r="E1564" s="95">
        <f t="shared" si="145"/>
        <v>0.14399999999999999</v>
      </c>
      <c r="F1564" s="121" t="s">
        <v>39</v>
      </c>
      <c r="H1564" s="113" t="s">
        <v>2440</v>
      </c>
      <c r="I1564" s="116">
        <v>0.14000000000000001</v>
      </c>
      <c r="J1564" s="116">
        <v>0.12</v>
      </c>
      <c r="K1564" s="103">
        <v>0.12</v>
      </c>
      <c r="L1564" s="198"/>
      <c r="M1564" s="108" t="s">
        <v>1871</v>
      </c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</row>
    <row r="1565" spans="1:101" ht="22.35" customHeight="1" outlineLevel="3">
      <c r="A1565"/>
      <c r="B1565" s="93" t="str">
        <f t="shared" si="147"/>
        <v xml:space="preserve">            Зажим приборный "крокодил" 51мм, черный  (АРБАКОМ)</v>
      </c>
      <c r="C1565" s="62" t="s">
        <v>2443</v>
      </c>
      <c r="D1565" s="94">
        <f t="shared" si="145"/>
        <v>0.16800000000000001</v>
      </c>
      <c r="E1565" s="95">
        <f t="shared" si="145"/>
        <v>0.14399999999999999</v>
      </c>
      <c r="F1565" s="121" t="s">
        <v>39</v>
      </c>
      <c r="H1565" s="113" t="s">
        <v>2442</v>
      </c>
      <c r="I1565" s="116">
        <v>0.14000000000000001</v>
      </c>
      <c r="J1565" s="116">
        <v>0.12</v>
      </c>
      <c r="K1565" s="103">
        <v>0.12</v>
      </c>
      <c r="L1565" s="198"/>
      <c r="M1565" s="108" t="s">
        <v>1871</v>
      </c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</row>
    <row r="1566" spans="1:101" ht="12.6" customHeight="1" outlineLevel="2">
      <c r="A1566"/>
      <c r="B1566" s="58" t="s">
        <v>2444</v>
      </c>
      <c r="C1566" s="59"/>
      <c r="D1566" s="59"/>
      <c r="E1566" s="59"/>
      <c r="F1566" s="59"/>
      <c r="G1566" s="59"/>
      <c r="H1566" s="115"/>
      <c r="I1566" s="115"/>
      <c r="J1566" s="115"/>
      <c r="K1566" s="135"/>
      <c r="L1566" s="59"/>
      <c r="M1566" s="59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</row>
    <row r="1567" spans="1:101" ht="22.35" customHeight="1" outlineLevel="3">
      <c r="A1567"/>
      <c r="B1567" s="93" t="str">
        <f t="shared" ref="B1567:B1568" si="148">HYPERLINK(CONCATENATE("http://belpult.by/site_search?search_term=",C1567),H1567)</f>
        <v xml:space="preserve">            Инструмент для обжима телефонных разъемов RJ45(8P8C), RJ12(6Р6С), RJ11(6P4C), 6P2C ( АРБАКОМ)</v>
      </c>
      <c r="C1567" s="62" t="s">
        <v>2446</v>
      </c>
      <c r="D1567" s="94">
        <f t="shared" si="145"/>
        <v>28.644000000000002</v>
      </c>
      <c r="E1567" s="95">
        <f t="shared" si="145"/>
        <v>23.867999999999999</v>
      </c>
      <c r="F1567" s="121" t="s">
        <v>39</v>
      </c>
      <c r="H1567" s="113" t="s">
        <v>2445</v>
      </c>
      <c r="I1567" s="116">
        <v>23.87</v>
      </c>
      <c r="J1567" s="116">
        <v>19.89</v>
      </c>
      <c r="K1567" s="103">
        <v>19.89</v>
      </c>
      <c r="L1567" s="199"/>
      <c r="M1567" s="108" t="s">
        <v>158</v>
      </c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</row>
    <row r="1568" spans="1:101" ht="22.35" customHeight="1" outlineLevel="3">
      <c r="A1568"/>
      <c r="B1568" s="93" t="str">
        <f t="shared" si="148"/>
        <v xml:space="preserve">            Инструмент для обжима телефонных разъемов RJ45(8Р8С) G-210C  ( АРБАКОМ)</v>
      </c>
      <c r="C1568" s="62" t="s">
        <v>2448</v>
      </c>
      <c r="D1568" s="94">
        <f t="shared" si="145"/>
        <v>20.220000000000002</v>
      </c>
      <c r="E1568" s="95">
        <f t="shared" si="145"/>
        <v>16.847999999999999</v>
      </c>
      <c r="F1568" s="121" t="s">
        <v>39</v>
      </c>
      <c r="H1568" s="113" t="s">
        <v>2447</v>
      </c>
      <c r="I1568" s="116">
        <v>16.850000000000001</v>
      </c>
      <c r="J1568" s="116">
        <v>14.04</v>
      </c>
      <c r="K1568" s="103">
        <v>14.04</v>
      </c>
      <c r="L1568" s="198"/>
      <c r="M1568" s="108" t="s">
        <v>158</v>
      </c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</row>
    <row r="1569" spans="1:101" ht="12.6" customHeight="1" outlineLevel="2">
      <c r="A1569"/>
      <c r="B1569" s="58" t="s">
        <v>2449</v>
      </c>
      <c r="C1569" s="59"/>
      <c r="D1569" s="59"/>
      <c r="E1569" s="59"/>
      <c r="F1569" s="59"/>
      <c r="G1569" s="59"/>
      <c r="H1569" s="115"/>
      <c r="I1569" s="115"/>
      <c r="J1569" s="115"/>
      <c r="K1569" s="135"/>
      <c r="L1569" s="59"/>
      <c r="M1569" s="5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</row>
    <row r="1570" spans="1:101" ht="22.35" customHeight="1" outlineLevel="3">
      <c r="A1570"/>
      <c r="B1570" s="93" t="str">
        <f t="shared" ref="B1570:B1574" si="149">HYPERLINK(CONCATENATE("http://belpult.by/site_search?search_term=",C1570),H1570)</f>
        <v xml:space="preserve">            Колпачек пластиковый для штекера RJ45 (серый)  (АРБАКОМ)</v>
      </c>
      <c r="C1570" s="62" t="s">
        <v>2451</v>
      </c>
      <c r="D1570" s="94">
        <f t="shared" si="145"/>
        <v>0.16800000000000001</v>
      </c>
      <c r="E1570" s="95">
        <f t="shared" si="145"/>
        <v>0.14399999999999999</v>
      </c>
      <c r="F1570" s="121" t="s">
        <v>39</v>
      </c>
      <c r="H1570" s="113" t="s">
        <v>2450</v>
      </c>
      <c r="I1570" s="116">
        <v>0.14000000000000001</v>
      </c>
      <c r="J1570" s="116">
        <v>0.12</v>
      </c>
      <c r="K1570" s="103">
        <v>0.12</v>
      </c>
      <c r="L1570" s="198"/>
      <c r="M1570" s="108" t="s">
        <v>2452</v>
      </c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</row>
    <row r="1571" spans="1:101" ht="22.35" customHeight="1" outlineLevel="3">
      <c r="A1571"/>
      <c r="B1571" s="93" t="str">
        <f t="shared" si="149"/>
        <v xml:space="preserve">            Компьютерный штекер RJ45 8p8c.cat3 1упак=100шт (АРБАКОМ)</v>
      </c>
      <c r="C1571" s="62" t="s">
        <v>2454</v>
      </c>
      <c r="D1571" s="94">
        <f t="shared" si="145"/>
        <v>16.847999999999999</v>
      </c>
      <c r="E1571" s="95">
        <f t="shared" si="145"/>
        <v>14.04</v>
      </c>
      <c r="F1571" s="121" t="s">
        <v>2045</v>
      </c>
      <c r="H1571" s="113" t="s">
        <v>2453</v>
      </c>
      <c r="I1571" s="116">
        <v>14.04</v>
      </c>
      <c r="J1571" s="116">
        <v>11.7</v>
      </c>
      <c r="K1571" s="103">
        <v>11.7</v>
      </c>
      <c r="L1571" s="199"/>
      <c r="M1571" s="108" t="s">
        <v>38</v>
      </c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</row>
    <row r="1572" spans="1:101" ht="22.35" customHeight="1" outlineLevel="3">
      <c r="A1572"/>
      <c r="B1572" s="93" t="str">
        <f t="shared" si="149"/>
        <v xml:space="preserve">            Переходник 8р8с Гнездо - 2х8p8c Гнезда (Патч соед.: 1-1, 2-2, …, 8-8) (АРБАКОМ)</v>
      </c>
      <c r="C1572" s="62" t="s">
        <v>2456</v>
      </c>
      <c r="D1572" s="94">
        <f t="shared" si="145"/>
        <v>1.68</v>
      </c>
      <c r="E1572" s="95">
        <f t="shared" si="145"/>
        <v>1.4039999999999999</v>
      </c>
      <c r="F1572" s="121" t="s">
        <v>39</v>
      </c>
      <c r="H1572" s="113" t="s">
        <v>2455</v>
      </c>
      <c r="I1572" s="116">
        <v>1.4</v>
      </c>
      <c r="J1572" s="116">
        <v>1.17</v>
      </c>
      <c r="K1572" s="103">
        <v>1.17</v>
      </c>
      <c r="L1572" s="198"/>
      <c r="M1572" s="108" t="s">
        <v>2398</v>
      </c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</row>
    <row r="1573" spans="1:101" ht="22.35" customHeight="1" outlineLevel="3">
      <c r="A1573"/>
      <c r="B1573" s="93" t="str">
        <f t="shared" si="149"/>
        <v xml:space="preserve">            Переходник RJ45(8p8c) Гнездо - RJ45(8p8c) Гнездо (Патч соед.: 1-1, 2-2, …, 8-8) (АРБАКОМ)</v>
      </c>
      <c r="C1573" s="62" t="s">
        <v>2458</v>
      </c>
      <c r="D1573" s="94">
        <f t="shared" si="145"/>
        <v>0.81600000000000006</v>
      </c>
      <c r="E1573" s="95">
        <f t="shared" si="145"/>
        <v>0.68399999999999994</v>
      </c>
      <c r="F1573" s="121" t="s">
        <v>39</v>
      </c>
      <c r="H1573" s="113" t="s">
        <v>2457</v>
      </c>
      <c r="I1573" s="116">
        <v>0.68</v>
      </c>
      <c r="J1573" s="116">
        <v>0.56999999999999995</v>
      </c>
      <c r="K1573" s="103">
        <v>0.56999999999999995</v>
      </c>
      <c r="L1573" s="198"/>
      <c r="M1573" s="108" t="s">
        <v>2398</v>
      </c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</row>
    <row r="1574" spans="1:101" ht="22.35" customHeight="1" outlineLevel="3">
      <c r="A1574"/>
      <c r="B1574" s="93" t="str">
        <f t="shared" si="149"/>
        <v xml:space="preserve">            Переходник компьютерный гнездо 8Р8С -  гнездо 8Р8С (31-001)</v>
      </c>
      <c r="C1574" s="62" t="s">
        <v>4354</v>
      </c>
      <c r="D1574" s="94">
        <f t="shared" si="145"/>
        <v>1.3440000000000001</v>
      </c>
      <c r="E1574" s="95">
        <f t="shared" si="145"/>
        <v>1.1160000000000001</v>
      </c>
      <c r="F1574" s="121" t="s">
        <v>39</v>
      </c>
      <c r="H1574" s="113" t="s">
        <v>4353</v>
      </c>
      <c r="I1574" s="116">
        <v>1.1200000000000001</v>
      </c>
      <c r="J1574" s="116">
        <v>0.93</v>
      </c>
      <c r="K1574" s="103">
        <v>0.93</v>
      </c>
      <c r="L1574" s="198"/>
      <c r="M1574" s="108" t="s">
        <v>4355</v>
      </c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</row>
    <row r="1575" spans="1:101" ht="12.6" customHeight="1" outlineLevel="2">
      <c r="A1575"/>
      <c r="B1575" s="58" t="s">
        <v>2459</v>
      </c>
      <c r="C1575" s="59"/>
      <c r="D1575" s="59"/>
      <c r="E1575" s="59"/>
      <c r="F1575" s="59"/>
      <c r="G1575" s="59"/>
      <c r="H1575" s="115"/>
      <c r="I1575" s="115"/>
      <c r="J1575" s="115"/>
      <c r="K1575" s="135"/>
      <c r="L1575" s="59"/>
      <c r="M1575" s="59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</row>
    <row r="1576" spans="1:101" ht="22.35" customHeight="1" outlineLevel="3">
      <c r="A1576"/>
      <c r="B1576" s="93" t="str">
        <f t="shared" ref="B1576:B1577" si="150">HYPERLINK(CONCATENATE("http://belpult.by/site_search?search_term=",C1576),H1576)</f>
        <v xml:space="preserve">            Крепеж кабеля круглый  6 мм (упак. 100 шт.) (19-003)</v>
      </c>
      <c r="C1576" s="62" t="s">
        <v>4357</v>
      </c>
      <c r="D1576" s="94">
        <f t="shared" si="145"/>
        <v>3.024</v>
      </c>
      <c r="E1576" s="95">
        <f t="shared" si="145"/>
        <v>2.52</v>
      </c>
      <c r="F1576" s="121" t="s">
        <v>1878</v>
      </c>
      <c r="H1576" s="113" t="s">
        <v>4356</v>
      </c>
      <c r="I1576" s="116">
        <v>2.52</v>
      </c>
      <c r="J1576" s="116">
        <v>2.1</v>
      </c>
      <c r="K1576" s="103">
        <v>2.1</v>
      </c>
      <c r="L1576" s="199"/>
      <c r="M1576" s="108" t="s">
        <v>158</v>
      </c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</row>
    <row r="1577" spans="1:101" ht="22.35" customHeight="1" outlineLevel="3">
      <c r="A1577"/>
      <c r="B1577" s="93" t="str">
        <f t="shared" si="150"/>
        <v xml:space="preserve">            Скоба кабельная плоская № 4 , 50 шт./упак [20] (Джетт) </v>
      </c>
      <c r="C1577" s="62" t="s">
        <v>2461</v>
      </c>
      <c r="D1577" s="94">
        <f t="shared" si="145"/>
        <v>0.51600000000000001</v>
      </c>
      <c r="E1577" s="95">
        <f t="shared" si="145"/>
        <v>0.432</v>
      </c>
      <c r="F1577" s="121" t="s">
        <v>1878</v>
      </c>
      <c r="H1577" s="113" t="s">
        <v>2460</v>
      </c>
      <c r="I1577" s="116">
        <v>0.43</v>
      </c>
      <c r="J1577" s="116">
        <v>0.36</v>
      </c>
      <c r="K1577" s="103">
        <v>0.36</v>
      </c>
      <c r="L1577" s="198"/>
      <c r="M1577" s="108" t="s">
        <v>2462</v>
      </c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</row>
    <row r="1578" spans="1:101" ht="12.6" customHeight="1" outlineLevel="2">
      <c r="A1578"/>
      <c r="B1578" s="58" t="s">
        <v>2463</v>
      </c>
      <c r="C1578" s="59"/>
      <c r="D1578" s="59"/>
      <c r="E1578" s="59"/>
      <c r="F1578" s="59"/>
      <c r="G1578" s="59"/>
      <c r="H1578" s="115"/>
      <c r="I1578" s="115"/>
      <c r="J1578" s="115"/>
      <c r="K1578" s="135"/>
      <c r="L1578" s="59"/>
      <c r="M1578" s="59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</row>
    <row r="1579" spans="1:101" ht="22.35" customHeight="1" outlineLevel="3">
      <c r="A1579"/>
      <c r="B1579" s="93" t="str">
        <f t="shared" ref="B1579:B1594" si="151">HYPERLINK(CONCATENATE("http://belpult.by/site_search?search_term=",C1579),H1579)</f>
        <v xml:space="preserve">            Лента изоляционная  ПВХ 10М*15ММ*0,13ММ БЕЛАЯ, самозатухающая (1рол./уп.,10рол./уп.) (АРБАКОМ)</v>
      </c>
      <c r="C1579" s="62" t="s">
        <v>2465</v>
      </c>
      <c r="D1579" s="94">
        <f t="shared" si="145"/>
        <v>0.91199999999999992</v>
      </c>
      <c r="E1579" s="95">
        <f t="shared" si="145"/>
        <v>0.75600000000000001</v>
      </c>
      <c r="F1579" s="121" t="s">
        <v>39</v>
      </c>
      <c r="H1579" s="113" t="s">
        <v>2464</v>
      </c>
      <c r="I1579" s="116">
        <v>0.76</v>
      </c>
      <c r="J1579" s="116">
        <v>0.63</v>
      </c>
      <c r="K1579" s="103">
        <v>0.63</v>
      </c>
      <c r="L1579" s="199"/>
      <c r="M1579" s="108" t="s">
        <v>2167</v>
      </c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</row>
    <row r="1580" spans="1:101" ht="32.85" customHeight="1" outlineLevel="3">
      <c r="A1580"/>
      <c r="B1580" s="93" t="str">
        <f t="shared" si="151"/>
        <v xml:space="preserve">            Лента изоляционная  ПВХ 10М*15ММ*0,13ММ КРАСНАЯ, самозатухающая (1рол./уп.,10рол./уп.) (АРБАКОМ)</v>
      </c>
      <c r="C1580" s="62" t="s">
        <v>2467</v>
      </c>
      <c r="D1580" s="94">
        <f t="shared" si="145"/>
        <v>0.91199999999999992</v>
      </c>
      <c r="E1580" s="95">
        <f t="shared" si="145"/>
        <v>0.75600000000000001</v>
      </c>
      <c r="F1580" s="121" t="s">
        <v>39</v>
      </c>
      <c r="H1580" s="113" t="s">
        <v>2466</v>
      </c>
      <c r="I1580" s="116">
        <v>0.76</v>
      </c>
      <c r="J1580" s="116">
        <v>0.63</v>
      </c>
      <c r="K1580" s="103">
        <v>0.63</v>
      </c>
      <c r="L1580" s="198"/>
      <c r="M1580" s="108" t="s">
        <v>2167</v>
      </c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</row>
    <row r="1581" spans="1:101" ht="22.35" customHeight="1" outlineLevel="3">
      <c r="A1581"/>
      <c r="B1581" s="93" t="str">
        <f t="shared" si="151"/>
        <v xml:space="preserve">            Лента изоляционная  ПВХ 10М*15ММ*0,13ММ СИНЯЯ, самозатухающая (1рол./уп.,10рол./уп.)(АРБАКОМ)</v>
      </c>
      <c r="C1581" s="62" t="s">
        <v>2469</v>
      </c>
      <c r="D1581" s="94">
        <f t="shared" si="145"/>
        <v>0.91199999999999992</v>
      </c>
      <c r="E1581" s="95">
        <f t="shared" si="145"/>
        <v>0.75600000000000001</v>
      </c>
      <c r="F1581" s="121" t="s">
        <v>39</v>
      </c>
      <c r="H1581" s="113" t="s">
        <v>2468</v>
      </c>
      <c r="I1581" s="116">
        <v>0.76</v>
      </c>
      <c r="J1581" s="116">
        <v>0.63</v>
      </c>
      <c r="K1581" s="103">
        <v>0.63</v>
      </c>
      <c r="L1581" s="198"/>
      <c r="M1581" s="108" t="s">
        <v>2167</v>
      </c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</row>
    <row r="1582" spans="1:101" ht="22.35" customHeight="1" outlineLevel="3">
      <c r="A1582"/>
      <c r="B1582" s="93" t="str">
        <f t="shared" si="151"/>
        <v xml:space="preserve">            Лента изоляционная  ПВХ 10М*15ММ*0,13ММ ЧЕРНАЯ, самозатухающая (1рол./уп.,10рол./уп.)(АРБАКОМ)</v>
      </c>
      <c r="C1582" s="62" t="s">
        <v>2471</v>
      </c>
      <c r="D1582" s="94">
        <f t="shared" si="145"/>
        <v>0.91199999999999992</v>
      </c>
      <c r="E1582" s="95">
        <f t="shared" si="145"/>
        <v>0.75600000000000001</v>
      </c>
      <c r="F1582" s="121" t="s">
        <v>39</v>
      </c>
      <c r="H1582" s="113" t="s">
        <v>2470</v>
      </c>
      <c r="I1582" s="116">
        <v>0.76</v>
      </c>
      <c r="J1582" s="116">
        <v>0.63</v>
      </c>
      <c r="K1582" s="103">
        <v>0.63</v>
      </c>
      <c r="L1582" s="198"/>
      <c r="M1582" s="108" t="s">
        <v>2167</v>
      </c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</row>
    <row r="1583" spans="1:101" ht="22.35" customHeight="1" outlineLevel="3">
      <c r="A1583"/>
      <c r="B1583" s="93" t="str">
        <f t="shared" si="151"/>
        <v xml:space="preserve">            Лента изоляционная  ПВХ 20М*19ММ*0,13ММ БЕЛАЯ, самозатухающая (1рол./уп.,10рол./уп.) (АРБАКОМ)</v>
      </c>
      <c r="C1583" s="62" t="s">
        <v>2473</v>
      </c>
      <c r="D1583" s="94">
        <f t="shared" si="145"/>
        <v>2.028</v>
      </c>
      <c r="E1583" s="95">
        <f t="shared" si="145"/>
        <v>1.6919999999999999</v>
      </c>
      <c r="F1583" s="121" t="s">
        <v>39</v>
      </c>
      <c r="H1583" s="113" t="s">
        <v>2472</v>
      </c>
      <c r="I1583" s="116">
        <v>1.69</v>
      </c>
      <c r="J1583" s="116">
        <v>1.41</v>
      </c>
      <c r="K1583" s="103">
        <v>1.41</v>
      </c>
      <c r="L1583" s="198"/>
      <c r="M1583" s="108" t="s">
        <v>2167</v>
      </c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</row>
    <row r="1584" spans="1:101" ht="22.35" customHeight="1" outlineLevel="3">
      <c r="A1584"/>
      <c r="B1584" s="93" t="str">
        <f t="shared" si="151"/>
        <v xml:space="preserve">            Лента изоляционная  ПВХ 20М*19ММ*0,13ММ СИНЯЯ, самозатухающая (1рол./уп.,10рол./уп.)(АРБАКОМ)</v>
      </c>
      <c r="C1584" s="62" t="s">
        <v>2475</v>
      </c>
      <c r="D1584" s="94">
        <f t="shared" si="145"/>
        <v>2.028</v>
      </c>
      <c r="E1584" s="95">
        <f t="shared" si="145"/>
        <v>1.6919999999999999</v>
      </c>
      <c r="F1584" s="121" t="s">
        <v>39</v>
      </c>
      <c r="H1584" s="113" t="s">
        <v>2474</v>
      </c>
      <c r="I1584" s="116">
        <v>1.69</v>
      </c>
      <c r="J1584" s="116">
        <v>1.41</v>
      </c>
      <c r="K1584" s="103">
        <v>1.41</v>
      </c>
      <c r="L1584" s="199"/>
      <c r="M1584" s="108" t="s">
        <v>2167</v>
      </c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</row>
    <row r="1585" spans="1:101" ht="22.35" customHeight="1" outlineLevel="3">
      <c r="A1585"/>
      <c r="B1585" s="93" t="str">
        <f t="shared" si="151"/>
        <v xml:space="preserve">            Лента изоляционная  ПВХ 20М*19ММ*0,13ММ ЧЕРНАЯ, самозатухающая (1рол./уп.,10рол./уп.)(АРБАКОМ)</v>
      </c>
      <c r="C1585" s="62" t="s">
        <v>2477</v>
      </c>
      <c r="D1585" s="94">
        <f t="shared" si="145"/>
        <v>2.028</v>
      </c>
      <c r="E1585" s="95">
        <f t="shared" si="145"/>
        <v>1.6919999999999999</v>
      </c>
      <c r="F1585" s="121" t="s">
        <v>39</v>
      </c>
      <c r="H1585" s="113" t="s">
        <v>2476</v>
      </c>
      <c r="I1585" s="116">
        <v>1.69</v>
      </c>
      <c r="J1585" s="116">
        <v>1.41</v>
      </c>
      <c r="K1585" s="103">
        <v>1.41</v>
      </c>
      <c r="L1585" s="198"/>
      <c r="M1585" s="108" t="s">
        <v>2167</v>
      </c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</row>
    <row r="1586" spans="1:101" ht="22.35" customHeight="1" outlineLevel="3">
      <c r="A1586"/>
      <c r="B1586" s="93" t="str">
        <f t="shared" si="151"/>
        <v xml:space="preserve">            Лента изоляционная Lexton 25m/19mm Tesza [разноцветная] (LX)</v>
      </c>
      <c r="C1586" s="62" t="s">
        <v>2479</v>
      </c>
      <c r="D1586" s="94">
        <f t="shared" si="145"/>
        <v>3.0720000000000001</v>
      </c>
      <c r="E1586" s="95">
        <f t="shared" si="145"/>
        <v>2.5559999999999996</v>
      </c>
      <c r="F1586" s="121" t="s">
        <v>39</v>
      </c>
      <c r="H1586" s="113" t="s">
        <v>2478</v>
      </c>
      <c r="I1586" s="116">
        <v>2.56</v>
      </c>
      <c r="J1586" s="116">
        <v>2.13</v>
      </c>
      <c r="K1586" s="103">
        <v>2.13</v>
      </c>
      <c r="L1586" s="199"/>
      <c r="M1586" s="108" t="s">
        <v>2167</v>
      </c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</row>
    <row r="1587" spans="1:101" ht="11.85" customHeight="1" outlineLevel="3">
      <c r="A1587"/>
      <c r="B1587" s="93" t="str">
        <f t="shared" si="151"/>
        <v xml:space="preserve">            Лента изоляционная Lexton 25m/19mm белая (LX)</v>
      </c>
      <c r="C1587" s="62" t="s">
        <v>2481</v>
      </c>
      <c r="D1587" s="94">
        <f t="shared" si="145"/>
        <v>3.0720000000000001</v>
      </c>
      <c r="E1587" s="95">
        <f t="shared" si="145"/>
        <v>2.5559999999999996</v>
      </c>
      <c r="F1587" s="121" t="s">
        <v>39</v>
      </c>
      <c r="H1587" s="113" t="s">
        <v>2480</v>
      </c>
      <c r="I1587" s="116">
        <v>2.56</v>
      </c>
      <c r="J1587" s="116">
        <v>2.13</v>
      </c>
      <c r="K1587" s="103">
        <v>2.13</v>
      </c>
      <c r="L1587" s="199"/>
      <c r="M1587" s="108" t="s">
        <v>2167</v>
      </c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</row>
    <row r="1588" spans="1:101" ht="11.85" customHeight="1" outlineLevel="3">
      <c r="A1588"/>
      <c r="B1588" s="93" t="str">
        <f t="shared" si="151"/>
        <v xml:space="preserve">            Лента изоляционная Lexton 25m/19mm голубая (LX)</v>
      </c>
      <c r="C1588" s="62" t="s">
        <v>2483</v>
      </c>
      <c r="D1588" s="94">
        <f t="shared" si="145"/>
        <v>3.0720000000000001</v>
      </c>
      <c r="E1588" s="95">
        <f t="shared" si="145"/>
        <v>2.5559999999999996</v>
      </c>
      <c r="F1588" s="121" t="s">
        <v>39</v>
      </c>
      <c r="H1588" s="113" t="s">
        <v>2482</v>
      </c>
      <c r="I1588" s="116">
        <v>2.56</v>
      </c>
      <c r="J1588" s="116">
        <v>2.13</v>
      </c>
      <c r="K1588" s="103">
        <v>2.13</v>
      </c>
      <c r="L1588" s="199"/>
      <c r="M1588" s="108" t="s">
        <v>2484</v>
      </c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</row>
    <row r="1589" spans="1:101" ht="11.85" customHeight="1" outlineLevel="3">
      <c r="A1589"/>
      <c r="B1589" s="93" t="str">
        <f t="shared" si="151"/>
        <v xml:space="preserve">            Лента изоляционная Lexton 25m/19mm желтая (LX)</v>
      </c>
      <c r="C1589" s="62" t="s">
        <v>2486</v>
      </c>
      <c r="D1589" s="94">
        <f t="shared" si="145"/>
        <v>3.0720000000000001</v>
      </c>
      <c r="E1589" s="95">
        <f t="shared" si="145"/>
        <v>2.5559999999999996</v>
      </c>
      <c r="F1589" s="121" t="s">
        <v>39</v>
      </c>
      <c r="H1589" s="113" t="s">
        <v>2485</v>
      </c>
      <c r="I1589" s="116">
        <v>2.56</v>
      </c>
      <c r="J1589" s="116">
        <v>2.13</v>
      </c>
      <c r="K1589" s="103">
        <v>2.13</v>
      </c>
      <c r="L1589" s="199"/>
      <c r="M1589" s="108" t="s">
        <v>2167</v>
      </c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</row>
    <row r="1590" spans="1:101" ht="22.35" customHeight="1" outlineLevel="3">
      <c r="A1590"/>
      <c r="B1590" s="93" t="str">
        <f t="shared" si="151"/>
        <v xml:space="preserve">            Лента изоляционная Lexton 25m/19mm желто-зеленая (LX)</v>
      </c>
      <c r="C1590" s="62" t="s">
        <v>2488</v>
      </c>
      <c r="D1590" s="94">
        <f t="shared" si="145"/>
        <v>3.0720000000000001</v>
      </c>
      <c r="E1590" s="95">
        <f t="shared" si="145"/>
        <v>2.5559999999999996</v>
      </c>
      <c r="F1590" s="121" t="s">
        <v>39</v>
      </c>
      <c r="H1590" s="113" t="s">
        <v>2487</v>
      </c>
      <c r="I1590" s="116">
        <v>2.56</v>
      </c>
      <c r="J1590" s="116">
        <v>2.13</v>
      </c>
      <c r="K1590" s="103">
        <v>2.13</v>
      </c>
      <c r="L1590" s="199"/>
      <c r="M1590" s="108" t="s">
        <v>2167</v>
      </c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</row>
    <row r="1591" spans="1:101" ht="11.85" customHeight="1" outlineLevel="3">
      <c r="A1591"/>
      <c r="B1591" s="93" t="str">
        <f t="shared" si="151"/>
        <v xml:space="preserve">            Лента изоляционная Lexton 25m/19mm зеленая (LX)</v>
      </c>
      <c r="C1591" s="62" t="s">
        <v>2490</v>
      </c>
      <c r="D1591" s="94">
        <f t="shared" si="145"/>
        <v>3.0720000000000001</v>
      </c>
      <c r="E1591" s="95">
        <f t="shared" si="145"/>
        <v>2.5559999999999996</v>
      </c>
      <c r="F1591" s="121" t="s">
        <v>39</v>
      </c>
      <c r="H1591" s="113" t="s">
        <v>2489</v>
      </c>
      <c r="I1591" s="116">
        <v>2.56</v>
      </c>
      <c r="J1591" s="116">
        <v>2.13</v>
      </c>
      <c r="K1591" s="103">
        <v>2.13</v>
      </c>
      <c r="L1591" s="199"/>
      <c r="M1591" s="108" t="s">
        <v>2167</v>
      </c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</row>
    <row r="1592" spans="1:101" ht="11.85" customHeight="1" outlineLevel="3">
      <c r="A1592"/>
      <c r="B1592" s="93" t="str">
        <f t="shared" si="151"/>
        <v xml:space="preserve">            Лента изоляционная Lexton 25m/19mm красная (LX)</v>
      </c>
      <c r="C1592" s="62" t="s">
        <v>2492</v>
      </c>
      <c r="D1592" s="94">
        <f t="shared" si="145"/>
        <v>3.0720000000000001</v>
      </c>
      <c r="E1592" s="95">
        <f t="shared" si="145"/>
        <v>2.5559999999999996</v>
      </c>
      <c r="F1592" s="121" t="s">
        <v>39</v>
      </c>
      <c r="H1592" s="113" t="s">
        <v>2491</v>
      </c>
      <c r="I1592" s="116">
        <v>2.56</v>
      </c>
      <c r="J1592" s="116">
        <v>2.13</v>
      </c>
      <c r="K1592" s="103">
        <v>2.13</v>
      </c>
      <c r="L1592" s="199"/>
      <c r="M1592" s="108" t="s">
        <v>2167</v>
      </c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</row>
    <row r="1593" spans="1:101" ht="11.85" customHeight="1" outlineLevel="3">
      <c r="A1593"/>
      <c r="B1593" s="93" t="str">
        <f t="shared" si="151"/>
        <v xml:space="preserve">            Лента изоляционная Lexton 25m/19mm серая (LX)</v>
      </c>
      <c r="C1593" s="62" t="s">
        <v>2494</v>
      </c>
      <c r="D1593" s="94">
        <f t="shared" si="145"/>
        <v>3.0720000000000001</v>
      </c>
      <c r="E1593" s="95">
        <f t="shared" si="145"/>
        <v>2.5559999999999996</v>
      </c>
      <c r="F1593" s="121" t="s">
        <v>39</v>
      </c>
      <c r="H1593" s="113" t="s">
        <v>2493</v>
      </c>
      <c r="I1593" s="116">
        <v>2.56</v>
      </c>
      <c r="J1593" s="116">
        <v>2.13</v>
      </c>
      <c r="K1593" s="103">
        <v>2.13</v>
      </c>
      <c r="L1593" s="198"/>
      <c r="M1593" s="108" t="s">
        <v>2167</v>
      </c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</row>
    <row r="1594" spans="1:101" ht="11.85" customHeight="1" outlineLevel="3">
      <c r="A1594"/>
      <c r="B1594" s="93" t="str">
        <f t="shared" si="151"/>
        <v xml:space="preserve">            Лента изоляционная Lexton 25m/19mm черная (LX)</v>
      </c>
      <c r="C1594" s="62" t="s">
        <v>2496</v>
      </c>
      <c r="D1594" s="94">
        <f t="shared" si="145"/>
        <v>3.0720000000000001</v>
      </c>
      <c r="E1594" s="95">
        <f t="shared" si="145"/>
        <v>2.5559999999999996</v>
      </c>
      <c r="F1594" s="121" t="s">
        <v>39</v>
      </c>
      <c r="H1594" s="113" t="s">
        <v>2495</v>
      </c>
      <c r="I1594" s="116">
        <v>2.56</v>
      </c>
      <c r="J1594" s="116">
        <v>2.13</v>
      </c>
      <c r="K1594" s="103">
        <v>2.13</v>
      </c>
      <c r="L1594" s="198"/>
      <c r="M1594" s="108" t="s">
        <v>2497</v>
      </c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</row>
    <row r="1595" spans="1:101" ht="12.6" customHeight="1" outlineLevel="2">
      <c r="A1595"/>
      <c r="B1595" s="58" t="s">
        <v>2498</v>
      </c>
      <c r="C1595" s="59"/>
      <c r="D1595" s="59"/>
      <c r="E1595" s="59"/>
      <c r="F1595" s="59"/>
      <c r="G1595" s="59"/>
      <c r="H1595" s="115"/>
      <c r="I1595" s="115"/>
      <c r="J1595" s="115"/>
      <c r="K1595" s="135"/>
      <c r="L1595" s="59"/>
      <c r="M1595" s="59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</row>
    <row r="1596" spans="1:101" ht="12.6" customHeight="1" outlineLevel="3">
      <c r="A1596"/>
      <c r="B1596" s="60" t="s">
        <v>2499</v>
      </c>
      <c r="C1596" s="61"/>
      <c r="D1596" s="61"/>
      <c r="E1596" s="61"/>
      <c r="F1596" s="61"/>
      <c r="G1596" s="61"/>
      <c r="H1596" s="115"/>
      <c r="I1596" s="115"/>
      <c r="J1596" s="115"/>
      <c r="K1596" s="136"/>
      <c r="L1596" s="61"/>
      <c r="M1596" s="61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</row>
    <row r="1597" spans="1:101" ht="22.35" customHeight="1" outlineLevel="4">
      <c r="A1597"/>
      <c r="B1597" s="93" t="str">
        <f t="shared" ref="B1597" si="152">HYPERLINK(CONCATENATE("http://belpult.by/site_search?search_term=",C1597),H1597)</f>
        <v xml:space="preserve">                Вилка-адаптер телефонная  СССР - 1х RJ11(6р4с)гн белая (АРБАКОМ)</v>
      </c>
      <c r="C1597" s="62" t="s">
        <v>2501</v>
      </c>
      <c r="D1597" s="94">
        <f t="shared" si="145"/>
        <v>1.3440000000000001</v>
      </c>
      <c r="E1597" s="95">
        <f t="shared" si="145"/>
        <v>1.1160000000000001</v>
      </c>
      <c r="F1597" s="121" t="s">
        <v>39</v>
      </c>
      <c r="H1597" s="113" t="s">
        <v>2500</v>
      </c>
      <c r="I1597" s="116">
        <v>1.1200000000000001</v>
      </c>
      <c r="J1597" s="116">
        <v>0.93</v>
      </c>
      <c r="K1597" s="103">
        <v>0.93</v>
      </c>
      <c r="L1597" s="199"/>
      <c r="M1597" s="108" t="s">
        <v>2502</v>
      </c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</row>
    <row r="1598" spans="1:101" ht="12.6" customHeight="1" outlineLevel="3">
      <c r="A1598"/>
      <c r="B1598" s="60" t="s">
        <v>2503</v>
      </c>
      <c r="C1598" s="61"/>
      <c r="D1598" s="61"/>
      <c r="E1598" s="61"/>
      <c r="F1598" s="61"/>
      <c r="G1598" s="61"/>
      <c r="H1598" s="115"/>
      <c r="I1598" s="115"/>
      <c r="J1598" s="115"/>
      <c r="K1598" s="136"/>
      <c r="L1598" s="61"/>
      <c r="M1598" s="61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</row>
    <row r="1599" spans="1:101" ht="22.35" customHeight="1" outlineLevel="4">
      <c r="A1599"/>
      <c r="B1599" s="93" t="str">
        <f t="shared" ref="B1599:B1603" si="153">HYPERLINK(CONCATENATE("http://belpult.by/site_search?search_term=",C1599),H1599)</f>
        <v xml:space="preserve">                Переходник RJ11(6Р4С) Гнездо - 2хRJ11(6Р4С) Гнезда (пластик) (АРБАКОМ)</v>
      </c>
      <c r="C1599" s="62" t="s">
        <v>2505</v>
      </c>
      <c r="D1599" s="94">
        <f t="shared" ref="D1599:E1662" si="154">I1599*1.2</f>
        <v>0.94799999999999995</v>
      </c>
      <c r="E1599" s="95">
        <f t="shared" si="154"/>
        <v>0.79200000000000004</v>
      </c>
      <c r="F1599" s="121" t="s">
        <v>39</v>
      </c>
      <c r="H1599" s="113" t="s">
        <v>2504</v>
      </c>
      <c r="I1599" s="116">
        <v>0.79</v>
      </c>
      <c r="J1599" s="116">
        <v>0.66</v>
      </c>
      <c r="K1599" s="103">
        <v>0.66</v>
      </c>
      <c r="L1599" s="198"/>
      <c r="M1599" s="108" t="s">
        <v>2506</v>
      </c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</row>
    <row r="1600" spans="1:101" ht="22.35" customHeight="1" outlineLevel="4">
      <c r="A1600"/>
      <c r="B1600" s="93" t="str">
        <f t="shared" si="153"/>
        <v xml:space="preserve">                Переходник RJ11(6Р4С) Гнездо - RJ11(6Р4С) Гнездо (АРБАКОМ)</v>
      </c>
      <c r="C1600" s="62" t="s">
        <v>2508</v>
      </c>
      <c r="D1600" s="94">
        <f t="shared" si="154"/>
        <v>0.73199999999999998</v>
      </c>
      <c r="E1600" s="95">
        <f t="shared" si="154"/>
        <v>0.61199999999999999</v>
      </c>
      <c r="F1600" s="121" t="s">
        <v>39</v>
      </c>
      <c r="H1600" s="113" t="s">
        <v>2507</v>
      </c>
      <c r="I1600" s="116">
        <v>0.61</v>
      </c>
      <c r="J1600" s="116">
        <v>0.51</v>
      </c>
      <c r="K1600" s="103">
        <v>0.51</v>
      </c>
      <c r="L1600" s="198"/>
      <c r="M1600" s="108" t="s">
        <v>2506</v>
      </c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</row>
    <row r="1601" spans="1:101" ht="22.35" customHeight="1" outlineLevel="4">
      <c r="A1601"/>
      <c r="B1601" s="93" t="str">
        <f t="shared" si="153"/>
        <v xml:space="preserve">                Переходник RJ11(6Р4С) Штекер - 2хRJ11(6Р4С) Гнезда (пластик) (АРБАКОМ)</v>
      </c>
      <c r="C1601" s="62" t="s">
        <v>2510</v>
      </c>
      <c r="D1601" s="94">
        <f t="shared" si="154"/>
        <v>0.94799999999999995</v>
      </c>
      <c r="E1601" s="95">
        <f t="shared" si="154"/>
        <v>0.79200000000000004</v>
      </c>
      <c r="F1601" s="121" t="s">
        <v>39</v>
      </c>
      <c r="H1601" s="113" t="s">
        <v>2509</v>
      </c>
      <c r="I1601" s="116">
        <v>0.79</v>
      </c>
      <c r="J1601" s="116">
        <v>0.66</v>
      </c>
      <c r="K1601" s="103">
        <v>0.66</v>
      </c>
      <c r="L1601" s="198"/>
      <c r="M1601" s="108" t="s">
        <v>2506</v>
      </c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</row>
    <row r="1602" spans="1:101" ht="22.35" customHeight="1" outlineLevel="4">
      <c r="A1602"/>
      <c r="B1602" s="93" t="str">
        <f t="shared" si="153"/>
        <v xml:space="preserve">                Переходник RJ11(6Р4С) Штекер - 3хRJ11(6Р4С) Гнезда (АРБАКОМ)</v>
      </c>
      <c r="C1602" s="62" t="s">
        <v>2512</v>
      </c>
      <c r="D1602" s="94">
        <f t="shared" si="154"/>
        <v>1.4279999999999999</v>
      </c>
      <c r="E1602" s="95">
        <f t="shared" si="154"/>
        <v>1.1879999999999999</v>
      </c>
      <c r="F1602" s="121" t="s">
        <v>39</v>
      </c>
      <c r="H1602" s="113" t="s">
        <v>2511</v>
      </c>
      <c r="I1602" s="116">
        <v>1.19</v>
      </c>
      <c r="J1602" s="116">
        <v>0.99</v>
      </c>
      <c r="K1602" s="103">
        <v>0.99</v>
      </c>
      <c r="L1602" s="198"/>
      <c r="M1602" s="108" t="s">
        <v>2506</v>
      </c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</row>
    <row r="1603" spans="1:101" ht="22.35" customHeight="1" outlineLevel="4">
      <c r="A1603"/>
      <c r="B1603" s="93" t="str">
        <f t="shared" si="153"/>
        <v xml:space="preserve">                Телефонный штекер  RJ11 6р4с (в линию) 1упак=100шт</v>
      </c>
      <c r="C1603" s="62" t="s">
        <v>2514</v>
      </c>
      <c r="D1603" s="94">
        <f t="shared" si="154"/>
        <v>5.9639999999999995</v>
      </c>
      <c r="E1603" s="95">
        <f t="shared" si="154"/>
        <v>4.9679999999999991</v>
      </c>
      <c r="F1603" s="121" t="s">
        <v>1878</v>
      </c>
      <c r="H1603" s="113" t="s">
        <v>2513</v>
      </c>
      <c r="I1603" s="116">
        <v>4.97</v>
      </c>
      <c r="J1603" s="116">
        <v>4.1399999999999997</v>
      </c>
      <c r="K1603" s="103">
        <v>4.1399999999999997</v>
      </c>
      <c r="L1603" s="199"/>
      <c r="M1603" s="108" t="s">
        <v>38</v>
      </c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</row>
    <row r="1604" spans="1:101" ht="12.6" customHeight="1" outlineLevel="3">
      <c r="A1604"/>
      <c r="B1604" s="60" t="s">
        <v>2515</v>
      </c>
      <c r="C1604" s="61"/>
      <c r="D1604" s="61"/>
      <c r="E1604" s="61"/>
      <c r="F1604" s="61"/>
      <c r="G1604" s="61"/>
      <c r="H1604" s="115"/>
      <c r="I1604" s="115"/>
      <c r="J1604" s="115"/>
      <c r="K1604" s="136"/>
      <c r="L1604" s="61"/>
      <c r="M1604" s="61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</row>
    <row r="1605" spans="1:101" ht="22.35" customHeight="1" outlineLevel="4">
      <c r="A1605"/>
      <c r="B1605" s="93" t="str">
        <f t="shared" ref="B1605:B1607" si="155">HYPERLINK(CONCATENATE("http://belpult.by/site_search?search_term=",C1605),H1605)</f>
        <v xml:space="preserve">                Бытовая телефонная розетка БТР-2х RJ11(6р4с)гн белый б/э  (АРБАКОМ)</v>
      </c>
      <c r="C1605" s="62" t="s">
        <v>2517</v>
      </c>
      <c r="D1605" s="94">
        <f t="shared" si="154"/>
        <v>1.248</v>
      </c>
      <c r="E1605" s="95">
        <f t="shared" si="154"/>
        <v>1.044</v>
      </c>
      <c r="F1605" s="121" t="s">
        <v>39</v>
      </c>
      <c r="H1605" s="113" t="s">
        <v>2516</v>
      </c>
      <c r="I1605" s="116">
        <v>1.04</v>
      </c>
      <c r="J1605" s="116">
        <v>0.87</v>
      </c>
      <c r="K1605" s="103">
        <v>0.87</v>
      </c>
      <c r="L1605" s="198"/>
      <c r="M1605" s="108" t="s">
        <v>2518</v>
      </c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</row>
    <row r="1606" spans="1:101" ht="22.35" customHeight="1" outlineLevel="4">
      <c r="A1606"/>
      <c r="B1606" s="93" t="str">
        <f t="shared" si="155"/>
        <v xml:space="preserve">                Розетка-адаптер телефонная  СССР - 1х RJ11(6р4с)гн белая/ APT-007Б/ (АРБАКОМ)</v>
      </c>
      <c r="C1606" s="62" t="s">
        <v>2520</v>
      </c>
      <c r="D1606" s="94">
        <f t="shared" si="154"/>
        <v>1.56</v>
      </c>
      <c r="E1606" s="95">
        <f t="shared" si="154"/>
        <v>1.296</v>
      </c>
      <c r="F1606" s="121" t="s">
        <v>39</v>
      </c>
      <c r="H1606" s="113" t="s">
        <v>2519</v>
      </c>
      <c r="I1606" s="116">
        <v>1.3</v>
      </c>
      <c r="J1606" s="116">
        <v>1.08</v>
      </c>
      <c r="K1606" s="103">
        <v>1.08</v>
      </c>
      <c r="L1606" s="199"/>
      <c r="M1606" s="108" t="s">
        <v>2521</v>
      </c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</row>
    <row r="1607" spans="1:101" ht="11.85" customHeight="1" outlineLevel="4">
      <c r="A1607"/>
      <c r="B1607" s="93" t="str">
        <f t="shared" si="155"/>
        <v xml:space="preserve">                Универсальная розетка телефонная (49-002)</v>
      </c>
      <c r="C1607" s="62" t="s">
        <v>4359</v>
      </c>
      <c r="D1607" s="94">
        <f t="shared" si="154"/>
        <v>3.6719999999999997</v>
      </c>
      <c r="E1607" s="95">
        <f t="shared" si="154"/>
        <v>3.0599999999999996</v>
      </c>
      <c r="F1607" s="121" t="s">
        <v>39</v>
      </c>
      <c r="H1607" s="113" t="s">
        <v>4358</v>
      </c>
      <c r="I1607" s="116">
        <v>3.06</v>
      </c>
      <c r="J1607" s="116">
        <v>2.5499999999999998</v>
      </c>
      <c r="K1607" s="103">
        <v>2.5499999999999998</v>
      </c>
      <c r="L1607" s="199"/>
      <c r="M1607" s="108" t="s">
        <v>4360</v>
      </c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</row>
    <row r="1608" spans="1:101" ht="12.6" customHeight="1" outlineLevel="2">
      <c r="A1608"/>
      <c r="B1608" s="58" t="s">
        <v>2522</v>
      </c>
      <c r="C1608" s="59"/>
      <c r="D1608" s="59"/>
      <c r="E1608" s="59"/>
      <c r="F1608" s="59"/>
      <c r="G1608" s="59"/>
      <c r="H1608" s="115"/>
      <c r="I1608" s="115"/>
      <c r="J1608" s="115"/>
      <c r="K1608" s="135"/>
      <c r="L1608" s="59"/>
      <c r="M1608" s="59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</row>
    <row r="1609" spans="1:101" ht="12.6" customHeight="1" outlineLevel="3">
      <c r="A1609"/>
      <c r="B1609" s="60" t="s">
        <v>2523</v>
      </c>
      <c r="C1609" s="61"/>
      <c r="D1609" s="61"/>
      <c r="E1609" s="61"/>
      <c r="F1609" s="61"/>
      <c r="G1609" s="61"/>
      <c r="H1609" s="115"/>
      <c r="I1609" s="115"/>
      <c r="J1609" s="115"/>
      <c r="K1609" s="136"/>
      <c r="L1609" s="61"/>
      <c r="M1609" s="61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</row>
    <row r="1610" spans="1:101" ht="22.35" customHeight="1" outlineLevel="4">
      <c r="A1610"/>
      <c r="B1610" s="93" t="str">
        <f t="shared" ref="B1610" si="156">HYPERLINK(CONCATENATE("http://belpult.by/site_search?search_term=",C1610),H1610)</f>
        <v xml:space="preserve">                Шнур оптический spc SC/APC-SC/APC 9/125 3.0мм 5м</v>
      </c>
      <c r="C1610" s="63">
        <v>15508</v>
      </c>
      <c r="D1610" s="94">
        <f t="shared" si="154"/>
        <v>8.4239999999999995</v>
      </c>
      <c r="E1610" s="95">
        <f t="shared" si="154"/>
        <v>7.02</v>
      </c>
      <c r="F1610" s="121" t="s">
        <v>39</v>
      </c>
      <c r="H1610" s="113" t="s">
        <v>2524</v>
      </c>
      <c r="I1610" s="116">
        <v>7.02</v>
      </c>
      <c r="J1610" s="116">
        <v>5.85</v>
      </c>
      <c r="K1610" s="103">
        <v>5.85</v>
      </c>
      <c r="L1610" s="198"/>
      <c r="M1610" s="108" t="s">
        <v>1853</v>
      </c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</row>
    <row r="1611" spans="1:101" ht="12.6" customHeight="1" outlineLevel="3">
      <c r="A1611"/>
      <c r="B1611" s="60" t="s">
        <v>2525</v>
      </c>
      <c r="C1611" s="61"/>
      <c r="D1611" s="61"/>
      <c r="E1611" s="61"/>
      <c r="F1611" s="61"/>
      <c r="G1611" s="61"/>
      <c r="H1611" s="115"/>
      <c r="I1611" s="115"/>
      <c r="J1611" s="115"/>
      <c r="K1611" s="136"/>
      <c r="L1611" s="61"/>
      <c r="M1611" s="6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</row>
    <row r="1612" spans="1:101" ht="22.35" customHeight="1" outlineLevel="4">
      <c r="A1612"/>
      <c r="B1612" s="93" t="str">
        <f t="shared" ref="B1612:B1627" si="157">HYPERLINK(CONCATENATE("http://belpult.by/site_search?search_term=",C1612),H1612)</f>
        <v xml:space="preserve">                Патчкорд (patch cord) 1.5м UTP 8з8с шт.- 8p8c шт. 4 пары Cat.5E (АРБАКОМ)</v>
      </c>
      <c r="C1612" s="62" t="s">
        <v>2527</v>
      </c>
      <c r="D1612" s="94">
        <f t="shared" si="154"/>
        <v>2.8079999999999998</v>
      </c>
      <c r="E1612" s="95">
        <f t="shared" si="154"/>
        <v>2.34</v>
      </c>
      <c r="F1612" s="121" t="s">
        <v>39</v>
      </c>
      <c r="H1612" s="113" t="s">
        <v>2526</v>
      </c>
      <c r="I1612" s="116">
        <v>2.34</v>
      </c>
      <c r="J1612" s="116">
        <v>1.95</v>
      </c>
      <c r="K1612" s="103">
        <v>1.95</v>
      </c>
      <c r="L1612" s="198"/>
      <c r="M1612" s="108" t="s">
        <v>1821</v>
      </c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</row>
    <row r="1613" spans="1:101" ht="22.35" customHeight="1" outlineLevel="4">
      <c r="A1613"/>
      <c r="B1613" s="93" t="str">
        <f t="shared" si="157"/>
        <v xml:space="preserve">                Патчкорд (patch cord) 10.0м UTP 8з8с шт.- 8p8c шт. 4 пары Cat.5E (АРБАКОМ)</v>
      </c>
      <c r="C1613" s="62" t="s">
        <v>2529</v>
      </c>
      <c r="D1613" s="94">
        <f t="shared" si="154"/>
        <v>7.8599999999999994</v>
      </c>
      <c r="E1613" s="95">
        <f t="shared" si="154"/>
        <v>6.5519999999999996</v>
      </c>
      <c r="F1613" s="121" t="s">
        <v>39</v>
      </c>
      <c r="H1613" s="113" t="s">
        <v>2528</v>
      </c>
      <c r="I1613" s="116">
        <v>6.55</v>
      </c>
      <c r="J1613" s="116">
        <v>5.46</v>
      </c>
      <c r="K1613" s="103">
        <v>5.46</v>
      </c>
      <c r="L1613" s="198"/>
      <c r="M1613" s="108" t="s">
        <v>1821</v>
      </c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</row>
    <row r="1614" spans="1:101" ht="22.35" customHeight="1" outlineLevel="4">
      <c r="A1614"/>
      <c r="B1614" s="93" t="str">
        <f t="shared" si="157"/>
        <v xml:space="preserve">                Патчкорд (patch cord) 15.0м UTP 8з8с шт.- 8p8c шт. 4 пары Cat.5E (АРБАКОМ)</v>
      </c>
      <c r="C1614" s="62" t="s">
        <v>2531</v>
      </c>
      <c r="D1614" s="94">
        <f t="shared" si="154"/>
        <v>12.360000000000001</v>
      </c>
      <c r="E1614" s="95">
        <f t="shared" si="154"/>
        <v>10.295999999999999</v>
      </c>
      <c r="F1614" s="121" t="s">
        <v>39</v>
      </c>
      <c r="H1614" s="113" t="s">
        <v>2530</v>
      </c>
      <c r="I1614" s="116">
        <v>10.3</v>
      </c>
      <c r="J1614" s="116">
        <v>8.58</v>
      </c>
      <c r="K1614" s="103">
        <v>8.58</v>
      </c>
      <c r="L1614" s="198"/>
      <c r="M1614" s="108" t="s">
        <v>1821</v>
      </c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</row>
    <row r="1615" spans="1:101" ht="22.35" customHeight="1" outlineLevel="4">
      <c r="A1615"/>
      <c r="B1615" s="93" t="str">
        <f t="shared" si="157"/>
        <v xml:space="preserve">                Патчкорд (patch cord) 20.0м UTP 8з8с шт.- 8p8c шт. 4 пары Cat.5E (АРБАКОМ)</v>
      </c>
      <c r="C1615" s="62" t="s">
        <v>2533</v>
      </c>
      <c r="D1615" s="94">
        <f t="shared" si="154"/>
        <v>15.167999999999999</v>
      </c>
      <c r="E1615" s="95">
        <f t="shared" si="154"/>
        <v>12.635999999999999</v>
      </c>
      <c r="F1615" s="121" t="s">
        <v>39</v>
      </c>
      <c r="H1615" s="113" t="s">
        <v>2532</v>
      </c>
      <c r="I1615" s="116">
        <v>12.64</v>
      </c>
      <c r="J1615" s="116">
        <v>10.53</v>
      </c>
      <c r="K1615" s="103">
        <v>10.53</v>
      </c>
      <c r="L1615" s="198"/>
      <c r="M1615" s="108" t="s">
        <v>158</v>
      </c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</row>
    <row r="1616" spans="1:101" ht="22.35" customHeight="1" outlineLevel="4">
      <c r="A1616"/>
      <c r="B1616" s="93" t="str">
        <f t="shared" si="157"/>
        <v xml:space="preserve">                Патчкорд (patch cord) 3.0м UTP 8з8с шт.- 8p8c шт. 4 пары Cat.5E (АРБАКОМ)</v>
      </c>
      <c r="C1616" s="62" t="s">
        <v>2535</v>
      </c>
      <c r="D1616" s="94">
        <f t="shared" si="154"/>
        <v>4.1879999999999997</v>
      </c>
      <c r="E1616" s="95">
        <f t="shared" si="154"/>
        <v>3.492</v>
      </c>
      <c r="F1616" s="121" t="s">
        <v>39</v>
      </c>
      <c r="H1616" s="113" t="s">
        <v>2534</v>
      </c>
      <c r="I1616" s="116">
        <v>3.49</v>
      </c>
      <c r="J1616" s="116">
        <v>2.91</v>
      </c>
      <c r="K1616" s="103">
        <v>2.91</v>
      </c>
      <c r="L1616" s="198"/>
      <c r="M1616" s="108" t="s">
        <v>1821</v>
      </c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</row>
    <row r="1617" spans="1:101" ht="22.35" customHeight="1" outlineLevel="4">
      <c r="A1617"/>
      <c r="B1617" s="93" t="str">
        <f t="shared" si="157"/>
        <v xml:space="preserve">                Патчкорд (patch cord) 5.0м UTP 8з8с шт.- 8p8c шт. 4 пары Cat.5E (АРБАКОМ)</v>
      </c>
      <c r="C1617" s="62" t="s">
        <v>2537</v>
      </c>
      <c r="D1617" s="94">
        <f t="shared" si="154"/>
        <v>5.6159999999999997</v>
      </c>
      <c r="E1617" s="95">
        <f t="shared" si="154"/>
        <v>4.68</v>
      </c>
      <c r="F1617" s="121" t="s">
        <v>39</v>
      </c>
      <c r="H1617" s="113" t="s">
        <v>2536</v>
      </c>
      <c r="I1617" s="116">
        <v>4.68</v>
      </c>
      <c r="J1617" s="116">
        <v>3.9</v>
      </c>
      <c r="K1617" s="103">
        <v>3.9</v>
      </c>
      <c r="L1617" s="198"/>
      <c r="M1617" s="108" t="s">
        <v>158</v>
      </c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</row>
    <row r="1618" spans="1:101" ht="22.35" customHeight="1" outlineLevel="4">
      <c r="A1618"/>
      <c r="B1618" s="93" t="str">
        <f t="shared" si="157"/>
        <v xml:space="preserve">                Патчкорд (patch cord) 7.0м UTP 8з8с шт.- 8p8c шт. 4 пары Cat.5E (АРБАКОМ)</v>
      </c>
      <c r="C1618" s="62" t="s">
        <v>2539</v>
      </c>
      <c r="D1618" s="94">
        <f t="shared" si="154"/>
        <v>6.7439999999999998</v>
      </c>
      <c r="E1618" s="95">
        <f t="shared" si="154"/>
        <v>5.6159999999999997</v>
      </c>
      <c r="F1618" s="121" t="s">
        <v>39</v>
      </c>
      <c r="H1618" s="113" t="s">
        <v>2538</v>
      </c>
      <c r="I1618" s="116">
        <v>5.62</v>
      </c>
      <c r="J1618" s="116">
        <v>4.68</v>
      </c>
      <c r="K1618" s="103">
        <v>4.68</v>
      </c>
      <c r="L1618" s="198"/>
      <c r="M1618" s="108" t="s">
        <v>1821</v>
      </c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</row>
    <row r="1619" spans="1:101" ht="11.85" customHeight="1" outlineLevel="4">
      <c r="A1619"/>
      <c r="B1619" s="93" t="str">
        <f t="shared" si="157"/>
        <v xml:space="preserve">                Патчкорд UTP Patch Cord 10m (GM)</v>
      </c>
      <c r="C1619" s="62" t="s">
        <v>2541</v>
      </c>
      <c r="D1619" s="94">
        <f t="shared" si="154"/>
        <v>7.2959999999999994</v>
      </c>
      <c r="E1619" s="95">
        <f t="shared" si="154"/>
        <v>6.0840000000000005</v>
      </c>
      <c r="F1619" s="121" t="s">
        <v>39</v>
      </c>
      <c r="H1619" s="113" t="s">
        <v>2540</v>
      </c>
      <c r="I1619" s="116">
        <v>6.08</v>
      </c>
      <c r="J1619" s="116">
        <v>5.07</v>
      </c>
      <c r="K1619" s="103">
        <v>5.07</v>
      </c>
      <c r="L1619" s="199"/>
      <c r="M1619" s="108" t="s">
        <v>158</v>
      </c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</row>
    <row r="1620" spans="1:101" ht="11.85" customHeight="1" outlineLevel="4">
      <c r="A1620"/>
      <c r="B1620" s="93" t="str">
        <f t="shared" si="157"/>
        <v xml:space="preserve">                Патчкорд UTP Patch Cord 15m (GM)</v>
      </c>
      <c r="C1620" s="62" t="s">
        <v>2543</v>
      </c>
      <c r="D1620" s="94">
        <f t="shared" si="154"/>
        <v>10.847999999999999</v>
      </c>
      <c r="E1620" s="95">
        <f t="shared" si="154"/>
        <v>9.0359999999999996</v>
      </c>
      <c r="F1620" s="121" t="s">
        <v>39</v>
      </c>
      <c r="H1620" s="113" t="s">
        <v>2542</v>
      </c>
      <c r="I1620" s="116">
        <v>9.0399999999999991</v>
      </c>
      <c r="J1620" s="116">
        <v>7.53</v>
      </c>
      <c r="K1620" s="103">
        <v>7.53</v>
      </c>
      <c r="L1620" s="199"/>
      <c r="M1620" s="108" t="s">
        <v>2544</v>
      </c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</row>
    <row r="1621" spans="1:101" ht="11.85" customHeight="1" outlineLevel="4">
      <c r="A1621"/>
      <c r="B1621" s="93" t="str">
        <f t="shared" si="157"/>
        <v xml:space="preserve">                Патчкорд UTP Patch Cord 1m (GM)</v>
      </c>
      <c r="C1621" s="62" t="s">
        <v>4601</v>
      </c>
      <c r="D1621" s="94">
        <f t="shared" si="154"/>
        <v>2.2440000000000002</v>
      </c>
      <c r="E1621" s="95">
        <f t="shared" si="154"/>
        <v>1.8719999999999999</v>
      </c>
      <c r="F1621" s="121" t="s">
        <v>39</v>
      </c>
      <c r="H1621" s="113" t="s">
        <v>4600</v>
      </c>
      <c r="I1621" s="116">
        <v>1.87</v>
      </c>
      <c r="J1621" s="116">
        <v>1.56</v>
      </c>
      <c r="K1621" s="103">
        <v>1.56</v>
      </c>
      <c r="L1621" s="198"/>
      <c r="M1621" s="108" t="s">
        <v>4602</v>
      </c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</row>
    <row r="1622" spans="1:101" ht="11.85" customHeight="1" outlineLevel="4">
      <c r="A1622"/>
      <c r="B1622" s="93" t="str">
        <f t="shared" si="157"/>
        <v xml:space="preserve">                Патчкорд UTP Patch Cord 20m (GM) </v>
      </c>
      <c r="C1622" s="62" t="s">
        <v>2546</v>
      </c>
      <c r="D1622" s="94">
        <f t="shared" si="154"/>
        <v>14.304</v>
      </c>
      <c r="E1622" s="95">
        <f t="shared" si="154"/>
        <v>11.915999999999999</v>
      </c>
      <c r="F1622" s="121" t="s">
        <v>39</v>
      </c>
      <c r="H1622" s="113" t="s">
        <v>2545</v>
      </c>
      <c r="I1622" s="116">
        <v>11.92</v>
      </c>
      <c r="J1622" s="116">
        <v>9.93</v>
      </c>
      <c r="K1622" s="103">
        <v>9.93</v>
      </c>
      <c r="L1622" s="199"/>
      <c r="M1622" s="108" t="s">
        <v>2547</v>
      </c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</row>
    <row r="1623" spans="1:101" ht="11.85" customHeight="1" outlineLevel="4">
      <c r="A1623"/>
      <c r="B1623" s="93" t="str">
        <f t="shared" si="157"/>
        <v xml:space="preserve">                Патчкорд UTP Patch Cord 25m (GM) </v>
      </c>
      <c r="C1623" s="62" t="s">
        <v>2549</v>
      </c>
      <c r="D1623" s="94">
        <f t="shared" si="154"/>
        <v>18.096</v>
      </c>
      <c r="E1623" s="95">
        <f t="shared" si="154"/>
        <v>15.084</v>
      </c>
      <c r="F1623" s="121" t="s">
        <v>39</v>
      </c>
      <c r="H1623" s="113" t="s">
        <v>2548</v>
      </c>
      <c r="I1623" s="116">
        <v>15.08</v>
      </c>
      <c r="J1623" s="116">
        <v>12.57</v>
      </c>
      <c r="K1623" s="103">
        <v>12.57</v>
      </c>
      <c r="L1623" s="199"/>
      <c r="M1623" s="108" t="s">
        <v>1820</v>
      </c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</row>
    <row r="1624" spans="1:101" ht="11.85" customHeight="1" outlineLevel="4">
      <c r="A1624"/>
      <c r="B1624" s="93" t="str">
        <f t="shared" si="157"/>
        <v xml:space="preserve">                Патчкорд UTP Patch Cord 2m (GM)</v>
      </c>
      <c r="C1624" s="62" t="s">
        <v>2551</v>
      </c>
      <c r="D1624" s="94">
        <f t="shared" si="154"/>
        <v>2.76</v>
      </c>
      <c r="E1624" s="95">
        <f t="shared" si="154"/>
        <v>2.3039999999999998</v>
      </c>
      <c r="F1624" s="121" t="s">
        <v>39</v>
      </c>
      <c r="H1624" s="113" t="s">
        <v>2550</v>
      </c>
      <c r="I1624" s="116">
        <v>2.2999999999999998</v>
      </c>
      <c r="J1624" s="116">
        <v>1.92</v>
      </c>
      <c r="K1624" s="103">
        <v>1.92</v>
      </c>
      <c r="L1624" s="198"/>
      <c r="M1624" s="108" t="s">
        <v>1821</v>
      </c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</row>
    <row r="1625" spans="1:101" ht="11.85" customHeight="1" outlineLevel="4">
      <c r="A1625"/>
      <c r="B1625" s="93" t="str">
        <f t="shared" si="157"/>
        <v xml:space="preserve">                Патчкорд UTP Patch Cord 3m (GM)</v>
      </c>
      <c r="C1625" s="62" t="s">
        <v>2553</v>
      </c>
      <c r="D1625" s="94">
        <f t="shared" si="154"/>
        <v>3.1559999999999997</v>
      </c>
      <c r="E1625" s="95">
        <f t="shared" si="154"/>
        <v>2.6279999999999997</v>
      </c>
      <c r="F1625" s="121" t="s">
        <v>39</v>
      </c>
      <c r="H1625" s="113" t="s">
        <v>2552</v>
      </c>
      <c r="I1625" s="116">
        <v>2.63</v>
      </c>
      <c r="J1625" s="116">
        <v>2.19</v>
      </c>
      <c r="K1625" s="103">
        <v>2.19</v>
      </c>
      <c r="L1625" s="199"/>
      <c r="M1625" s="108" t="s">
        <v>1821</v>
      </c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</row>
    <row r="1626" spans="1:101" ht="11.85" customHeight="1" outlineLevel="4">
      <c r="A1626"/>
      <c r="B1626" s="93" t="str">
        <f t="shared" si="157"/>
        <v xml:space="preserve">                Патчкорд UTP Patch Cord 5m (GM) </v>
      </c>
      <c r="C1626" s="62" t="s">
        <v>2555</v>
      </c>
      <c r="D1626" s="94">
        <f t="shared" si="154"/>
        <v>4.4880000000000004</v>
      </c>
      <c r="E1626" s="95">
        <f t="shared" si="154"/>
        <v>3.7439999999999998</v>
      </c>
      <c r="F1626" s="121" t="s">
        <v>39</v>
      </c>
      <c r="H1626" s="113" t="s">
        <v>2554</v>
      </c>
      <c r="I1626" s="116">
        <v>3.74</v>
      </c>
      <c r="J1626" s="116">
        <v>3.12</v>
      </c>
      <c r="K1626" s="103">
        <v>3.12</v>
      </c>
      <c r="L1626" s="198"/>
      <c r="M1626" s="108" t="s">
        <v>1821</v>
      </c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</row>
    <row r="1627" spans="1:101" ht="11.85" customHeight="1" outlineLevel="4">
      <c r="A1627"/>
      <c r="B1627" s="93" t="str">
        <f t="shared" si="157"/>
        <v xml:space="preserve">                Патчкорд UTP Patch Cord 7m (GM)</v>
      </c>
      <c r="C1627" s="62" t="s">
        <v>2557</v>
      </c>
      <c r="D1627" s="94">
        <f t="shared" si="154"/>
        <v>6</v>
      </c>
      <c r="E1627" s="95">
        <f t="shared" si="154"/>
        <v>5.0039999999999996</v>
      </c>
      <c r="F1627" s="121" t="s">
        <v>39</v>
      </c>
      <c r="H1627" s="113" t="s">
        <v>2556</v>
      </c>
      <c r="I1627" s="116">
        <v>5</v>
      </c>
      <c r="J1627" s="116">
        <v>4.17</v>
      </c>
      <c r="K1627" s="103">
        <v>4.17</v>
      </c>
      <c r="L1627" s="199"/>
      <c r="M1627" s="108" t="s">
        <v>2558</v>
      </c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</row>
    <row r="1628" spans="1:101" ht="12.6" customHeight="1" outlineLevel="2">
      <c r="A1628"/>
      <c r="B1628" s="58" t="s">
        <v>2559</v>
      </c>
      <c r="C1628" s="59"/>
      <c r="D1628" s="59"/>
      <c r="E1628" s="59"/>
      <c r="F1628" s="59"/>
      <c r="G1628" s="59"/>
      <c r="H1628" s="115"/>
      <c r="I1628" s="115"/>
      <c r="J1628" s="115"/>
      <c r="K1628" s="135"/>
      <c r="L1628" s="59"/>
      <c r="M1628" s="59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</row>
    <row r="1629" spans="1:101" ht="12.6" customHeight="1" outlineLevel="3">
      <c r="A1629"/>
      <c r="B1629" s="60" t="s">
        <v>2560</v>
      </c>
      <c r="C1629" s="61"/>
      <c r="D1629" s="61"/>
      <c r="E1629" s="61"/>
      <c r="F1629" s="61"/>
      <c r="G1629" s="61"/>
      <c r="H1629" s="115"/>
      <c r="I1629" s="115"/>
      <c r="J1629" s="115"/>
      <c r="K1629" s="136"/>
      <c r="L1629" s="61"/>
      <c r="M1629" s="61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</row>
    <row r="1630" spans="1:101" ht="22.35" customHeight="1" outlineLevel="4">
      <c r="A1630"/>
      <c r="B1630" s="93" t="str">
        <f t="shared" ref="B1630:B1641" si="158">HYPERLINK(CONCATENATE("http://belpult.by/site_search?search_term=",C1630),H1630)</f>
        <v xml:space="preserve">                Кабель телефонный витой 4р4с 2,0 м белый (73-015)</v>
      </c>
      <c r="C1630" s="62" t="s">
        <v>4362</v>
      </c>
      <c r="D1630" s="94">
        <f t="shared" si="154"/>
        <v>1.512</v>
      </c>
      <c r="E1630" s="95">
        <f t="shared" si="154"/>
        <v>1.26</v>
      </c>
      <c r="F1630" s="121" t="s">
        <v>39</v>
      </c>
      <c r="H1630" s="113" t="s">
        <v>4361</v>
      </c>
      <c r="I1630" s="116">
        <v>1.26</v>
      </c>
      <c r="J1630" s="116">
        <v>1.05</v>
      </c>
      <c r="K1630" s="103">
        <v>1.05</v>
      </c>
      <c r="L1630" s="199"/>
      <c r="M1630" s="108" t="s">
        <v>1981</v>
      </c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</row>
    <row r="1631" spans="1:101" ht="22.35" customHeight="1" outlineLevel="4">
      <c r="A1631"/>
      <c r="B1631" s="93" t="str">
        <f t="shared" si="158"/>
        <v xml:space="preserve">                Кабель телефонный витой 4р4с 2,0 м черный (73-016)</v>
      </c>
      <c r="C1631" s="62" t="s">
        <v>4364</v>
      </c>
      <c r="D1631" s="94">
        <f t="shared" si="154"/>
        <v>1.512</v>
      </c>
      <c r="E1631" s="95">
        <f t="shared" si="154"/>
        <v>1.26</v>
      </c>
      <c r="F1631" s="121" t="s">
        <v>39</v>
      </c>
      <c r="H1631" s="113" t="s">
        <v>4363</v>
      </c>
      <c r="I1631" s="116">
        <v>1.26</v>
      </c>
      <c r="J1631" s="116">
        <v>1.05</v>
      </c>
      <c r="K1631" s="103">
        <v>1.05</v>
      </c>
      <c r="L1631" s="198"/>
      <c r="M1631" s="108" t="s">
        <v>1981</v>
      </c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</row>
    <row r="1632" spans="1:101" ht="22.35" customHeight="1" outlineLevel="4">
      <c r="A1632"/>
      <c r="B1632" s="93" t="str">
        <f t="shared" si="158"/>
        <v xml:space="preserve">                Кабель телефонный витой 4р4с 4,0 м белый (73-017)</v>
      </c>
      <c r="C1632" s="62" t="s">
        <v>4366</v>
      </c>
      <c r="D1632" s="94">
        <f t="shared" si="154"/>
        <v>2.1120000000000001</v>
      </c>
      <c r="E1632" s="95">
        <f t="shared" si="154"/>
        <v>1.764</v>
      </c>
      <c r="F1632" s="121" t="s">
        <v>39</v>
      </c>
      <c r="H1632" s="113" t="s">
        <v>4365</v>
      </c>
      <c r="I1632" s="116">
        <v>1.76</v>
      </c>
      <c r="J1632" s="116">
        <v>1.47</v>
      </c>
      <c r="K1632" s="103">
        <v>1.47</v>
      </c>
      <c r="L1632" s="198"/>
      <c r="M1632" s="108" t="s">
        <v>1981</v>
      </c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</row>
    <row r="1633" spans="1:101" ht="22.35" customHeight="1" outlineLevel="4">
      <c r="A1633"/>
      <c r="B1633" s="93" t="str">
        <f t="shared" si="158"/>
        <v xml:space="preserve">                Кабель телефонный витой 4р4с 4,0 м черный (73-018)</v>
      </c>
      <c r="C1633" s="62" t="s">
        <v>4368</v>
      </c>
      <c r="D1633" s="94">
        <f t="shared" si="154"/>
        <v>2.1120000000000001</v>
      </c>
      <c r="E1633" s="95">
        <f t="shared" si="154"/>
        <v>1.764</v>
      </c>
      <c r="F1633" s="121" t="s">
        <v>39</v>
      </c>
      <c r="H1633" s="113" t="s">
        <v>4367</v>
      </c>
      <c r="I1633" s="116">
        <v>1.76</v>
      </c>
      <c r="J1633" s="116">
        <v>1.47</v>
      </c>
      <c r="K1633" s="103">
        <v>1.47</v>
      </c>
      <c r="L1633" s="198"/>
      <c r="M1633" s="108" t="s">
        <v>1981</v>
      </c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</row>
    <row r="1634" spans="1:101" ht="11.85" customHeight="1" outlineLevel="4">
      <c r="A1634"/>
      <c r="B1634" s="93" t="str">
        <f t="shared" si="158"/>
        <v xml:space="preserve">                Шнур к трубке 4,5м витой белый </v>
      </c>
      <c r="C1634" s="63">
        <v>317</v>
      </c>
      <c r="D1634" s="94">
        <f t="shared" si="154"/>
        <v>2.3759999999999999</v>
      </c>
      <c r="E1634" s="95">
        <f t="shared" si="154"/>
        <v>1.9799999999999998</v>
      </c>
      <c r="F1634" s="121" t="s">
        <v>39</v>
      </c>
      <c r="H1634" s="113" t="s">
        <v>2562</v>
      </c>
      <c r="I1634" s="116">
        <v>1.98</v>
      </c>
      <c r="J1634" s="116">
        <v>1.65</v>
      </c>
      <c r="K1634" s="103">
        <v>1.65</v>
      </c>
      <c r="L1634" s="199"/>
      <c r="M1634" s="108" t="s">
        <v>2561</v>
      </c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</row>
    <row r="1635" spans="1:101" ht="11.85" customHeight="1" outlineLevel="4">
      <c r="A1635"/>
      <c r="B1635" s="93" t="str">
        <f t="shared" si="158"/>
        <v xml:space="preserve">                Шнур к трубке 7,5м витой черный</v>
      </c>
      <c r="C1635" s="63">
        <v>346</v>
      </c>
      <c r="D1635" s="94">
        <f t="shared" si="154"/>
        <v>3.2880000000000003</v>
      </c>
      <c r="E1635" s="95">
        <f t="shared" si="154"/>
        <v>2.7359999999999998</v>
      </c>
      <c r="F1635" s="121" t="s">
        <v>39</v>
      </c>
      <c r="H1635" s="113" t="s">
        <v>2563</v>
      </c>
      <c r="I1635" s="116">
        <v>2.74</v>
      </c>
      <c r="J1635" s="116">
        <v>2.2799999999999998</v>
      </c>
      <c r="K1635" s="103">
        <v>2.2799999999999998</v>
      </c>
      <c r="L1635" s="199"/>
      <c r="M1635" s="108" t="s">
        <v>2561</v>
      </c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</row>
    <row r="1636" spans="1:101" ht="22.35" customHeight="1" outlineLevel="4">
      <c r="A1636"/>
      <c r="B1636" s="93" t="str">
        <f t="shared" si="158"/>
        <v xml:space="preserve">                Шнур Телефонный витой 2м(для трубки) , белый 4Р4С-4Р4С (АРБАКОМ)</v>
      </c>
      <c r="C1636" s="62" t="s">
        <v>4370</v>
      </c>
      <c r="D1636" s="94">
        <f t="shared" si="154"/>
        <v>1.464</v>
      </c>
      <c r="E1636" s="95">
        <f t="shared" si="154"/>
        <v>1.224</v>
      </c>
      <c r="F1636" s="121" t="s">
        <v>39</v>
      </c>
      <c r="H1636" s="113" t="s">
        <v>4369</v>
      </c>
      <c r="I1636" s="116">
        <v>1.22</v>
      </c>
      <c r="J1636" s="116">
        <v>1.02</v>
      </c>
      <c r="K1636" s="103">
        <v>1.02</v>
      </c>
      <c r="L1636" s="199"/>
      <c r="M1636" s="108" t="s">
        <v>1821</v>
      </c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</row>
    <row r="1637" spans="1:101" ht="22.35" customHeight="1" outlineLevel="4">
      <c r="A1637"/>
      <c r="B1637" s="93" t="str">
        <f t="shared" si="158"/>
        <v xml:space="preserve">                Шнур Телефонный витой 2м(для трубки) , черный 4Р4С-4Р4С (АРБАКОМ)</v>
      </c>
      <c r="C1637" s="62" t="s">
        <v>4372</v>
      </c>
      <c r="D1637" s="94">
        <f t="shared" si="154"/>
        <v>1.464</v>
      </c>
      <c r="E1637" s="95">
        <f t="shared" si="154"/>
        <v>1.224</v>
      </c>
      <c r="F1637" s="121" t="s">
        <v>39</v>
      </c>
      <c r="H1637" s="113" t="s">
        <v>4371</v>
      </c>
      <c r="I1637" s="116">
        <v>1.22</v>
      </c>
      <c r="J1637" s="116">
        <v>1.02</v>
      </c>
      <c r="K1637" s="103">
        <v>1.02</v>
      </c>
      <c r="L1637" s="198"/>
      <c r="M1637" s="108" t="s">
        <v>1821</v>
      </c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</row>
    <row r="1638" spans="1:101" ht="22.35" customHeight="1" outlineLevel="4">
      <c r="A1638"/>
      <c r="B1638" s="93" t="str">
        <f t="shared" si="158"/>
        <v xml:space="preserve">                Шнур Телефонный витой 4м(для трубки) , белый 4Р4С-4Р4С (АРБАКОМ)</v>
      </c>
      <c r="C1638" s="62" t="s">
        <v>2565</v>
      </c>
      <c r="D1638" s="94">
        <f t="shared" si="154"/>
        <v>2.3759999999999999</v>
      </c>
      <c r="E1638" s="95">
        <f t="shared" si="154"/>
        <v>1.9799999999999998</v>
      </c>
      <c r="F1638" s="121" t="s">
        <v>39</v>
      </c>
      <c r="H1638" s="113" t="s">
        <v>2564</v>
      </c>
      <c r="I1638" s="116">
        <v>1.98</v>
      </c>
      <c r="J1638" s="116">
        <v>1.65</v>
      </c>
      <c r="K1638" s="103">
        <v>1.65</v>
      </c>
      <c r="L1638" s="199"/>
      <c r="M1638" s="108" t="s">
        <v>1821</v>
      </c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</row>
    <row r="1639" spans="1:101" ht="22.35" customHeight="1" outlineLevel="4">
      <c r="A1639"/>
      <c r="B1639" s="93" t="str">
        <f t="shared" si="158"/>
        <v xml:space="preserve">                Шнур Телефонный витой 4м(для трубки) , черный 4Р4С-4Р4С (АРБАКОМ)</v>
      </c>
      <c r="C1639" s="62" t="s">
        <v>2567</v>
      </c>
      <c r="D1639" s="94">
        <f t="shared" si="154"/>
        <v>2.3759999999999999</v>
      </c>
      <c r="E1639" s="95">
        <f t="shared" si="154"/>
        <v>1.9799999999999998</v>
      </c>
      <c r="F1639" s="121" t="s">
        <v>39</v>
      </c>
      <c r="H1639" s="113" t="s">
        <v>2566</v>
      </c>
      <c r="I1639" s="116">
        <v>1.98</v>
      </c>
      <c r="J1639" s="116">
        <v>1.65</v>
      </c>
      <c r="K1639" s="103">
        <v>1.65</v>
      </c>
      <c r="L1639" s="199"/>
      <c r="M1639" s="108" t="s">
        <v>1821</v>
      </c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</row>
    <row r="1640" spans="1:101" ht="22.35" customHeight="1" outlineLevel="4">
      <c r="A1640"/>
      <c r="B1640" s="93" t="str">
        <f t="shared" si="158"/>
        <v xml:space="preserve">                Шнур Телефонный витой 7м(для трубки) , белый 4Р4С-4Р4С (АРБАКОМ)</v>
      </c>
      <c r="C1640" s="62" t="s">
        <v>4102</v>
      </c>
      <c r="D1640" s="94">
        <f t="shared" si="154"/>
        <v>4.4880000000000004</v>
      </c>
      <c r="E1640" s="95">
        <f t="shared" si="154"/>
        <v>3.7439999999999998</v>
      </c>
      <c r="F1640" s="121" t="s">
        <v>39</v>
      </c>
      <c r="H1640" s="113" t="s">
        <v>4101</v>
      </c>
      <c r="I1640" s="116">
        <v>3.74</v>
      </c>
      <c r="J1640" s="116">
        <v>3.12</v>
      </c>
      <c r="K1640" s="103">
        <v>3.12</v>
      </c>
      <c r="L1640" s="198"/>
      <c r="M1640" s="108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</row>
    <row r="1641" spans="1:101" ht="22.35" customHeight="1" outlineLevel="4">
      <c r="A1641"/>
      <c r="B1641" s="93" t="str">
        <f t="shared" si="158"/>
        <v xml:space="preserve">                Шнур Телефонный витой 7м(для трубки) , черный 4Р4С-4Р4С (АРБАКОМ)</v>
      </c>
      <c r="C1641" s="62" t="s">
        <v>4104</v>
      </c>
      <c r="D1641" s="94">
        <f t="shared" si="154"/>
        <v>4.4880000000000004</v>
      </c>
      <c r="E1641" s="95">
        <f t="shared" si="154"/>
        <v>3.7439999999999998</v>
      </c>
      <c r="F1641" s="121" t="s">
        <v>39</v>
      </c>
      <c r="H1641" s="113" t="s">
        <v>4103</v>
      </c>
      <c r="I1641" s="116">
        <v>3.74</v>
      </c>
      <c r="J1641" s="116">
        <v>3.12</v>
      </c>
      <c r="K1641" s="103">
        <v>3.12</v>
      </c>
      <c r="L1641" s="198"/>
      <c r="M1641" s="108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</row>
    <row r="1642" spans="1:101" ht="12.6" customHeight="1" outlineLevel="3">
      <c r="A1642"/>
      <c r="B1642" s="60" t="s">
        <v>2568</v>
      </c>
      <c r="C1642" s="61"/>
      <c r="D1642" s="61"/>
      <c r="E1642" s="61"/>
      <c r="F1642" s="61"/>
      <c r="G1642" s="61"/>
      <c r="H1642" s="115"/>
      <c r="I1642" s="115"/>
      <c r="J1642" s="115"/>
      <c r="K1642" s="136"/>
      <c r="L1642" s="61"/>
      <c r="M1642" s="61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</row>
    <row r="1643" spans="1:101" ht="22.35" customHeight="1" outlineLevel="4">
      <c r="A1643"/>
      <c r="B1643" s="93" t="str">
        <f t="shared" ref="B1643:B1649" si="159">HYPERLINK(CONCATENATE("http://belpult.by/site_search?search_term=",C1643),H1643)</f>
        <v xml:space="preserve">                Шнур Телефонный в линию 10м, белый RJ11(6Р4С)-RJ11(6Р4С) (АРБАКОМ)</v>
      </c>
      <c r="C1643" s="62" t="s">
        <v>2570</v>
      </c>
      <c r="D1643" s="94">
        <f t="shared" si="154"/>
        <v>4.9679999999999991</v>
      </c>
      <c r="E1643" s="95">
        <f t="shared" si="154"/>
        <v>4.1399999999999997</v>
      </c>
      <c r="F1643" s="121" t="s">
        <v>39</v>
      </c>
      <c r="H1643" s="113" t="s">
        <v>2569</v>
      </c>
      <c r="I1643" s="116">
        <v>4.1399999999999997</v>
      </c>
      <c r="J1643" s="116">
        <v>3.45</v>
      </c>
      <c r="K1643" s="103">
        <v>3.45</v>
      </c>
      <c r="L1643" s="199"/>
      <c r="M1643" s="108" t="s">
        <v>1821</v>
      </c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</row>
    <row r="1644" spans="1:101" ht="22.35" customHeight="1" outlineLevel="4">
      <c r="A1644"/>
      <c r="B1644" s="93" t="str">
        <f t="shared" si="159"/>
        <v xml:space="preserve">                Шнур Телефонный в линию 15м, белый RJ11(6Р4С)-RJ11(6Р4С) (АРБАКОМ)</v>
      </c>
      <c r="C1644" s="62" t="s">
        <v>2572</v>
      </c>
      <c r="D1644" s="94">
        <f t="shared" si="154"/>
        <v>7.2959999999999994</v>
      </c>
      <c r="E1644" s="95">
        <f t="shared" si="154"/>
        <v>6.0840000000000005</v>
      </c>
      <c r="F1644" s="121" t="s">
        <v>39</v>
      </c>
      <c r="H1644" s="113" t="s">
        <v>2571</v>
      </c>
      <c r="I1644" s="116">
        <v>6.08</v>
      </c>
      <c r="J1644" s="116">
        <v>5.07</v>
      </c>
      <c r="K1644" s="103">
        <v>5.07</v>
      </c>
      <c r="L1644" s="198"/>
      <c r="M1644" s="108" t="s">
        <v>1821</v>
      </c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</row>
    <row r="1645" spans="1:101" ht="22.35" customHeight="1" outlineLevel="4">
      <c r="A1645"/>
      <c r="B1645" s="93" t="str">
        <f t="shared" si="159"/>
        <v xml:space="preserve">                Шнур Телефонный в линию 20м, белый RJ11(6Р4С)-RJ11(6Р4С) (АРБАКОМ)</v>
      </c>
      <c r="C1645" s="62" t="s">
        <v>2574</v>
      </c>
      <c r="D1645" s="94">
        <f t="shared" si="154"/>
        <v>9.2880000000000003</v>
      </c>
      <c r="E1645" s="95">
        <f t="shared" si="154"/>
        <v>7.74</v>
      </c>
      <c r="F1645" s="121" t="s">
        <v>39</v>
      </c>
      <c r="H1645" s="113" t="s">
        <v>2573</v>
      </c>
      <c r="I1645" s="116">
        <v>7.74</v>
      </c>
      <c r="J1645" s="116">
        <v>6.45</v>
      </c>
      <c r="K1645" s="103">
        <v>6.45</v>
      </c>
      <c r="L1645" s="198"/>
      <c r="M1645" s="108" t="s">
        <v>1821</v>
      </c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</row>
    <row r="1646" spans="1:101" ht="22.35" customHeight="1" outlineLevel="4">
      <c r="A1646"/>
      <c r="B1646" s="93" t="str">
        <f t="shared" si="159"/>
        <v xml:space="preserve">                Шнур Телефонный в линию 2м, белый RJ11(6Р4С)-RJ11(6Р4С) (АРБАКОМ)</v>
      </c>
      <c r="C1646" s="62" t="s">
        <v>2576</v>
      </c>
      <c r="D1646" s="94">
        <f t="shared" si="154"/>
        <v>1.296</v>
      </c>
      <c r="E1646" s="95">
        <f t="shared" si="154"/>
        <v>1.08</v>
      </c>
      <c r="F1646" s="121" t="s">
        <v>39</v>
      </c>
      <c r="H1646" s="113" t="s">
        <v>2575</v>
      </c>
      <c r="I1646" s="116">
        <v>1.08</v>
      </c>
      <c r="J1646" s="116">
        <v>0.9</v>
      </c>
      <c r="K1646" s="103">
        <v>0.9</v>
      </c>
      <c r="L1646" s="199"/>
      <c r="M1646" s="108" t="s">
        <v>1821</v>
      </c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</row>
    <row r="1647" spans="1:101" ht="22.35" customHeight="1" outlineLevel="4">
      <c r="A1647"/>
      <c r="B1647" s="93" t="str">
        <f t="shared" si="159"/>
        <v xml:space="preserve">                Шнур Телефонный в линию 3м, белый RJ11(6Р4С)-RJ11(6Р4С) (АРБАКОМ)</v>
      </c>
      <c r="C1647" s="62" t="s">
        <v>2578</v>
      </c>
      <c r="D1647" s="94">
        <f t="shared" si="154"/>
        <v>1.728</v>
      </c>
      <c r="E1647" s="95">
        <f t="shared" si="154"/>
        <v>1.44</v>
      </c>
      <c r="F1647" s="121" t="s">
        <v>39</v>
      </c>
      <c r="H1647" s="113" t="s">
        <v>2577</v>
      </c>
      <c r="I1647" s="116">
        <v>1.44</v>
      </c>
      <c r="J1647" s="116">
        <v>1.2</v>
      </c>
      <c r="K1647" s="103">
        <v>1.2</v>
      </c>
      <c r="L1647" s="198"/>
      <c r="M1647" s="108" t="s">
        <v>1821</v>
      </c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</row>
    <row r="1648" spans="1:101" ht="22.35" customHeight="1" outlineLevel="4">
      <c r="A1648"/>
      <c r="B1648" s="93" t="str">
        <f t="shared" si="159"/>
        <v xml:space="preserve">                Шнур Телефонный в линию 5м, белый RJ11(6Р4С)-RJ11(6Р4С) (АРБАКОМ)</v>
      </c>
      <c r="C1648" s="62" t="s">
        <v>2580</v>
      </c>
      <c r="D1648" s="94">
        <f t="shared" si="154"/>
        <v>2.64</v>
      </c>
      <c r="E1648" s="95">
        <f t="shared" si="154"/>
        <v>2.1960000000000002</v>
      </c>
      <c r="F1648" s="121" t="s">
        <v>39</v>
      </c>
      <c r="H1648" s="113" t="s">
        <v>2579</v>
      </c>
      <c r="I1648" s="116">
        <v>2.2000000000000002</v>
      </c>
      <c r="J1648" s="116">
        <v>1.83</v>
      </c>
      <c r="K1648" s="103">
        <v>1.83</v>
      </c>
      <c r="L1648" s="198"/>
      <c r="M1648" s="108" t="s">
        <v>1821</v>
      </c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</row>
    <row r="1649" spans="1:101" ht="22.35" customHeight="1" outlineLevel="4">
      <c r="A1649"/>
      <c r="B1649" s="93" t="str">
        <f t="shared" si="159"/>
        <v xml:space="preserve">                Шнур Телефонный в линию 7м, белый RJ11(6Р4С)-RJ11(6Р4С) (АРБАКОМ)</v>
      </c>
      <c r="C1649" s="62" t="s">
        <v>2582</v>
      </c>
      <c r="D1649" s="94">
        <f t="shared" si="154"/>
        <v>3.54</v>
      </c>
      <c r="E1649" s="95">
        <f t="shared" si="154"/>
        <v>2.952</v>
      </c>
      <c r="F1649" s="121" t="s">
        <v>39</v>
      </c>
      <c r="H1649" s="113" t="s">
        <v>2581</v>
      </c>
      <c r="I1649" s="116">
        <v>2.95</v>
      </c>
      <c r="J1649" s="116">
        <v>2.46</v>
      </c>
      <c r="K1649" s="103">
        <v>2.46</v>
      </c>
      <c r="L1649" s="198"/>
      <c r="M1649" s="108" t="s">
        <v>1821</v>
      </c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</row>
    <row r="1650" spans="1:101" ht="33.6" customHeight="1" outlineLevel="1">
      <c r="A1650"/>
      <c r="B1650" s="99" t="s">
        <v>4708</v>
      </c>
      <c r="C1650" s="100"/>
      <c r="D1650" s="100"/>
      <c r="E1650" s="100"/>
      <c r="F1650" s="100"/>
      <c r="G1650" s="100"/>
      <c r="H1650" s="117"/>
      <c r="I1650" s="117"/>
      <c r="J1650" s="117"/>
      <c r="K1650" s="138"/>
      <c r="L1650" s="100"/>
      <c r="M1650" s="10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</row>
    <row r="1651" spans="1:101" ht="11.85" customHeight="1" outlineLevel="2">
      <c r="A1651"/>
      <c r="B1651" s="93" t="str">
        <f t="shared" ref="B1651:B1658" si="160">HYPERLINK(CONCATENATE("http://belpult.by/site_search?search_term=",C1651),H1651)</f>
        <v xml:space="preserve">        FM-модулятор Hoco DE35, цвет: черный</v>
      </c>
      <c r="C1651" s="63">
        <v>19355</v>
      </c>
      <c r="D1651" s="94">
        <f t="shared" si="154"/>
        <v>31.968</v>
      </c>
      <c r="E1651" s="95">
        <f t="shared" si="154"/>
        <v>26.639999999999997</v>
      </c>
      <c r="F1651" s="121" t="s">
        <v>39</v>
      </c>
      <c r="H1651" s="113" t="s">
        <v>4709</v>
      </c>
      <c r="I1651" s="116">
        <v>26.64</v>
      </c>
      <c r="J1651" s="116">
        <v>22.2</v>
      </c>
      <c r="K1651" s="103">
        <v>22.2</v>
      </c>
      <c r="L1651" s="198"/>
      <c r="M1651" s="108" t="s">
        <v>1865</v>
      </c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</row>
    <row r="1652" spans="1:101" ht="22.35" customHeight="1" outlineLevel="2">
      <c r="A1652"/>
      <c r="B1652" s="93" t="str">
        <f t="shared" si="160"/>
        <v xml:space="preserve">        FM-модулятор с автомобилным ЗУ BOROFONE BC16, цвет: черный</v>
      </c>
      <c r="C1652" s="63">
        <v>91295</v>
      </c>
      <c r="D1652" s="94">
        <f t="shared" si="154"/>
        <v>41.04</v>
      </c>
      <c r="E1652" s="95">
        <f t="shared" si="154"/>
        <v>34.199999999999996</v>
      </c>
      <c r="F1652" s="121" t="s">
        <v>39</v>
      </c>
      <c r="H1652" s="113" t="s">
        <v>4710</v>
      </c>
      <c r="I1652" s="116">
        <v>34.200000000000003</v>
      </c>
      <c r="J1652" s="116">
        <v>28.5</v>
      </c>
      <c r="K1652" s="103">
        <v>28.5</v>
      </c>
      <c r="L1652" s="199"/>
      <c r="M1652" s="108" t="s">
        <v>1865</v>
      </c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</row>
    <row r="1653" spans="1:101" ht="22.35" customHeight="1" outlineLevel="2">
      <c r="A1653"/>
      <c r="B1653" s="93" t="str">
        <f t="shared" si="160"/>
        <v xml:space="preserve">        FM-модулятор с автомобилным ЗУ Hoco E41 цвет: черный</v>
      </c>
      <c r="C1653" s="67">
        <v>6782</v>
      </c>
      <c r="D1653" s="94">
        <f t="shared" si="154"/>
        <v>40.043999999999997</v>
      </c>
      <c r="E1653" s="95">
        <f t="shared" si="154"/>
        <v>33.372</v>
      </c>
      <c r="F1653" s="121" t="s">
        <v>39</v>
      </c>
      <c r="H1653" s="113" t="s">
        <v>4711</v>
      </c>
      <c r="I1653" s="116">
        <v>33.369999999999997</v>
      </c>
      <c r="J1653" s="116">
        <v>27.81</v>
      </c>
      <c r="K1653" s="103">
        <v>27.81</v>
      </c>
      <c r="L1653" s="198"/>
      <c r="M1653" s="108" t="s">
        <v>1865</v>
      </c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</row>
    <row r="1654" spans="1:101" ht="22.35" customHeight="1" outlineLevel="2">
      <c r="A1654"/>
      <c r="B1654" s="93" t="str">
        <f t="shared" si="160"/>
        <v xml:space="preserve">        FM-модулятор с автомобилным ЗУ Hoco E45 цвет: черный</v>
      </c>
      <c r="C1654" s="63">
        <v>12134</v>
      </c>
      <c r="D1654" s="94">
        <f t="shared" si="154"/>
        <v>45.791999999999994</v>
      </c>
      <c r="E1654" s="95">
        <f t="shared" si="154"/>
        <v>38.159999999999997</v>
      </c>
      <c r="F1654" s="121" t="s">
        <v>39</v>
      </c>
      <c r="H1654" s="113" t="s">
        <v>4712</v>
      </c>
      <c r="I1654" s="116">
        <v>38.159999999999997</v>
      </c>
      <c r="J1654" s="116">
        <v>31.8</v>
      </c>
      <c r="K1654" s="103">
        <v>31.8</v>
      </c>
      <c r="L1654" s="198"/>
      <c r="M1654" s="108" t="s">
        <v>1865</v>
      </c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</row>
    <row r="1655" spans="1:101" ht="22.35" customHeight="1" outlineLevel="2">
      <c r="A1655"/>
      <c r="B1655" s="93" t="str">
        <f t="shared" si="160"/>
        <v xml:space="preserve">        FM-модулятор с автомобильным ЗУ BOROFONE BC26, цвет: черный</v>
      </c>
      <c r="C1655" s="63">
        <v>17702</v>
      </c>
      <c r="D1655" s="94">
        <f t="shared" si="154"/>
        <v>31.799999999999997</v>
      </c>
      <c r="E1655" s="95">
        <f t="shared" si="154"/>
        <v>26.495999999999999</v>
      </c>
      <c r="F1655" s="121" t="s">
        <v>39</v>
      </c>
      <c r="H1655" s="113" t="s">
        <v>4713</v>
      </c>
      <c r="I1655" s="116">
        <v>26.5</v>
      </c>
      <c r="J1655" s="116">
        <v>22.08</v>
      </c>
      <c r="K1655" s="103">
        <v>22.08</v>
      </c>
      <c r="L1655" s="198"/>
      <c r="M1655" s="108" t="s">
        <v>1865</v>
      </c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</row>
    <row r="1656" spans="1:101" ht="11.85" customHeight="1" outlineLevel="2">
      <c r="A1656"/>
      <c r="B1656" s="93" t="str">
        <f t="shared" si="160"/>
        <v xml:space="preserve">        Автомобильный Bluetooth EarlDom ET-M47 (черный)</v>
      </c>
      <c r="C1656" s="63">
        <v>58938</v>
      </c>
      <c r="D1656" s="94">
        <f t="shared" si="154"/>
        <v>24.192</v>
      </c>
      <c r="E1656" s="95">
        <f t="shared" si="154"/>
        <v>20.16</v>
      </c>
      <c r="F1656" s="121" t="s">
        <v>39</v>
      </c>
      <c r="H1656" s="113" t="s">
        <v>4863</v>
      </c>
      <c r="I1656" s="116">
        <v>20.16</v>
      </c>
      <c r="J1656" s="116">
        <v>16.8</v>
      </c>
      <c r="K1656" s="103">
        <v>16.8</v>
      </c>
      <c r="L1656" s="199"/>
      <c r="M1656" s="108" t="s">
        <v>38</v>
      </c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</row>
    <row r="1657" spans="1:101" ht="11.85" customHeight="1" outlineLevel="2">
      <c r="A1657"/>
      <c r="B1657" s="93" t="str">
        <f t="shared" si="160"/>
        <v xml:space="preserve">        Автомобильный Bluetooth EarlDom ET-M49 (черный)</v>
      </c>
      <c r="C1657" s="63">
        <v>59799</v>
      </c>
      <c r="D1657" s="94">
        <f t="shared" si="154"/>
        <v>36.72</v>
      </c>
      <c r="E1657" s="95">
        <f t="shared" si="154"/>
        <v>30.599999999999998</v>
      </c>
      <c r="F1657" s="121" t="s">
        <v>39</v>
      </c>
      <c r="H1657" s="113" t="s">
        <v>4864</v>
      </c>
      <c r="I1657" s="116">
        <v>30.6</v>
      </c>
      <c r="J1657" s="116">
        <v>25.5</v>
      </c>
      <c r="K1657" s="103">
        <v>25.5</v>
      </c>
      <c r="L1657" s="199"/>
      <c r="M1657" s="108" t="s">
        <v>38</v>
      </c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</row>
    <row r="1658" spans="1:101" ht="11.85" customHeight="1" outlineLevel="2">
      <c r="A1658"/>
      <c r="B1658" s="93" t="str">
        <f t="shared" si="160"/>
        <v xml:space="preserve">        Автомобильный Bluetooth EarlDom ET-M52 (черный)</v>
      </c>
      <c r="C1658" s="63">
        <v>59751</v>
      </c>
      <c r="D1658" s="94">
        <f t="shared" si="154"/>
        <v>47.52</v>
      </c>
      <c r="E1658" s="95">
        <f t="shared" si="154"/>
        <v>39.6</v>
      </c>
      <c r="F1658" s="121" t="s">
        <v>39</v>
      </c>
      <c r="H1658" s="113" t="s">
        <v>4865</v>
      </c>
      <c r="I1658" s="116">
        <v>39.6</v>
      </c>
      <c r="J1658" s="116">
        <v>33</v>
      </c>
      <c r="K1658" s="103">
        <v>33</v>
      </c>
      <c r="L1658" s="199"/>
      <c r="M1658" s="108" t="s">
        <v>38</v>
      </c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</row>
    <row r="1659" spans="1:101" ht="33.6" customHeight="1" outlineLevel="1">
      <c r="A1659"/>
      <c r="B1659" s="99" t="s">
        <v>2583</v>
      </c>
      <c r="C1659" s="100"/>
      <c r="D1659" s="100"/>
      <c r="E1659" s="100"/>
      <c r="F1659" s="100"/>
      <c r="G1659" s="100"/>
      <c r="H1659" s="117"/>
      <c r="I1659" s="117"/>
      <c r="J1659" s="117"/>
      <c r="K1659" s="138"/>
      <c r="L1659" s="100"/>
      <c r="M1659" s="100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</row>
    <row r="1660" spans="1:101" ht="12.6" customHeight="1" outlineLevel="2">
      <c r="A1660"/>
      <c r="B1660" s="58" t="s">
        <v>2584</v>
      </c>
      <c r="C1660" s="59"/>
      <c r="D1660" s="59"/>
      <c r="E1660" s="59"/>
      <c r="F1660" s="59"/>
      <c r="G1660" s="59"/>
      <c r="H1660" s="115"/>
      <c r="I1660" s="115"/>
      <c r="J1660" s="115"/>
      <c r="K1660" s="135"/>
      <c r="L1660" s="59"/>
      <c r="M1660" s="59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</row>
    <row r="1661" spans="1:101" ht="22.35" customHeight="1" outlineLevel="3">
      <c r="A1661"/>
      <c r="B1661" s="93" t="str">
        <f t="shared" ref="B1661:B1700" si="161">HYPERLINK(CONCATENATE("http://belpult.by/site_search?search_term=",C1661),H1661)</f>
        <v xml:space="preserve">            Автозарядка в прикуриватель USBх2 в ассортимете дешевые</v>
      </c>
      <c r="C1661" s="63">
        <v>14022</v>
      </c>
      <c r="D1661" s="94">
        <f t="shared" si="154"/>
        <v>3.1079999999999997</v>
      </c>
      <c r="E1661" s="95">
        <f t="shared" si="154"/>
        <v>2.5920000000000001</v>
      </c>
      <c r="F1661" s="121" t="s">
        <v>39</v>
      </c>
      <c r="H1661" s="113" t="s">
        <v>2585</v>
      </c>
      <c r="I1661" s="116">
        <v>2.59</v>
      </c>
      <c r="J1661" s="116">
        <v>2.16</v>
      </c>
      <c r="K1661" s="103">
        <v>2.16</v>
      </c>
      <c r="L1661" s="198"/>
      <c r="M1661" s="108" t="s">
        <v>2586</v>
      </c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</row>
    <row r="1662" spans="1:101" ht="22.35" customHeight="1" outlineLevel="3">
      <c r="A1662"/>
      <c r="B1662" s="93" t="str">
        <f t="shared" si="161"/>
        <v xml:space="preserve">            Автомобильное ЗУ BOROFONE BZ12 (2USB: 5V/2.4A) +кабель Micro цвет: белый</v>
      </c>
      <c r="C1662" s="67">
        <v>8663</v>
      </c>
      <c r="D1662" s="94">
        <f t="shared" si="154"/>
        <v>9.5519999999999996</v>
      </c>
      <c r="E1662" s="95">
        <f t="shared" si="154"/>
        <v>7.9559999999999995</v>
      </c>
      <c r="F1662" s="121" t="s">
        <v>39</v>
      </c>
      <c r="H1662" s="113" t="s">
        <v>2587</v>
      </c>
      <c r="I1662" s="116">
        <v>7.96</v>
      </c>
      <c r="J1662" s="116">
        <v>6.63</v>
      </c>
      <c r="K1662" s="103">
        <v>6.63</v>
      </c>
      <c r="L1662" s="198"/>
      <c r="M1662" s="108" t="s">
        <v>1865</v>
      </c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</row>
    <row r="1663" spans="1:101" ht="22.35" customHeight="1" outlineLevel="3">
      <c r="A1663"/>
      <c r="B1663" s="93" t="str">
        <f t="shared" si="161"/>
        <v xml:space="preserve">            Автомобильное ЗУ BOROFONE BZ12 (2USB: 5V/2.4A) цвет: белый</v>
      </c>
      <c r="C1663" s="67">
        <v>8649</v>
      </c>
      <c r="D1663" s="94">
        <f t="shared" ref="D1663:E1726" si="162">I1663*1.2</f>
        <v>6.1320000000000006</v>
      </c>
      <c r="E1663" s="95">
        <f t="shared" si="162"/>
        <v>5.1119999999999992</v>
      </c>
      <c r="F1663" s="121" t="s">
        <v>39</v>
      </c>
      <c r="H1663" s="113" t="s">
        <v>2588</v>
      </c>
      <c r="I1663" s="116">
        <v>5.1100000000000003</v>
      </c>
      <c r="J1663" s="116">
        <v>4.26</v>
      </c>
      <c r="K1663" s="103">
        <v>4.26</v>
      </c>
      <c r="L1663" s="199"/>
      <c r="M1663" s="108" t="s">
        <v>1865</v>
      </c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</row>
    <row r="1664" spans="1:101" ht="22.35" customHeight="1" outlineLevel="3">
      <c r="A1664"/>
      <c r="B1664" s="93" t="str">
        <f t="shared" si="161"/>
        <v xml:space="preserve">            Автомобильное ЗУ BOROFONE BZ12A (1USB: QC3.0) цвет: белый</v>
      </c>
      <c r="C1664" s="67">
        <v>8687</v>
      </c>
      <c r="D1664" s="94">
        <f t="shared" si="162"/>
        <v>7.08</v>
      </c>
      <c r="E1664" s="95">
        <f t="shared" si="162"/>
        <v>5.9039999999999999</v>
      </c>
      <c r="F1664" s="121" t="s">
        <v>39</v>
      </c>
      <c r="H1664" s="113" t="s">
        <v>4105</v>
      </c>
      <c r="I1664" s="116">
        <v>5.9</v>
      </c>
      <c r="J1664" s="116">
        <v>4.92</v>
      </c>
      <c r="K1664" s="103">
        <v>4.92</v>
      </c>
      <c r="L1664" s="199"/>
      <c r="M1664" s="108" t="s">
        <v>1981</v>
      </c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</row>
    <row r="1665" spans="1:101" ht="22.35" customHeight="1" outlineLevel="3">
      <c r="A1665"/>
      <c r="B1665" s="93" t="str">
        <f t="shared" si="161"/>
        <v xml:space="preserve">            Автомобильное ЗУ BOROFONE BZ13 (2.4A) цвет: черный</v>
      </c>
      <c r="C1665" s="63">
        <v>17139</v>
      </c>
      <c r="D1665" s="94">
        <f t="shared" si="162"/>
        <v>8.64</v>
      </c>
      <c r="E1665" s="95">
        <f t="shared" si="162"/>
        <v>7.1999999999999993</v>
      </c>
      <c r="F1665" s="121" t="s">
        <v>39</v>
      </c>
      <c r="H1665" s="113" t="s">
        <v>4714</v>
      </c>
      <c r="I1665" s="116">
        <v>7.2</v>
      </c>
      <c r="J1665" s="116">
        <v>6</v>
      </c>
      <c r="K1665" s="103">
        <v>6</v>
      </c>
      <c r="L1665" s="198"/>
      <c r="M1665" s="108" t="s">
        <v>1865</v>
      </c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</row>
    <row r="1666" spans="1:101" ht="22.35" customHeight="1" outlineLevel="3">
      <c r="A1666"/>
      <c r="B1666" s="93" t="str">
        <f t="shared" si="161"/>
        <v xml:space="preserve">            Автомобильное ЗУ BOROFONE BZ2 (2USB: 5V/2.4A) +кабель Lightning цвет: белый</v>
      </c>
      <c r="C1666" s="63">
        <v>81906</v>
      </c>
      <c r="D1666" s="94">
        <f t="shared" si="162"/>
        <v>11.4</v>
      </c>
      <c r="E1666" s="95">
        <f t="shared" si="162"/>
        <v>9.5039999999999996</v>
      </c>
      <c r="F1666" s="121" t="s">
        <v>39</v>
      </c>
      <c r="H1666" s="113" t="s">
        <v>2589</v>
      </c>
      <c r="I1666" s="116">
        <v>9.5</v>
      </c>
      <c r="J1666" s="116">
        <v>7.92</v>
      </c>
      <c r="K1666" s="103">
        <v>7.92</v>
      </c>
      <c r="L1666" s="199"/>
      <c r="M1666" s="108" t="s">
        <v>383</v>
      </c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</row>
    <row r="1667" spans="1:101" ht="22.35" customHeight="1" outlineLevel="3">
      <c r="A1667"/>
      <c r="B1667" s="93" t="str">
        <f t="shared" si="161"/>
        <v xml:space="preserve">            Автомобильное ЗУ BOROFONE BZ2 (2USB: 5V/2.4A) +кабель Lightning цвет: чёрный</v>
      </c>
      <c r="C1667" s="63">
        <v>81890</v>
      </c>
      <c r="D1667" s="94">
        <f t="shared" si="162"/>
        <v>11.4</v>
      </c>
      <c r="E1667" s="95">
        <f t="shared" si="162"/>
        <v>9.5039999999999996</v>
      </c>
      <c r="F1667" s="121" t="s">
        <v>39</v>
      </c>
      <c r="H1667" s="113" t="s">
        <v>2590</v>
      </c>
      <c r="I1667" s="116">
        <v>9.5</v>
      </c>
      <c r="J1667" s="116">
        <v>7.92</v>
      </c>
      <c r="K1667" s="103">
        <v>7.92</v>
      </c>
      <c r="L1667" s="199"/>
      <c r="M1667" s="108" t="s">
        <v>383</v>
      </c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</row>
    <row r="1668" spans="1:101" ht="22.35" customHeight="1" outlineLevel="3">
      <c r="A1668"/>
      <c r="B1668" s="93" t="str">
        <f t="shared" si="161"/>
        <v xml:space="preserve">            Автомобильное ЗУ BOROFONE BZ2 (2USB: 5V/2.4A) +кабель Micro цвет: белый</v>
      </c>
      <c r="C1668" s="63">
        <v>81920</v>
      </c>
      <c r="D1668" s="94">
        <f t="shared" si="162"/>
        <v>10.415999999999999</v>
      </c>
      <c r="E1668" s="95">
        <f t="shared" si="162"/>
        <v>8.6760000000000002</v>
      </c>
      <c r="F1668" s="121" t="s">
        <v>39</v>
      </c>
      <c r="H1668" s="113" t="s">
        <v>2591</v>
      </c>
      <c r="I1668" s="116">
        <v>8.68</v>
      </c>
      <c r="J1668" s="116">
        <v>7.23</v>
      </c>
      <c r="K1668" s="103">
        <v>7.23</v>
      </c>
      <c r="L1668" s="198"/>
      <c r="M1668" s="108" t="s">
        <v>383</v>
      </c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</row>
    <row r="1669" spans="1:101" ht="22.35" customHeight="1" outlineLevel="3">
      <c r="A1669"/>
      <c r="B1669" s="93" t="str">
        <f t="shared" si="161"/>
        <v xml:space="preserve">            Автомобильное ЗУ BOROFONE BZ2 (2USB: 5V/2.4A) +кабель Micro цвет: чёрный</v>
      </c>
      <c r="C1669" s="63">
        <v>81913</v>
      </c>
      <c r="D1669" s="94">
        <f t="shared" si="162"/>
        <v>10.415999999999999</v>
      </c>
      <c r="E1669" s="95">
        <f t="shared" si="162"/>
        <v>8.6760000000000002</v>
      </c>
      <c r="F1669" s="121" t="s">
        <v>39</v>
      </c>
      <c r="H1669" s="113" t="s">
        <v>2592</v>
      </c>
      <c r="I1669" s="116">
        <v>8.68</v>
      </c>
      <c r="J1669" s="116">
        <v>7.23</v>
      </c>
      <c r="K1669" s="103">
        <v>7.23</v>
      </c>
      <c r="L1669" s="198"/>
      <c r="M1669" s="108" t="s">
        <v>383</v>
      </c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</row>
    <row r="1670" spans="1:101" ht="22.35" customHeight="1" outlineLevel="3">
      <c r="A1670"/>
      <c r="B1670" s="93" t="str">
        <f t="shared" si="161"/>
        <v xml:space="preserve">            Автомобильное ЗУ BOROFONE BZ2 (2USB: 5V/2.4A) +кабель Type-c цвет: белый</v>
      </c>
      <c r="C1670" s="63">
        <v>81944</v>
      </c>
      <c r="D1670" s="94">
        <f t="shared" si="162"/>
        <v>11.4</v>
      </c>
      <c r="E1670" s="95">
        <f t="shared" si="162"/>
        <v>9.5039999999999996</v>
      </c>
      <c r="F1670" s="121" t="s">
        <v>39</v>
      </c>
      <c r="H1670" s="113" t="s">
        <v>2593</v>
      </c>
      <c r="I1670" s="116">
        <v>9.5</v>
      </c>
      <c r="J1670" s="116">
        <v>7.92</v>
      </c>
      <c r="K1670" s="103">
        <v>7.92</v>
      </c>
      <c r="L1670" s="198"/>
      <c r="M1670" s="108" t="s">
        <v>383</v>
      </c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</row>
    <row r="1671" spans="1:101" ht="22.35" customHeight="1" outlineLevel="3">
      <c r="A1671"/>
      <c r="B1671" s="93" t="str">
        <f t="shared" si="161"/>
        <v xml:space="preserve">            Автомобильное ЗУ BOROFONE BZ2 (2USB: 5V/2.4A) +кабель Type-c цвет: чёрный</v>
      </c>
      <c r="C1671" s="63">
        <v>81937</v>
      </c>
      <c r="D1671" s="94">
        <f t="shared" si="162"/>
        <v>11.4</v>
      </c>
      <c r="E1671" s="95">
        <f t="shared" si="162"/>
        <v>9.5039999999999996</v>
      </c>
      <c r="F1671" s="121" t="s">
        <v>39</v>
      </c>
      <c r="H1671" s="113" t="s">
        <v>2594</v>
      </c>
      <c r="I1671" s="116">
        <v>9.5</v>
      </c>
      <c r="J1671" s="116">
        <v>7.92</v>
      </c>
      <c r="K1671" s="103">
        <v>7.92</v>
      </c>
      <c r="L1671" s="198"/>
      <c r="M1671" s="108" t="s">
        <v>383</v>
      </c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</row>
    <row r="1672" spans="1:101" ht="22.35" customHeight="1" outlineLevel="3">
      <c r="A1672"/>
      <c r="B1672" s="93" t="str">
        <f t="shared" si="161"/>
        <v xml:space="preserve">            Автомобильное ЗУ BOROFONE BZ2 (2USB: 5V/2.4A) цвет: белый</v>
      </c>
      <c r="C1672" s="63">
        <v>81883</v>
      </c>
      <c r="D1672" s="94">
        <f t="shared" si="162"/>
        <v>7.823999999999999</v>
      </c>
      <c r="E1672" s="95">
        <f t="shared" si="162"/>
        <v>6.5159999999999991</v>
      </c>
      <c r="F1672" s="121" t="s">
        <v>39</v>
      </c>
      <c r="H1672" s="113" t="s">
        <v>2595</v>
      </c>
      <c r="I1672" s="116">
        <v>6.52</v>
      </c>
      <c r="J1672" s="116">
        <v>5.43</v>
      </c>
      <c r="K1672" s="103">
        <v>5.43</v>
      </c>
      <c r="L1672" s="198"/>
      <c r="M1672" s="108" t="s">
        <v>38</v>
      </c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</row>
    <row r="1673" spans="1:101" ht="22.35" customHeight="1" outlineLevel="3">
      <c r="A1673"/>
      <c r="B1673" s="93" t="str">
        <f t="shared" si="161"/>
        <v xml:space="preserve">            Автомобильное ЗУ BOROFONE BZ2 (2USB: 5V/2.4A) цвет: чёрный</v>
      </c>
      <c r="C1673" s="63">
        <v>81876</v>
      </c>
      <c r="D1673" s="94">
        <f t="shared" si="162"/>
        <v>7.823999999999999</v>
      </c>
      <c r="E1673" s="95">
        <f t="shared" si="162"/>
        <v>6.5159999999999991</v>
      </c>
      <c r="F1673" s="121" t="s">
        <v>39</v>
      </c>
      <c r="H1673" s="113" t="s">
        <v>2596</v>
      </c>
      <c r="I1673" s="116">
        <v>6.52</v>
      </c>
      <c r="J1673" s="116">
        <v>5.43</v>
      </c>
      <c r="K1673" s="103">
        <v>5.43</v>
      </c>
      <c r="L1673" s="198"/>
      <c r="M1673" s="108" t="s">
        <v>38</v>
      </c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</row>
    <row r="1674" spans="1:101" ht="22.35" customHeight="1" outlineLevel="3">
      <c r="A1674"/>
      <c r="B1674" s="93" t="str">
        <f t="shared" si="161"/>
        <v xml:space="preserve">            Автомобильное ЗУ BOROFONE BZ3 (2USB: 5V/2.4A) цифровой дисплей цвет: белый</v>
      </c>
      <c r="C1674" s="63">
        <v>81982</v>
      </c>
      <c r="D1674" s="94">
        <f t="shared" si="162"/>
        <v>11.4</v>
      </c>
      <c r="E1674" s="95">
        <f t="shared" si="162"/>
        <v>9.5039999999999996</v>
      </c>
      <c r="F1674" s="121" t="s">
        <v>39</v>
      </c>
      <c r="H1674" s="113" t="s">
        <v>2597</v>
      </c>
      <c r="I1674" s="116">
        <v>9.5</v>
      </c>
      <c r="J1674" s="116">
        <v>7.92</v>
      </c>
      <c r="K1674" s="103">
        <v>7.92</v>
      </c>
      <c r="L1674" s="198"/>
      <c r="M1674" s="108" t="s">
        <v>383</v>
      </c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</row>
    <row r="1675" spans="1:101" ht="22.35" customHeight="1" outlineLevel="3">
      <c r="A1675"/>
      <c r="B1675" s="93" t="str">
        <f t="shared" si="161"/>
        <v xml:space="preserve">            Автомобильное ЗУ BOROFONE BZ3 (2USB: 5V/2.4A) цифровой дисплей цвет: чёрный</v>
      </c>
      <c r="C1675" s="63">
        <v>81975</v>
      </c>
      <c r="D1675" s="94">
        <f t="shared" si="162"/>
        <v>14.819999999999999</v>
      </c>
      <c r="E1675" s="95">
        <f t="shared" si="162"/>
        <v>12.347999999999999</v>
      </c>
      <c r="F1675" s="121" t="s">
        <v>39</v>
      </c>
      <c r="H1675" s="113" t="s">
        <v>2598</v>
      </c>
      <c r="I1675" s="116">
        <v>12.35</v>
      </c>
      <c r="J1675" s="116">
        <v>10.29</v>
      </c>
      <c r="K1675" s="103">
        <v>10.29</v>
      </c>
      <c r="L1675" s="199"/>
      <c r="M1675" s="108" t="s">
        <v>383</v>
      </c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</row>
    <row r="1676" spans="1:101" ht="22.35" customHeight="1" outlineLevel="3">
      <c r="A1676"/>
      <c r="B1676" s="93" t="str">
        <f t="shared" si="161"/>
        <v xml:space="preserve">            Автомобильное ЗУ BOROFONE BZ5 (2USB: 5V/2.1A) цвет: белый</v>
      </c>
      <c r="C1676" s="63">
        <v>82958</v>
      </c>
      <c r="D1676" s="94">
        <f t="shared" si="162"/>
        <v>7.7279999999999998</v>
      </c>
      <c r="E1676" s="95">
        <f t="shared" si="162"/>
        <v>6.444</v>
      </c>
      <c r="F1676" s="121" t="s">
        <v>39</v>
      </c>
      <c r="H1676" s="113" t="s">
        <v>2599</v>
      </c>
      <c r="I1676" s="116">
        <v>6.44</v>
      </c>
      <c r="J1676" s="116">
        <v>5.37</v>
      </c>
      <c r="K1676" s="103">
        <v>5.37</v>
      </c>
      <c r="L1676" s="198"/>
      <c r="M1676" s="108" t="s">
        <v>38</v>
      </c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</row>
    <row r="1677" spans="1:101" ht="22.35" customHeight="1" outlineLevel="3">
      <c r="A1677"/>
      <c r="B1677" s="93" t="str">
        <f t="shared" si="161"/>
        <v xml:space="preserve">            Автомобильное ЗУ BOROFONE BZ5 (2USB: 5V/2.1A) цвет: чёрный</v>
      </c>
      <c r="C1677" s="63">
        <v>82941</v>
      </c>
      <c r="D1677" s="94">
        <f t="shared" si="162"/>
        <v>7.1280000000000001</v>
      </c>
      <c r="E1677" s="95">
        <f t="shared" si="162"/>
        <v>5.94</v>
      </c>
      <c r="F1677" s="121" t="s">
        <v>39</v>
      </c>
      <c r="H1677" s="113" t="s">
        <v>2600</v>
      </c>
      <c r="I1677" s="116">
        <v>5.94</v>
      </c>
      <c r="J1677" s="116">
        <v>4.95</v>
      </c>
      <c r="K1677" s="103">
        <v>4.95</v>
      </c>
      <c r="L1677" s="198"/>
      <c r="M1677" s="108" t="s">
        <v>38</v>
      </c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</row>
    <row r="1678" spans="1:101" ht="22.35" customHeight="1" outlineLevel="3">
      <c r="A1678"/>
      <c r="B1678" s="93" t="str">
        <f t="shared" si="161"/>
        <v xml:space="preserve">            Автомобильное ЗУ BOROFONE BZ8 (USB1: 5V/2.1A, USB2: 5V/2.1A) цвет: белый</v>
      </c>
      <c r="C1678" s="63">
        <v>88486</v>
      </c>
      <c r="D1678" s="94">
        <f t="shared" si="162"/>
        <v>8.2080000000000002</v>
      </c>
      <c r="E1678" s="95">
        <f t="shared" si="162"/>
        <v>6.84</v>
      </c>
      <c r="F1678" s="121" t="s">
        <v>39</v>
      </c>
      <c r="H1678" s="113" t="s">
        <v>2601</v>
      </c>
      <c r="I1678" s="116">
        <v>6.84</v>
      </c>
      <c r="J1678" s="116">
        <v>5.7</v>
      </c>
      <c r="K1678" s="103">
        <v>5.7</v>
      </c>
      <c r="L1678" s="199"/>
      <c r="M1678" s="108" t="s">
        <v>38</v>
      </c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</row>
    <row r="1679" spans="1:101" ht="22.35" customHeight="1" outlineLevel="3">
      <c r="A1679"/>
      <c r="B1679" s="93" t="str">
        <f t="shared" si="161"/>
        <v xml:space="preserve">            Автомобильное ЗУ BOROFONE BZ8 (USB1: 5V/2.1A, USB2: 5V/2.1A) цвет: чёрный</v>
      </c>
      <c r="C1679" s="63">
        <v>88479</v>
      </c>
      <c r="D1679" s="94">
        <f t="shared" si="162"/>
        <v>8.2080000000000002</v>
      </c>
      <c r="E1679" s="95">
        <f t="shared" si="162"/>
        <v>6.84</v>
      </c>
      <c r="F1679" s="121" t="s">
        <v>39</v>
      </c>
      <c r="H1679" s="113" t="s">
        <v>2602</v>
      </c>
      <c r="I1679" s="116">
        <v>6.84</v>
      </c>
      <c r="J1679" s="116">
        <v>5.7</v>
      </c>
      <c r="K1679" s="103">
        <v>5.7</v>
      </c>
      <c r="L1679" s="198"/>
      <c r="M1679" s="108" t="s">
        <v>38</v>
      </c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</row>
    <row r="1680" spans="1:101" ht="22.35" customHeight="1" outlineLevel="3">
      <c r="A1680"/>
      <c r="B1680" s="93" t="str">
        <f t="shared" si="161"/>
        <v xml:space="preserve">            Автомобильное ЗУ BOROFONE BZ9 Wise route dual port car charger (black )</v>
      </c>
      <c r="C1680" s="67">
        <v>131</v>
      </c>
      <c r="D1680" s="94">
        <f t="shared" si="162"/>
        <v>14.687999999999999</v>
      </c>
      <c r="E1680" s="95">
        <f t="shared" si="162"/>
        <v>12.239999999999998</v>
      </c>
      <c r="F1680" s="121" t="s">
        <v>39</v>
      </c>
      <c r="H1680" s="113" t="s">
        <v>4106</v>
      </c>
      <c r="I1680" s="116">
        <v>12.24</v>
      </c>
      <c r="J1680" s="116">
        <v>10.199999999999999</v>
      </c>
      <c r="K1680" s="103">
        <v>10.199999999999999</v>
      </c>
      <c r="L1680" s="198"/>
      <c r="M1680" s="108" t="s">
        <v>1865</v>
      </c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</row>
    <row r="1681" spans="1:101" ht="22.35" customHeight="1" outlineLevel="3">
      <c r="A1681"/>
      <c r="B1681" s="93" t="str">
        <f t="shared" si="161"/>
        <v xml:space="preserve">            Автомобильное ЗУ BOROFONE BZ9A Wise route dual port digital display car charger (black )</v>
      </c>
      <c r="C1681" s="67">
        <v>155</v>
      </c>
      <c r="D1681" s="94">
        <f t="shared" si="162"/>
        <v>18.576000000000001</v>
      </c>
      <c r="E1681" s="95">
        <f t="shared" si="162"/>
        <v>15.48</v>
      </c>
      <c r="F1681" s="121" t="s">
        <v>39</v>
      </c>
      <c r="H1681" s="113" t="s">
        <v>4107</v>
      </c>
      <c r="I1681" s="116">
        <v>15.48</v>
      </c>
      <c r="J1681" s="116">
        <v>12.9</v>
      </c>
      <c r="K1681" s="103">
        <v>12.9</v>
      </c>
      <c r="L1681" s="198"/>
      <c r="M1681" s="108" t="s">
        <v>1865</v>
      </c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</row>
    <row r="1682" spans="1:101" ht="22.35" customHeight="1" outlineLevel="3">
      <c r="A1682"/>
      <c r="B1682" s="93" t="str">
        <f t="shared" si="161"/>
        <v xml:space="preserve">            Автомобильное ЗУ Borofone Z11 с цифровым дисплеем (2USB: 5V &amp; 2.1 A) цвет: белый</v>
      </c>
      <c r="C1682" s="67">
        <v>1855</v>
      </c>
      <c r="D1682" s="94">
        <f t="shared" si="162"/>
        <v>10.847999999999999</v>
      </c>
      <c r="E1682" s="95">
        <f t="shared" si="162"/>
        <v>9.0359999999999996</v>
      </c>
      <c r="F1682" s="121" t="s">
        <v>39</v>
      </c>
      <c r="H1682" s="113" t="s">
        <v>2603</v>
      </c>
      <c r="I1682" s="116">
        <v>9.0399999999999991</v>
      </c>
      <c r="J1682" s="116">
        <v>7.53</v>
      </c>
      <c r="K1682" s="103">
        <v>7.53</v>
      </c>
      <c r="L1682" s="198"/>
      <c r="M1682" s="108" t="s">
        <v>1865</v>
      </c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</row>
    <row r="1683" spans="1:101" ht="22.35" customHeight="1" outlineLevel="3">
      <c r="A1683"/>
      <c r="B1683" s="93" t="str">
        <f t="shared" si="161"/>
        <v xml:space="preserve">            Автомобильное ЗУ Hoco C1 цвет: белый c разветвителем для прикуривателя</v>
      </c>
      <c r="C1683" s="63">
        <v>33431</v>
      </c>
      <c r="D1683" s="94">
        <f t="shared" si="162"/>
        <v>18.143999999999998</v>
      </c>
      <c r="E1683" s="95">
        <f t="shared" si="162"/>
        <v>15.12</v>
      </c>
      <c r="F1683" s="121" t="s">
        <v>39</v>
      </c>
      <c r="H1683" s="113" t="s">
        <v>2604</v>
      </c>
      <c r="I1683" s="116">
        <v>15.12</v>
      </c>
      <c r="J1683" s="116">
        <v>12.6</v>
      </c>
      <c r="K1683" s="103">
        <v>12.6</v>
      </c>
      <c r="L1683" s="199"/>
      <c r="M1683" s="108" t="s">
        <v>383</v>
      </c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</row>
    <row r="1684" spans="1:101" ht="22.35" customHeight="1" outlineLevel="3">
      <c r="A1684"/>
      <c r="B1684" s="93" t="str">
        <f t="shared" si="161"/>
        <v xml:space="preserve">            Автомобильное ЗУ Hoco UC206 (2USB: 3.1A, 1 прикуриватель) цвет: белый</v>
      </c>
      <c r="C1684" s="63">
        <v>26761</v>
      </c>
      <c r="D1684" s="94">
        <f t="shared" si="162"/>
        <v>14.687999999999999</v>
      </c>
      <c r="E1684" s="95">
        <f t="shared" si="162"/>
        <v>12.239999999999998</v>
      </c>
      <c r="F1684" s="121" t="s">
        <v>39</v>
      </c>
      <c r="H1684" s="113" t="s">
        <v>2605</v>
      </c>
      <c r="I1684" s="116">
        <v>12.24</v>
      </c>
      <c r="J1684" s="116">
        <v>10.199999999999999</v>
      </c>
      <c r="K1684" s="103">
        <v>10.199999999999999</v>
      </c>
      <c r="L1684" s="199"/>
      <c r="M1684" s="108" t="s">
        <v>383</v>
      </c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</row>
    <row r="1685" spans="1:101" ht="22.35" customHeight="1" outlineLevel="3">
      <c r="A1685"/>
      <c r="B1685" s="93" t="str">
        <f t="shared" si="161"/>
        <v xml:space="preserve">            Автомобильное ЗУ Hoco Z1 (2USB: 5V &amp; 2.1A) Белый</v>
      </c>
      <c r="C1685" s="63">
        <v>35893</v>
      </c>
      <c r="D1685" s="94">
        <f t="shared" si="162"/>
        <v>9.7199999999999989</v>
      </c>
      <c r="E1685" s="95">
        <f t="shared" si="162"/>
        <v>8.1</v>
      </c>
      <c r="F1685" s="121" t="s">
        <v>39</v>
      </c>
      <c r="H1685" s="113" t="s">
        <v>2606</v>
      </c>
      <c r="I1685" s="116">
        <v>8.1</v>
      </c>
      <c r="J1685" s="116">
        <v>6.75</v>
      </c>
      <c r="K1685" s="103">
        <v>6.75</v>
      </c>
      <c r="L1685" s="198"/>
      <c r="M1685" s="108" t="s">
        <v>1820</v>
      </c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</row>
    <row r="1686" spans="1:101" ht="22.35" customHeight="1" outlineLevel="3">
      <c r="A1686"/>
      <c r="B1686" s="93" t="str">
        <f t="shared" si="161"/>
        <v xml:space="preserve">            Автомобильное ЗУ Hoco Z1 +Micro кабель (2USB: 2.1A) цвет: белый</v>
      </c>
      <c r="C1686" s="63">
        <v>40194</v>
      </c>
      <c r="D1686" s="94">
        <f t="shared" si="162"/>
        <v>10.715999999999999</v>
      </c>
      <c r="E1686" s="95">
        <f t="shared" si="162"/>
        <v>8.9280000000000008</v>
      </c>
      <c r="F1686" s="121" t="s">
        <v>39</v>
      </c>
      <c r="H1686" s="113" t="s">
        <v>2607</v>
      </c>
      <c r="I1686" s="116">
        <v>8.93</v>
      </c>
      <c r="J1686" s="116">
        <v>7.44</v>
      </c>
      <c r="K1686" s="103">
        <v>7.44</v>
      </c>
      <c r="L1686" s="199"/>
      <c r="M1686" s="108" t="s">
        <v>383</v>
      </c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</row>
    <row r="1687" spans="1:101" ht="22.35" customHeight="1" outlineLevel="3">
      <c r="A1687"/>
      <c r="B1687" s="93" t="str">
        <f t="shared" si="161"/>
        <v xml:space="preserve">            Автомобильное ЗУ Hoco Z1 +Micro кабель (2USB: 2.1A) цвет: чёрный</v>
      </c>
      <c r="C1687" s="63">
        <v>40187</v>
      </c>
      <c r="D1687" s="94">
        <f t="shared" si="162"/>
        <v>10.715999999999999</v>
      </c>
      <c r="E1687" s="95">
        <f t="shared" si="162"/>
        <v>8.9280000000000008</v>
      </c>
      <c r="F1687" s="121" t="s">
        <v>39</v>
      </c>
      <c r="H1687" s="113" t="s">
        <v>2608</v>
      </c>
      <c r="I1687" s="116">
        <v>8.93</v>
      </c>
      <c r="J1687" s="116">
        <v>7.44</v>
      </c>
      <c r="K1687" s="103">
        <v>7.44</v>
      </c>
      <c r="L1687" s="198"/>
      <c r="M1687" s="108" t="s">
        <v>383</v>
      </c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</row>
    <row r="1688" spans="1:101" ht="22.35" customHeight="1" outlineLevel="3">
      <c r="A1688"/>
      <c r="B1688" s="93" t="str">
        <f t="shared" si="161"/>
        <v xml:space="preserve">            Автомобильное ЗУ Hoco Z1 Lightning (2USB: 5V &amp; 2.1A) Белый</v>
      </c>
      <c r="C1688" s="63">
        <v>40132</v>
      </c>
      <c r="D1688" s="94">
        <f t="shared" si="162"/>
        <v>13.007999999999999</v>
      </c>
      <c r="E1688" s="95">
        <f t="shared" si="162"/>
        <v>10.835999999999999</v>
      </c>
      <c r="F1688" s="121" t="s">
        <v>39</v>
      </c>
      <c r="H1688" s="113" t="s">
        <v>2609</v>
      </c>
      <c r="I1688" s="116">
        <v>10.84</v>
      </c>
      <c r="J1688" s="116">
        <v>9.0299999999999994</v>
      </c>
      <c r="K1688" s="103">
        <v>9.0299999999999994</v>
      </c>
      <c r="L1688" s="199"/>
      <c r="M1688" s="108" t="s">
        <v>383</v>
      </c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</row>
    <row r="1689" spans="1:101" ht="22.35" customHeight="1" outlineLevel="3">
      <c r="A1689"/>
      <c r="B1689" s="93" t="str">
        <f t="shared" si="161"/>
        <v xml:space="preserve">            Автомобильное ЗУ Hoco Z1 Lightning (2USB: 5V &amp; 2.1A) Черный</v>
      </c>
      <c r="C1689" s="63">
        <v>40125</v>
      </c>
      <c r="D1689" s="94">
        <f t="shared" si="162"/>
        <v>13.007999999999999</v>
      </c>
      <c r="E1689" s="95">
        <f t="shared" si="162"/>
        <v>10.835999999999999</v>
      </c>
      <c r="F1689" s="121" t="s">
        <v>39</v>
      </c>
      <c r="H1689" s="113" t="s">
        <v>2610</v>
      </c>
      <c r="I1689" s="116">
        <v>10.84</v>
      </c>
      <c r="J1689" s="116">
        <v>9.0299999999999994</v>
      </c>
      <c r="K1689" s="103">
        <v>9.0299999999999994</v>
      </c>
      <c r="L1689" s="198"/>
      <c r="M1689" s="108" t="s">
        <v>383</v>
      </c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</row>
    <row r="1690" spans="1:101" ht="22.35" customHeight="1" outlineLevel="3">
      <c r="A1690"/>
      <c r="B1690" s="93" t="str">
        <f t="shared" si="161"/>
        <v xml:space="preserve">            Автомобильное ЗУ Hoco Z10 цвет: белый с прикуривателем и  цифровым дисплеем (2USB: 5V &amp; 2.4 A)</v>
      </c>
      <c r="C1690" s="63">
        <v>50285</v>
      </c>
      <c r="D1690" s="94">
        <f t="shared" si="162"/>
        <v>17.712</v>
      </c>
      <c r="E1690" s="95">
        <f t="shared" si="162"/>
        <v>14.76</v>
      </c>
      <c r="F1690" s="121" t="s">
        <v>39</v>
      </c>
      <c r="H1690" s="113" t="s">
        <v>2611</v>
      </c>
      <c r="I1690" s="116">
        <v>14.76</v>
      </c>
      <c r="J1690" s="116">
        <v>12.3</v>
      </c>
      <c r="K1690" s="103">
        <v>12.3</v>
      </c>
      <c r="L1690" s="199"/>
      <c r="M1690" s="108" t="s">
        <v>383</v>
      </c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</row>
    <row r="1691" spans="1:101" ht="22.35" customHeight="1" outlineLevel="3">
      <c r="A1691"/>
      <c r="B1691" s="93" t="str">
        <f t="shared" si="161"/>
        <v xml:space="preserve">            Автомобильное ЗУ Hoco Z10 цвет: черный с прикуривателем и  цифровым дисплеем (2USB: 5V &amp; 2.4 A)</v>
      </c>
      <c r="C1691" s="63">
        <v>57727</v>
      </c>
      <c r="D1691" s="94">
        <f t="shared" si="162"/>
        <v>17.712</v>
      </c>
      <c r="E1691" s="95">
        <f t="shared" si="162"/>
        <v>14.76</v>
      </c>
      <c r="F1691" s="121" t="s">
        <v>39</v>
      </c>
      <c r="H1691" s="113" t="s">
        <v>2612</v>
      </c>
      <c r="I1691" s="116">
        <v>14.76</v>
      </c>
      <c r="J1691" s="116">
        <v>12.3</v>
      </c>
      <c r="K1691" s="103">
        <v>12.3</v>
      </c>
      <c r="L1691" s="199"/>
      <c r="M1691" s="108" t="s">
        <v>383</v>
      </c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</row>
    <row r="1692" spans="1:101" ht="22.35" customHeight="1" outlineLevel="3">
      <c r="A1692"/>
      <c r="B1692" s="93" t="str">
        <f t="shared" si="161"/>
        <v xml:space="preserve">            Автомобильное ЗУ Hoco Z12 Dual USB Apple&amp;Android (2USB: 5V &amp; 2.4A) Черный</v>
      </c>
      <c r="C1692" s="63">
        <v>50513</v>
      </c>
      <c r="D1692" s="94">
        <f t="shared" si="162"/>
        <v>8.1239999999999988</v>
      </c>
      <c r="E1692" s="95">
        <f t="shared" si="162"/>
        <v>6.7679999999999998</v>
      </c>
      <c r="F1692" s="121" t="s">
        <v>39</v>
      </c>
      <c r="H1692" s="113" t="s">
        <v>2613</v>
      </c>
      <c r="I1692" s="116">
        <v>6.77</v>
      </c>
      <c r="J1692" s="116">
        <v>5.64</v>
      </c>
      <c r="K1692" s="103">
        <v>5.64</v>
      </c>
      <c r="L1692" s="198"/>
      <c r="M1692" s="108" t="s">
        <v>383</v>
      </c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</row>
    <row r="1693" spans="1:101" ht="22.35" customHeight="1" outlineLevel="3">
      <c r="A1693"/>
      <c r="B1693" s="93" t="str">
        <f t="shared" si="161"/>
        <v xml:space="preserve">            Автомобильное ЗУ Hoco Z12 Elite Dual USB Apple&amp;Android (2USB: 5V &amp; 2.4A) Белый</v>
      </c>
      <c r="C1693" s="63">
        <v>50520</v>
      </c>
      <c r="D1693" s="94">
        <f t="shared" si="162"/>
        <v>8.1239999999999988</v>
      </c>
      <c r="E1693" s="95">
        <f t="shared" si="162"/>
        <v>6.7679999999999998</v>
      </c>
      <c r="F1693" s="121" t="s">
        <v>39</v>
      </c>
      <c r="H1693" s="113" t="s">
        <v>2614</v>
      </c>
      <c r="I1693" s="116">
        <v>6.77</v>
      </c>
      <c r="J1693" s="116">
        <v>5.64</v>
      </c>
      <c r="K1693" s="103">
        <v>5.64</v>
      </c>
      <c r="L1693" s="198"/>
      <c r="M1693" s="108" t="s">
        <v>383</v>
      </c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</row>
    <row r="1694" spans="1:101" ht="22.35" customHeight="1" outlineLevel="3">
      <c r="A1694"/>
      <c r="B1694" s="93" t="str">
        <f t="shared" si="161"/>
        <v xml:space="preserve">            Автомобильное ЗУ Hoco Z2 цвет: белый  с кабелем MicroUSB (USB: 5V &amp; 1.5A)</v>
      </c>
      <c r="C1694" s="63">
        <v>67788</v>
      </c>
      <c r="D1694" s="94">
        <f t="shared" si="162"/>
        <v>8.4239999999999995</v>
      </c>
      <c r="E1694" s="95">
        <f t="shared" si="162"/>
        <v>7.02</v>
      </c>
      <c r="F1694" s="121" t="s">
        <v>39</v>
      </c>
      <c r="H1694" s="113" t="s">
        <v>2615</v>
      </c>
      <c r="I1694" s="116">
        <v>7.02</v>
      </c>
      <c r="J1694" s="116">
        <v>5.85</v>
      </c>
      <c r="K1694" s="103">
        <v>5.85</v>
      </c>
      <c r="L1694" s="198"/>
      <c r="M1694" s="108" t="s">
        <v>1865</v>
      </c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</row>
    <row r="1695" spans="1:101" ht="22.35" customHeight="1" outlineLevel="3">
      <c r="A1695"/>
      <c r="B1695" s="93" t="str">
        <f t="shared" si="161"/>
        <v xml:space="preserve">            Автомобильное ЗУ Hoco Z2 цвет: белый (USB: 5V &amp; 1.5A)</v>
      </c>
      <c r="C1695" s="63">
        <v>9020</v>
      </c>
      <c r="D1695" s="94">
        <f t="shared" si="162"/>
        <v>7.0439999999999996</v>
      </c>
      <c r="E1695" s="95">
        <f t="shared" si="162"/>
        <v>5.8679999999999994</v>
      </c>
      <c r="F1695" s="121" t="s">
        <v>39</v>
      </c>
      <c r="H1695" s="113" t="s">
        <v>2616</v>
      </c>
      <c r="I1695" s="116">
        <v>5.87</v>
      </c>
      <c r="J1695" s="116">
        <v>4.8899999999999997</v>
      </c>
      <c r="K1695" s="103">
        <v>4.8899999999999997</v>
      </c>
      <c r="L1695" s="198"/>
      <c r="M1695" s="108" t="s">
        <v>1820</v>
      </c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</row>
    <row r="1696" spans="1:101" ht="22.35" customHeight="1" outlineLevel="3">
      <c r="A1696"/>
      <c r="B1696" s="93" t="str">
        <f t="shared" si="161"/>
        <v xml:space="preserve">            Автомобильное ЗУ Hoco Z2 цвет: белый с кабелем Lightning (USB: 5V &amp; 1.5A)</v>
      </c>
      <c r="C1696" s="63">
        <v>67771</v>
      </c>
      <c r="D1696" s="94">
        <f t="shared" si="162"/>
        <v>9.2039999999999988</v>
      </c>
      <c r="E1696" s="95">
        <f t="shared" si="162"/>
        <v>7.6679999999999993</v>
      </c>
      <c r="F1696" s="121" t="s">
        <v>39</v>
      </c>
      <c r="H1696" s="113" t="s">
        <v>2617</v>
      </c>
      <c r="I1696" s="116">
        <v>7.67</v>
      </c>
      <c r="J1696" s="116">
        <v>6.39</v>
      </c>
      <c r="K1696" s="103">
        <v>6.39</v>
      </c>
      <c r="L1696" s="198"/>
      <c r="M1696" s="108" t="s">
        <v>383</v>
      </c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</row>
    <row r="1697" spans="1:101" ht="22.35" customHeight="1" outlineLevel="3">
      <c r="A1697"/>
      <c r="B1697" s="93" t="str">
        <f t="shared" si="161"/>
        <v xml:space="preserve">            Автомобильное ЗУ Hoco Z23 +Lightning кабель (2USB: 2.4A) цвет: белый</v>
      </c>
      <c r="C1697" s="63">
        <v>78012</v>
      </c>
      <c r="D1697" s="94">
        <f t="shared" si="162"/>
        <v>9.7199999999999989</v>
      </c>
      <c r="E1697" s="95">
        <f t="shared" si="162"/>
        <v>8.1</v>
      </c>
      <c r="F1697" s="121" t="s">
        <v>39</v>
      </c>
      <c r="H1697" s="113" t="s">
        <v>2618</v>
      </c>
      <c r="I1697" s="116">
        <v>8.1</v>
      </c>
      <c r="J1697" s="116">
        <v>6.75</v>
      </c>
      <c r="K1697" s="103">
        <v>6.75</v>
      </c>
      <c r="L1697" s="198"/>
      <c r="M1697" s="108" t="s">
        <v>383</v>
      </c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</row>
    <row r="1698" spans="1:101" ht="22.35" customHeight="1" outlineLevel="3">
      <c r="A1698"/>
      <c r="B1698" s="93" t="str">
        <f t="shared" si="161"/>
        <v xml:space="preserve">            Автомобильное ЗУ Hoco Z23 +Micro кабель (2USB: 2.4A) cable цвет: белый</v>
      </c>
      <c r="C1698" s="63">
        <v>78029</v>
      </c>
      <c r="D1698" s="94">
        <f t="shared" si="162"/>
        <v>12.047999999999998</v>
      </c>
      <c r="E1698" s="95">
        <f t="shared" si="162"/>
        <v>10.043999999999999</v>
      </c>
      <c r="F1698" s="121" t="s">
        <v>39</v>
      </c>
      <c r="H1698" s="113" t="s">
        <v>2619</v>
      </c>
      <c r="I1698" s="116">
        <v>10.039999999999999</v>
      </c>
      <c r="J1698" s="116">
        <v>8.3699999999999992</v>
      </c>
      <c r="K1698" s="103">
        <v>8.3699999999999992</v>
      </c>
      <c r="L1698" s="198"/>
      <c r="M1698" s="108" t="s">
        <v>383</v>
      </c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</row>
    <row r="1699" spans="1:101" ht="22.35" customHeight="1" outlineLevel="3">
      <c r="A1699"/>
      <c r="B1699" s="93" t="str">
        <f t="shared" si="161"/>
        <v xml:space="preserve">            Автомобильное ЗУ Hoco Z23 цвет: белый (2USB: 5V &amp; 2.4 A)</v>
      </c>
      <c r="C1699" s="63">
        <v>78005</v>
      </c>
      <c r="D1699" s="94">
        <f t="shared" si="162"/>
        <v>7.476</v>
      </c>
      <c r="E1699" s="95">
        <f t="shared" si="162"/>
        <v>6.2280000000000006</v>
      </c>
      <c r="F1699" s="121" t="s">
        <v>39</v>
      </c>
      <c r="H1699" s="113" t="s">
        <v>2620</v>
      </c>
      <c r="I1699" s="116">
        <v>6.23</v>
      </c>
      <c r="J1699" s="116">
        <v>5.19</v>
      </c>
      <c r="K1699" s="103">
        <v>5.19</v>
      </c>
      <c r="L1699" s="198"/>
      <c r="M1699" s="108" t="s">
        <v>1865</v>
      </c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</row>
    <row r="1700" spans="1:101" ht="22.35" customHeight="1" outlineLevel="3">
      <c r="A1700"/>
      <c r="B1700" s="93" t="str">
        <f t="shared" si="161"/>
        <v xml:space="preserve">            Автомобильное ЗУ Hoco Z29  (2USB: 3.5A, дисплей, прикуриватель) цвет: чёрный</v>
      </c>
      <c r="C1700" s="63">
        <v>92186</v>
      </c>
      <c r="D1700" s="94">
        <f t="shared" si="162"/>
        <v>12.228</v>
      </c>
      <c r="E1700" s="95">
        <f t="shared" si="162"/>
        <v>10.188000000000001</v>
      </c>
      <c r="F1700" s="121" t="s">
        <v>39</v>
      </c>
      <c r="H1700" s="113" t="s">
        <v>2621</v>
      </c>
      <c r="I1700" s="116">
        <v>10.19</v>
      </c>
      <c r="J1700" s="116">
        <v>8.49</v>
      </c>
      <c r="K1700" s="103">
        <v>8.49</v>
      </c>
      <c r="L1700" s="198"/>
      <c r="M1700" s="108" t="s">
        <v>383</v>
      </c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</row>
    <row r="1701" spans="1:101" ht="12.6" customHeight="1" outlineLevel="2">
      <c r="A1701"/>
      <c r="B1701" s="58" t="s">
        <v>2622</v>
      </c>
      <c r="C1701" s="59"/>
      <c r="D1701" s="59"/>
      <c r="E1701" s="59"/>
      <c r="F1701" s="59"/>
      <c r="G1701" s="59"/>
      <c r="H1701" s="115"/>
      <c r="I1701" s="115"/>
      <c r="J1701" s="115"/>
      <c r="K1701" s="135"/>
      <c r="L1701" s="59"/>
      <c r="M1701" s="59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</row>
    <row r="1702" spans="1:101" ht="22.35" customHeight="1" outlineLevel="3">
      <c r="A1702"/>
      <c r="B1702" s="93" t="str">
        <f t="shared" ref="B1702:B1723" si="163">HYPERLINK(CONCATENATE("http://belpult.by/site_search?search_term=",C1702),H1702)</f>
        <v xml:space="preserve">            Беспроводное зарядное устройство BOROFONE BQ3, цвет: серебристый</v>
      </c>
      <c r="C1702" s="63">
        <v>83818</v>
      </c>
      <c r="D1702" s="94">
        <f t="shared" si="162"/>
        <v>26.052</v>
      </c>
      <c r="E1702" s="95">
        <f t="shared" si="162"/>
        <v>21.707999999999998</v>
      </c>
      <c r="F1702" s="121" t="s">
        <v>39</v>
      </c>
      <c r="H1702" s="113" t="s">
        <v>2623</v>
      </c>
      <c r="I1702" s="116">
        <v>21.71</v>
      </c>
      <c r="J1702" s="116">
        <v>18.09</v>
      </c>
      <c r="K1702" s="103">
        <v>18.09</v>
      </c>
      <c r="L1702" s="199"/>
      <c r="M1702" s="108" t="s">
        <v>1865</v>
      </c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</row>
    <row r="1703" spans="1:101" ht="22.35" customHeight="1" outlineLevel="3">
      <c r="A1703"/>
      <c r="B1703" s="93" t="str">
        <f t="shared" si="163"/>
        <v xml:space="preserve">            Беспроводное зарядное устройство BOROFONE BQ3, цвет: черный</v>
      </c>
      <c r="C1703" s="63">
        <v>83801</v>
      </c>
      <c r="D1703" s="94">
        <f t="shared" si="162"/>
        <v>26.052</v>
      </c>
      <c r="E1703" s="95">
        <f t="shared" si="162"/>
        <v>21.707999999999998</v>
      </c>
      <c r="F1703" s="121" t="s">
        <v>39</v>
      </c>
      <c r="H1703" s="113" t="s">
        <v>2624</v>
      </c>
      <c r="I1703" s="116">
        <v>21.71</v>
      </c>
      <c r="J1703" s="116">
        <v>18.09</v>
      </c>
      <c r="K1703" s="103">
        <v>18.09</v>
      </c>
      <c r="L1703" s="199"/>
      <c r="M1703" s="108" t="s">
        <v>1865</v>
      </c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</row>
    <row r="1704" spans="1:101" ht="22.35" customHeight="1" outlineLevel="3">
      <c r="A1704"/>
      <c r="B1704" s="93" t="str">
        <f t="shared" si="163"/>
        <v xml:space="preserve">            Беспроводное зарядное устройство Hoco CW13, цвет: черный</v>
      </c>
      <c r="C1704" s="63">
        <v>91387</v>
      </c>
      <c r="D1704" s="94">
        <f t="shared" si="162"/>
        <v>21.648</v>
      </c>
      <c r="E1704" s="95">
        <f t="shared" si="162"/>
        <v>18.035999999999998</v>
      </c>
      <c r="F1704" s="121" t="s">
        <v>39</v>
      </c>
      <c r="H1704" s="113" t="s">
        <v>2625</v>
      </c>
      <c r="I1704" s="116">
        <v>18.04</v>
      </c>
      <c r="J1704" s="116">
        <v>15.03</v>
      </c>
      <c r="K1704" s="103">
        <v>15.03</v>
      </c>
      <c r="L1704" s="198"/>
      <c r="M1704" s="108" t="s">
        <v>1865</v>
      </c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</row>
    <row r="1705" spans="1:101" ht="22.35" customHeight="1" outlineLevel="3">
      <c r="A1705"/>
      <c r="B1705" s="93" t="str">
        <f t="shared" si="163"/>
        <v xml:space="preserve">            Беспроводное зарядное устройство Hoco CW14, цвет: красный</v>
      </c>
      <c r="C1705" s="63">
        <v>78647</v>
      </c>
      <c r="D1705" s="94">
        <f t="shared" si="162"/>
        <v>24.323999999999998</v>
      </c>
      <c r="E1705" s="95">
        <f t="shared" si="162"/>
        <v>20.268000000000001</v>
      </c>
      <c r="F1705" s="121" t="s">
        <v>39</v>
      </c>
      <c r="H1705" s="113" t="s">
        <v>2626</v>
      </c>
      <c r="I1705" s="116">
        <v>20.27</v>
      </c>
      <c r="J1705" s="116">
        <v>16.89</v>
      </c>
      <c r="K1705" s="103">
        <v>16.89</v>
      </c>
      <c r="L1705" s="198"/>
      <c r="M1705" s="108" t="s">
        <v>1865</v>
      </c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</row>
    <row r="1706" spans="1:101" ht="22.35" customHeight="1" outlineLevel="3">
      <c r="A1706"/>
      <c r="B1706" s="93" t="str">
        <f t="shared" si="163"/>
        <v xml:space="preserve">            Беспроводное зарядное устройство Hoco CW14, цвет: черный</v>
      </c>
      <c r="C1706" s="63">
        <v>78630</v>
      </c>
      <c r="D1706" s="94">
        <f t="shared" si="162"/>
        <v>26.7</v>
      </c>
      <c r="E1706" s="95">
        <f t="shared" si="162"/>
        <v>22.247999999999998</v>
      </c>
      <c r="F1706" s="121" t="s">
        <v>39</v>
      </c>
      <c r="H1706" s="113" t="s">
        <v>2627</v>
      </c>
      <c r="I1706" s="116">
        <v>22.25</v>
      </c>
      <c r="J1706" s="116">
        <v>18.54</v>
      </c>
      <c r="K1706" s="103">
        <v>18.54</v>
      </c>
      <c r="L1706" s="199"/>
      <c r="M1706" s="108" t="s">
        <v>1865</v>
      </c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</row>
    <row r="1707" spans="1:101" ht="22.35" customHeight="1" outlineLevel="3">
      <c r="A1707"/>
      <c r="B1707" s="93" t="str">
        <f t="shared" si="163"/>
        <v xml:space="preserve">            Блок питания сетевой 1 USB HOCO, C70A, Cutting-edge, 3000mA, пластик, QC3.0, цвет: Черный</v>
      </c>
      <c r="C1707" s="67">
        <v>6638</v>
      </c>
      <c r="D1707" s="94">
        <f t="shared" si="162"/>
        <v>11.147999999999998</v>
      </c>
      <c r="E1707" s="95">
        <f t="shared" si="162"/>
        <v>9.2880000000000003</v>
      </c>
      <c r="F1707" s="121" t="s">
        <v>39</v>
      </c>
      <c r="H1707" s="113" t="s">
        <v>4866</v>
      </c>
      <c r="I1707" s="116">
        <v>9.2899999999999991</v>
      </c>
      <c r="J1707" s="116">
        <v>7.74</v>
      </c>
      <c r="K1707" s="103">
        <v>7.74</v>
      </c>
      <c r="L1707" s="198"/>
      <c r="M1707" s="108" t="s">
        <v>1981</v>
      </c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</row>
    <row r="1708" spans="1:101" ht="22.35" customHeight="1" outlineLevel="3">
      <c r="A1708"/>
      <c r="B1708" s="93" t="str">
        <f t="shared" si="163"/>
        <v xml:space="preserve">            Блок питания сетевой 1 USB HOCO, C72A, Glorious, 2100mA, пластик, цвет: Белый</v>
      </c>
      <c r="C1708" s="63">
        <v>12899</v>
      </c>
      <c r="D1708" s="94">
        <f t="shared" si="162"/>
        <v>7.6440000000000001</v>
      </c>
      <c r="E1708" s="95">
        <f t="shared" si="162"/>
        <v>6.371999999999999</v>
      </c>
      <c r="F1708" s="121" t="s">
        <v>39</v>
      </c>
      <c r="H1708" s="113" t="s">
        <v>4867</v>
      </c>
      <c r="I1708" s="116">
        <v>6.37</v>
      </c>
      <c r="J1708" s="116">
        <v>5.31</v>
      </c>
      <c r="K1708" s="103">
        <v>5.31</v>
      </c>
      <c r="L1708" s="198"/>
      <c r="M1708" s="108" t="s">
        <v>1981</v>
      </c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</row>
    <row r="1709" spans="1:101" ht="22.35" customHeight="1" outlineLevel="3">
      <c r="A1709"/>
      <c r="B1709" s="93" t="str">
        <f t="shared" si="163"/>
        <v xml:space="preserve">            Блок питания сетевой 2 USB HOCO, C51A, Prestige, 3400mA, пластик, цвет: Черный</v>
      </c>
      <c r="C1709" s="63">
        <v>93558</v>
      </c>
      <c r="D1709" s="94">
        <f t="shared" si="162"/>
        <v>13.956000000000001</v>
      </c>
      <c r="E1709" s="95">
        <f t="shared" si="162"/>
        <v>11.627999999999998</v>
      </c>
      <c r="F1709" s="121" t="s">
        <v>39</v>
      </c>
      <c r="H1709" s="113" t="s">
        <v>4868</v>
      </c>
      <c r="I1709" s="116">
        <v>11.63</v>
      </c>
      <c r="J1709" s="116">
        <v>9.69</v>
      </c>
      <c r="K1709" s="103">
        <v>9.69</v>
      </c>
      <c r="L1709" s="198"/>
      <c r="M1709" s="108" t="s">
        <v>1981</v>
      </c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</row>
    <row r="1710" spans="1:101" ht="22.35" customHeight="1" outlineLevel="3">
      <c r="A1710"/>
      <c r="B1710" s="93" t="str">
        <f t="shared" si="163"/>
        <v xml:space="preserve">            Блок питания сетевой 2 USB HOCO, C73A, Glorious, 2400mA, пластик, цвет: Белый</v>
      </c>
      <c r="C1710" s="63">
        <v>12912</v>
      </c>
      <c r="D1710" s="94">
        <f t="shared" si="162"/>
        <v>8.2919999999999998</v>
      </c>
      <c r="E1710" s="95">
        <f t="shared" si="162"/>
        <v>6.9119999999999999</v>
      </c>
      <c r="F1710" s="121" t="s">
        <v>39</v>
      </c>
      <c r="H1710" s="113" t="s">
        <v>4869</v>
      </c>
      <c r="I1710" s="116">
        <v>6.91</v>
      </c>
      <c r="J1710" s="116">
        <v>5.76</v>
      </c>
      <c r="K1710" s="103">
        <v>5.76</v>
      </c>
      <c r="L1710" s="198"/>
      <c r="M1710" s="108" t="s">
        <v>1981</v>
      </c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</row>
    <row r="1711" spans="1:101" ht="11.85" customHeight="1" outlineLevel="3">
      <c r="A1711"/>
      <c r="B1711" s="93" t="str">
        <f t="shared" si="163"/>
        <v xml:space="preserve">            Сетевое ЗУ BOROFONE 1A 1хUSB  BA19A (black)</v>
      </c>
      <c r="C1711" s="67">
        <v>2586</v>
      </c>
      <c r="D1711" s="94">
        <f t="shared" si="162"/>
        <v>4.1520000000000001</v>
      </c>
      <c r="E1711" s="95">
        <f t="shared" si="162"/>
        <v>3.456</v>
      </c>
      <c r="F1711" s="121" t="s">
        <v>39</v>
      </c>
      <c r="H1711" s="113" t="s">
        <v>4870</v>
      </c>
      <c r="I1711" s="116">
        <v>3.46</v>
      </c>
      <c r="J1711" s="116">
        <v>2.88</v>
      </c>
      <c r="K1711" s="103">
        <v>2.88</v>
      </c>
      <c r="L1711" s="198"/>
      <c r="M1711" s="108" t="s">
        <v>1853</v>
      </c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</row>
    <row r="1712" spans="1:101" ht="11.85" customHeight="1" outlineLevel="3">
      <c r="A1712"/>
      <c r="B1712" s="93" t="str">
        <f t="shared" si="163"/>
        <v xml:space="preserve">            Сетевое ЗУ BOROFONE 1A 1хUSB  BA19A (white)</v>
      </c>
      <c r="C1712" s="67">
        <v>667</v>
      </c>
      <c r="D1712" s="94">
        <f t="shared" si="162"/>
        <v>4.1520000000000001</v>
      </c>
      <c r="E1712" s="95">
        <f t="shared" si="162"/>
        <v>3.456</v>
      </c>
      <c r="F1712" s="121" t="s">
        <v>39</v>
      </c>
      <c r="H1712" s="113" t="s">
        <v>4871</v>
      </c>
      <c r="I1712" s="116">
        <v>3.46</v>
      </c>
      <c r="J1712" s="116">
        <v>2.88</v>
      </c>
      <c r="K1712" s="103">
        <v>2.88</v>
      </c>
      <c r="L1712" s="198"/>
      <c r="M1712" s="108" t="s">
        <v>1865</v>
      </c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</row>
    <row r="1713" spans="1:101" ht="11.85" customHeight="1" outlineLevel="3">
      <c r="A1713"/>
      <c r="B1713" s="93" t="str">
        <f t="shared" si="163"/>
        <v xml:space="preserve">            Сетевое ЗУ BOROFONE 2.1A 1хUSB  BA20A  (black)</v>
      </c>
      <c r="C1713" s="67">
        <v>2081</v>
      </c>
      <c r="D1713" s="94">
        <f t="shared" si="162"/>
        <v>5.0159999999999991</v>
      </c>
      <c r="E1713" s="95">
        <f t="shared" si="162"/>
        <v>4.1760000000000002</v>
      </c>
      <c r="F1713" s="121" t="s">
        <v>39</v>
      </c>
      <c r="H1713" s="113" t="s">
        <v>4872</v>
      </c>
      <c r="I1713" s="116">
        <v>4.18</v>
      </c>
      <c r="J1713" s="116">
        <v>3.48</v>
      </c>
      <c r="K1713" s="103">
        <v>3.48</v>
      </c>
      <c r="L1713" s="198"/>
      <c r="M1713" s="108" t="s">
        <v>1853</v>
      </c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</row>
    <row r="1714" spans="1:101" ht="11.85" customHeight="1" outlineLevel="3">
      <c r="A1714"/>
      <c r="B1714" s="93" t="str">
        <f t="shared" si="163"/>
        <v xml:space="preserve">            Сетевое ЗУ BOROFONE 2.1A 1хUSB  BA20A  (white)</v>
      </c>
      <c r="C1714" s="67">
        <v>681</v>
      </c>
      <c r="D1714" s="94">
        <f t="shared" si="162"/>
        <v>5.0159999999999991</v>
      </c>
      <c r="E1714" s="95">
        <f t="shared" si="162"/>
        <v>4.1760000000000002</v>
      </c>
      <c r="F1714" s="121" t="s">
        <v>39</v>
      </c>
      <c r="H1714" s="113" t="s">
        <v>4873</v>
      </c>
      <c r="I1714" s="116">
        <v>4.18</v>
      </c>
      <c r="J1714" s="116">
        <v>3.48</v>
      </c>
      <c r="K1714" s="103">
        <v>3.48</v>
      </c>
      <c r="L1714" s="198"/>
      <c r="M1714" s="108" t="s">
        <v>1865</v>
      </c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</row>
    <row r="1715" spans="1:101" ht="22.35" customHeight="1" outlineLevel="3">
      <c r="A1715"/>
      <c r="B1715" s="93" t="str">
        <f t="shared" si="163"/>
        <v xml:space="preserve">            Сетевое ЗУ BOROFONE 3A 1хUSB  BA21A 1хUSB  функц. быстр зарядки (white)</v>
      </c>
      <c r="C1715" s="67">
        <v>2067</v>
      </c>
      <c r="D1715" s="94">
        <f t="shared" si="162"/>
        <v>8.2080000000000002</v>
      </c>
      <c r="E1715" s="95">
        <f t="shared" si="162"/>
        <v>6.84</v>
      </c>
      <c r="F1715" s="121" t="s">
        <v>39</v>
      </c>
      <c r="H1715" s="113" t="s">
        <v>4440</v>
      </c>
      <c r="I1715" s="116">
        <v>6.84</v>
      </c>
      <c r="J1715" s="116">
        <v>5.7</v>
      </c>
      <c r="K1715" s="103">
        <v>5.7</v>
      </c>
      <c r="L1715" s="198"/>
      <c r="M1715" s="108" t="s">
        <v>1853</v>
      </c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</row>
    <row r="1716" spans="1:101" ht="22.35" customHeight="1" outlineLevel="3">
      <c r="A1716"/>
      <c r="B1716" s="93" t="str">
        <f t="shared" si="163"/>
        <v xml:space="preserve">            Сетевое ЗУ BOROFONE BA25A Outstanding dual port charger(EU) (black )</v>
      </c>
      <c r="C1716" s="67">
        <v>4153</v>
      </c>
      <c r="D1716" s="94">
        <f t="shared" si="162"/>
        <v>8.2080000000000002</v>
      </c>
      <c r="E1716" s="95">
        <f t="shared" si="162"/>
        <v>6.84</v>
      </c>
      <c r="F1716" s="121" t="s">
        <v>39</v>
      </c>
      <c r="H1716" s="113" t="s">
        <v>4441</v>
      </c>
      <c r="I1716" s="116">
        <v>6.84</v>
      </c>
      <c r="J1716" s="116">
        <v>5.7</v>
      </c>
      <c r="K1716" s="103">
        <v>5.7</v>
      </c>
      <c r="L1716" s="198"/>
      <c r="M1716" s="108" t="s">
        <v>1974</v>
      </c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</row>
    <row r="1717" spans="1:101" ht="22.35" customHeight="1" outlineLevel="3">
      <c r="A1717"/>
      <c r="B1717" s="93" t="str">
        <f t="shared" si="163"/>
        <v xml:space="preserve">            Сетевое ЗУ BOROFONE BA25A Outstanding dual port charger(EU) (white )</v>
      </c>
      <c r="C1717" s="67">
        <v>4160</v>
      </c>
      <c r="D1717" s="94">
        <f t="shared" si="162"/>
        <v>8.2080000000000002</v>
      </c>
      <c r="E1717" s="95">
        <f t="shared" si="162"/>
        <v>6.84</v>
      </c>
      <c r="F1717" s="121" t="s">
        <v>39</v>
      </c>
      <c r="H1717" s="113" t="s">
        <v>4442</v>
      </c>
      <c r="I1717" s="116">
        <v>6.84</v>
      </c>
      <c r="J1717" s="116">
        <v>5.7</v>
      </c>
      <c r="K1717" s="103">
        <v>5.7</v>
      </c>
      <c r="L1717" s="198"/>
      <c r="M1717" s="108" t="s">
        <v>1974</v>
      </c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</row>
    <row r="1718" spans="1:101" ht="22.35" customHeight="1" outlineLevel="3">
      <c r="A1718"/>
      <c r="B1718" s="93" t="str">
        <f t="shared" si="163"/>
        <v xml:space="preserve">            Сетевое ЗУ BOROFONE BA34 Power essence dual port charger(Micro)(EU) (white </v>
      </c>
      <c r="C1718" s="63">
        <v>15302</v>
      </c>
      <c r="D1718" s="94">
        <f t="shared" si="162"/>
        <v>10.536</v>
      </c>
      <c r="E1718" s="95">
        <f t="shared" si="162"/>
        <v>8.7840000000000007</v>
      </c>
      <c r="F1718" s="121" t="s">
        <v>39</v>
      </c>
      <c r="H1718" s="113" t="s">
        <v>4874</v>
      </c>
      <c r="I1718" s="116">
        <v>8.7799999999999994</v>
      </c>
      <c r="J1718" s="116">
        <v>7.32</v>
      </c>
      <c r="K1718" s="103">
        <v>7.32</v>
      </c>
      <c r="L1718" s="198"/>
      <c r="M1718" s="108" t="s">
        <v>1981</v>
      </c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</row>
    <row r="1719" spans="1:101" ht="22.35" customHeight="1" outlineLevel="3">
      <c r="A1719"/>
      <c r="B1719" s="93" t="str">
        <f t="shared" si="163"/>
        <v xml:space="preserve">            Сетевое ЗУ BOROFONE BA37A Speedy dual port charger(EU) (white )</v>
      </c>
      <c r="C1719" s="63">
        <v>16033</v>
      </c>
      <c r="D1719" s="94">
        <f t="shared" si="162"/>
        <v>6.8639999999999999</v>
      </c>
      <c r="E1719" s="95">
        <f t="shared" si="162"/>
        <v>5.7239999999999993</v>
      </c>
      <c r="F1719" s="121" t="s">
        <v>39</v>
      </c>
      <c r="H1719" s="113" t="s">
        <v>4443</v>
      </c>
      <c r="I1719" s="116">
        <v>5.72</v>
      </c>
      <c r="J1719" s="116">
        <v>4.7699999999999996</v>
      </c>
      <c r="K1719" s="103">
        <v>4.7699999999999996</v>
      </c>
      <c r="L1719" s="198"/>
      <c r="M1719" s="108" t="s">
        <v>1974</v>
      </c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</row>
    <row r="1720" spans="1:101" ht="22.35" customHeight="1" outlineLevel="3">
      <c r="A1720"/>
      <c r="B1720" s="93" t="str">
        <f t="shared" si="163"/>
        <v xml:space="preserve">            СЗУ BOROFONE BA38A Speedy PD3.0 charger(EU) (белый)</v>
      </c>
      <c r="C1720" s="63">
        <v>22683</v>
      </c>
      <c r="D1720" s="94">
        <f t="shared" si="162"/>
        <v>12.311999999999999</v>
      </c>
      <c r="E1720" s="95">
        <f t="shared" si="162"/>
        <v>10.26</v>
      </c>
      <c r="F1720" s="121" t="s">
        <v>39</v>
      </c>
      <c r="H1720" s="113" t="s">
        <v>4875</v>
      </c>
      <c r="I1720" s="116">
        <v>10.26</v>
      </c>
      <c r="J1720" s="116">
        <v>8.5500000000000007</v>
      </c>
      <c r="K1720" s="103">
        <v>8.5500000000000007</v>
      </c>
      <c r="L1720" s="198"/>
      <c r="M1720" s="108" t="s">
        <v>1853</v>
      </c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</row>
    <row r="1721" spans="1:101" ht="22.35" customHeight="1" outlineLevel="3">
      <c r="A1721"/>
      <c r="B1721" s="93" t="str">
        <f t="shared" si="163"/>
        <v xml:space="preserve">            СЗУ BOROFONE BA43A 4 USB-port QC3.0 charger(EU) (белый)</v>
      </c>
      <c r="C1721" s="63">
        <v>26087</v>
      </c>
      <c r="D1721" s="94">
        <f t="shared" si="162"/>
        <v>15.984</v>
      </c>
      <c r="E1721" s="95">
        <f t="shared" si="162"/>
        <v>13.319999999999999</v>
      </c>
      <c r="F1721" s="121" t="s">
        <v>39</v>
      </c>
      <c r="H1721" s="113" t="s">
        <v>4455</v>
      </c>
      <c r="I1721" s="116">
        <v>13.32</v>
      </c>
      <c r="J1721" s="116">
        <v>11.1</v>
      </c>
      <c r="K1721" s="103">
        <v>11.1</v>
      </c>
      <c r="L1721" s="198"/>
      <c r="M1721" s="108" t="s">
        <v>1981</v>
      </c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</row>
    <row r="1722" spans="1:101" ht="22.35" customHeight="1" outlineLevel="3">
      <c r="A1722"/>
      <c r="B1722" s="93" t="str">
        <f t="shared" si="163"/>
        <v xml:space="preserve">            СЗУ BOROFONE BA45A Max power dual port charger(EU) (белый)</v>
      </c>
      <c r="C1722" s="63">
        <v>26353</v>
      </c>
      <c r="D1722" s="94">
        <f t="shared" si="162"/>
        <v>9.3719999999999999</v>
      </c>
      <c r="E1722" s="95">
        <f t="shared" si="162"/>
        <v>7.8119999999999994</v>
      </c>
      <c r="F1722" s="121" t="s">
        <v>39</v>
      </c>
      <c r="H1722" s="113" t="s">
        <v>4456</v>
      </c>
      <c r="I1722" s="116">
        <v>7.81</v>
      </c>
      <c r="J1722" s="116">
        <v>6.51</v>
      </c>
      <c r="K1722" s="103">
        <v>6.51</v>
      </c>
      <c r="L1722" s="198"/>
      <c r="M1722" s="108" t="s">
        <v>1981</v>
      </c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</row>
    <row r="1723" spans="1:101" ht="22.35" customHeight="1" outlineLevel="3">
      <c r="A1723"/>
      <c r="B1723" s="93" t="str">
        <f t="shared" si="163"/>
        <v xml:space="preserve">            СЗУ BOROFONE BA48A Orion single port charger(EU) (белый)</v>
      </c>
      <c r="C1723" s="63">
        <v>28333</v>
      </c>
      <c r="D1723" s="94">
        <f t="shared" si="162"/>
        <v>5.4479999999999995</v>
      </c>
      <c r="E1723" s="95">
        <f t="shared" si="162"/>
        <v>4.5359999999999996</v>
      </c>
      <c r="F1723" s="121" t="s">
        <v>39</v>
      </c>
      <c r="H1723" s="113" t="s">
        <v>4876</v>
      </c>
      <c r="I1723" s="116">
        <v>4.54</v>
      </c>
      <c r="J1723" s="116">
        <v>3.78</v>
      </c>
      <c r="K1723" s="103">
        <v>3.78</v>
      </c>
      <c r="L1723" s="198"/>
      <c r="M1723" s="108" t="s">
        <v>1853</v>
      </c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</row>
    <row r="1724" spans="1:101" ht="23.85" customHeight="1" outlineLevel="2">
      <c r="A1724"/>
      <c r="B1724" s="58" t="s">
        <v>2628</v>
      </c>
      <c r="C1724" s="59"/>
      <c r="D1724" s="59"/>
      <c r="E1724" s="59"/>
      <c r="F1724" s="59"/>
      <c r="G1724" s="59"/>
      <c r="H1724" s="115"/>
      <c r="I1724" s="115"/>
      <c r="J1724" s="115"/>
      <c r="K1724" s="135"/>
      <c r="L1724" s="59"/>
      <c r="M1724" s="59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</row>
    <row r="1725" spans="1:101" ht="12.6" customHeight="1" outlineLevel="3">
      <c r="A1725"/>
      <c r="B1725" s="60" t="s">
        <v>2629</v>
      </c>
      <c r="C1725" s="61"/>
      <c r="D1725" s="61"/>
      <c r="E1725" s="61"/>
      <c r="F1725" s="61"/>
      <c r="G1725" s="61"/>
      <c r="H1725" s="115"/>
      <c r="I1725" s="115"/>
      <c r="J1725" s="115"/>
      <c r="K1725" s="136"/>
      <c r="L1725" s="61"/>
      <c r="M1725" s="61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</row>
    <row r="1726" spans="1:101" ht="22.35" customHeight="1" outlineLevel="4">
      <c r="A1726"/>
      <c r="B1726" s="93" t="str">
        <f t="shared" ref="B1726:B1789" si="164">HYPERLINK(CONCATENATE("http://belpult.by/site_search?search_term=",C1726),H1726)</f>
        <v xml:space="preserve">                Дата кабель BOROFONE BX28 Dignity charging data cable for Lightning (серый металлик)</v>
      </c>
      <c r="C1726" s="67">
        <v>5969</v>
      </c>
      <c r="D1726" s="94">
        <f t="shared" si="162"/>
        <v>5.1840000000000002</v>
      </c>
      <c r="E1726" s="95">
        <f t="shared" si="162"/>
        <v>4.32</v>
      </c>
      <c r="F1726" s="121" t="s">
        <v>39</v>
      </c>
      <c r="H1726" s="113" t="s">
        <v>4457</v>
      </c>
      <c r="I1726" s="116">
        <v>4.32</v>
      </c>
      <c r="J1726" s="116">
        <v>3.6</v>
      </c>
      <c r="K1726" s="103">
        <v>3.6</v>
      </c>
      <c r="L1726" s="199"/>
      <c r="M1726" s="108" t="s">
        <v>1981</v>
      </c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</row>
    <row r="1727" spans="1:101" ht="22.35" customHeight="1" outlineLevel="4">
      <c r="A1727"/>
      <c r="B1727" s="93" t="str">
        <f t="shared" si="164"/>
        <v xml:space="preserve">                Дата кабель BOROFONE BX38 Cool charge charging data cable for Lightning (красный)</v>
      </c>
      <c r="C1727" s="63">
        <v>21761</v>
      </c>
      <c r="D1727" s="94">
        <f t="shared" ref="D1727:E1790" si="165">I1727*1.2</f>
        <v>6.2639999999999993</v>
      </c>
      <c r="E1727" s="95">
        <f t="shared" si="165"/>
        <v>5.22</v>
      </c>
      <c r="F1727" s="121" t="s">
        <v>39</v>
      </c>
      <c r="H1727" s="113" t="s">
        <v>4458</v>
      </c>
      <c r="I1727" s="116">
        <v>5.22</v>
      </c>
      <c r="J1727" s="116">
        <v>4.3499999999999996</v>
      </c>
      <c r="K1727" s="103">
        <v>4.3499999999999996</v>
      </c>
      <c r="L1727" s="199"/>
      <c r="M1727" s="108" t="s">
        <v>1981</v>
      </c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</row>
    <row r="1728" spans="1:101" ht="22.35" customHeight="1" outlineLevel="4">
      <c r="A1728"/>
      <c r="B1728" s="93" t="str">
        <f t="shared" si="164"/>
        <v xml:space="preserve">                Дата кабель BOROFONE BX38 Cool charge charging data cable for Lightning (черный)</v>
      </c>
      <c r="C1728" s="63">
        <v>21754</v>
      </c>
      <c r="D1728" s="94">
        <f t="shared" si="165"/>
        <v>6.2639999999999993</v>
      </c>
      <c r="E1728" s="95">
        <f t="shared" si="165"/>
        <v>5.22</v>
      </c>
      <c r="F1728" s="121" t="s">
        <v>39</v>
      </c>
      <c r="H1728" s="113" t="s">
        <v>4459</v>
      </c>
      <c r="I1728" s="116">
        <v>5.22</v>
      </c>
      <c r="J1728" s="116">
        <v>4.3499999999999996</v>
      </c>
      <c r="K1728" s="103">
        <v>4.3499999999999996</v>
      </c>
      <c r="L1728" s="199"/>
      <c r="M1728" s="108" t="s">
        <v>1981</v>
      </c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</row>
    <row r="1729" spans="1:101" ht="22.35" customHeight="1" outlineLevel="4">
      <c r="A1729"/>
      <c r="B1729" s="93" t="str">
        <f t="shared" si="164"/>
        <v xml:space="preserve">                Дата-кабель AWEI CL-54 Lightning (1,5 м.,поддержка 2.4А) цвет: красный</v>
      </c>
      <c r="C1729" s="63">
        <v>52641</v>
      </c>
      <c r="D1729" s="94">
        <f t="shared" si="165"/>
        <v>9.42</v>
      </c>
      <c r="E1729" s="95">
        <f t="shared" si="165"/>
        <v>7.8479999999999999</v>
      </c>
      <c r="F1729" s="121" t="s">
        <v>39</v>
      </c>
      <c r="H1729" s="113" t="s">
        <v>2630</v>
      </c>
      <c r="I1729" s="116">
        <v>7.85</v>
      </c>
      <c r="J1729" s="116">
        <v>6.54</v>
      </c>
      <c r="K1729" s="103">
        <v>6.54</v>
      </c>
      <c r="L1729" s="198"/>
      <c r="M1729" s="108" t="s">
        <v>1865</v>
      </c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</row>
    <row r="1730" spans="1:101" ht="22.35" customHeight="1" outlineLevel="4">
      <c r="A1730"/>
      <c r="B1730" s="93" t="str">
        <f t="shared" si="164"/>
        <v xml:space="preserve">                Дата-кабель AWEI CL-54 Lightning (1,5 м.,поддержка 2.4А) цвет: синий</v>
      </c>
      <c r="C1730" s="63">
        <v>87971</v>
      </c>
      <c r="D1730" s="94">
        <f t="shared" si="165"/>
        <v>9.42</v>
      </c>
      <c r="E1730" s="95">
        <f t="shared" si="165"/>
        <v>7.8479999999999999</v>
      </c>
      <c r="F1730" s="121" t="s">
        <v>39</v>
      </c>
      <c r="H1730" s="113" t="s">
        <v>2631</v>
      </c>
      <c r="I1730" s="116">
        <v>7.85</v>
      </c>
      <c r="J1730" s="116">
        <v>6.54</v>
      </c>
      <c r="K1730" s="103">
        <v>6.54</v>
      </c>
      <c r="L1730" s="199"/>
      <c r="M1730" s="108" t="s">
        <v>1865</v>
      </c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</row>
    <row r="1731" spans="1:101" ht="22.35" customHeight="1" outlineLevel="4">
      <c r="A1731"/>
      <c r="B1731" s="93" t="str">
        <f t="shared" si="164"/>
        <v xml:space="preserve">                Дата-кабель AWEI CL-54 Lightning (1,5 м.,поддержка 2.4А) цвет: черный</v>
      </c>
      <c r="C1731" s="63">
        <v>12898</v>
      </c>
      <c r="D1731" s="94">
        <f t="shared" si="165"/>
        <v>9.42</v>
      </c>
      <c r="E1731" s="95">
        <f t="shared" si="165"/>
        <v>7.8479999999999999</v>
      </c>
      <c r="F1731" s="121" t="s">
        <v>39</v>
      </c>
      <c r="H1731" s="113" t="s">
        <v>2632</v>
      </c>
      <c r="I1731" s="116">
        <v>7.85</v>
      </c>
      <c r="J1731" s="116">
        <v>6.54</v>
      </c>
      <c r="K1731" s="103">
        <v>6.54</v>
      </c>
      <c r="L1731" s="199"/>
      <c r="M1731" s="108" t="s">
        <v>1865</v>
      </c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</row>
    <row r="1732" spans="1:101" ht="22.35" customHeight="1" outlineLevel="4">
      <c r="A1732"/>
      <c r="B1732" s="93" t="str">
        <f t="shared" si="164"/>
        <v xml:space="preserve">                Дата-кабель AWEI CL-63 Lightning (1 м.,поддержка 2.5А) цвет: белый</v>
      </c>
      <c r="C1732" s="63">
        <v>15677</v>
      </c>
      <c r="D1732" s="94">
        <f t="shared" si="165"/>
        <v>4.452</v>
      </c>
      <c r="E1732" s="95">
        <f t="shared" si="165"/>
        <v>3.7079999999999997</v>
      </c>
      <c r="F1732" s="121" t="s">
        <v>39</v>
      </c>
      <c r="H1732" s="113" t="s">
        <v>2633</v>
      </c>
      <c r="I1732" s="116">
        <v>3.71</v>
      </c>
      <c r="J1732" s="116">
        <v>3.09</v>
      </c>
      <c r="K1732" s="103">
        <v>3.09</v>
      </c>
      <c r="L1732" s="199"/>
      <c r="M1732" s="108" t="s">
        <v>1865</v>
      </c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</row>
    <row r="1733" spans="1:101" ht="22.35" customHeight="1" outlineLevel="4">
      <c r="A1733"/>
      <c r="B1733" s="93" t="str">
        <f t="shared" si="164"/>
        <v xml:space="preserve">                Дата-кабель AWEI CL-63 Lightning (1 м.,поддержка 2.5А) цвет: черный</v>
      </c>
      <c r="C1733" s="63">
        <v>54898</v>
      </c>
      <c r="D1733" s="94">
        <f t="shared" si="165"/>
        <v>4.452</v>
      </c>
      <c r="E1733" s="95">
        <f t="shared" si="165"/>
        <v>3.7079999999999997</v>
      </c>
      <c r="F1733" s="121" t="s">
        <v>39</v>
      </c>
      <c r="H1733" s="113" t="s">
        <v>2634</v>
      </c>
      <c r="I1733" s="116">
        <v>3.71</v>
      </c>
      <c r="J1733" s="116">
        <v>3.09</v>
      </c>
      <c r="K1733" s="103">
        <v>3.09</v>
      </c>
      <c r="L1733" s="199"/>
      <c r="M1733" s="108" t="s">
        <v>1865</v>
      </c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</row>
    <row r="1734" spans="1:101" ht="22.35" customHeight="1" outlineLevel="4">
      <c r="A1734"/>
      <c r="B1734" s="93" t="str">
        <f t="shared" si="164"/>
        <v xml:space="preserve">                Дата-кабель AWEI CL-91 Lightning (1 м.,нейлон,L-коннектор) цвет: бежевый</v>
      </c>
      <c r="C1734" s="63">
        <v>69359</v>
      </c>
      <c r="D1734" s="94">
        <f t="shared" si="165"/>
        <v>4.32</v>
      </c>
      <c r="E1734" s="95">
        <f t="shared" si="165"/>
        <v>3.5999999999999996</v>
      </c>
      <c r="F1734" s="121" t="s">
        <v>39</v>
      </c>
      <c r="H1734" s="113" t="s">
        <v>2635</v>
      </c>
      <c r="I1734" s="116">
        <v>3.6</v>
      </c>
      <c r="J1734" s="116">
        <v>3</v>
      </c>
      <c r="K1734" s="103">
        <v>3</v>
      </c>
      <c r="L1734" s="198"/>
      <c r="M1734" s="108" t="s">
        <v>1865</v>
      </c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</row>
    <row r="1735" spans="1:101" ht="22.35" customHeight="1" outlineLevel="4">
      <c r="A1735"/>
      <c r="B1735" s="93" t="str">
        <f t="shared" si="164"/>
        <v xml:space="preserve">                Дата-кабель AWEI CL-91 Lightning (1 м.,нейлон,L-коннектор) цвет: розовый</v>
      </c>
      <c r="C1735" s="63">
        <v>79655</v>
      </c>
      <c r="D1735" s="94">
        <f t="shared" si="165"/>
        <v>4.32</v>
      </c>
      <c r="E1735" s="95">
        <f t="shared" si="165"/>
        <v>3.5999999999999996</v>
      </c>
      <c r="F1735" s="121" t="s">
        <v>39</v>
      </c>
      <c r="H1735" s="113" t="s">
        <v>2636</v>
      </c>
      <c r="I1735" s="116">
        <v>3.6</v>
      </c>
      <c r="J1735" s="116">
        <v>3</v>
      </c>
      <c r="K1735" s="103">
        <v>3</v>
      </c>
      <c r="L1735" s="198"/>
      <c r="M1735" s="108" t="s">
        <v>1865</v>
      </c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</row>
    <row r="1736" spans="1:101" ht="22.35" customHeight="1" outlineLevel="4">
      <c r="A1736"/>
      <c r="B1736" s="93" t="str">
        <f t="shared" si="164"/>
        <v xml:space="preserve">                Дата-кабель BOROFONE BU1 MagJet Lightning Cable (black )</v>
      </c>
      <c r="C1736" s="63">
        <v>92544</v>
      </c>
      <c r="D1736" s="94">
        <f t="shared" si="165"/>
        <v>17.28</v>
      </c>
      <c r="E1736" s="95">
        <f t="shared" si="165"/>
        <v>14.399999999999999</v>
      </c>
      <c r="F1736" s="121" t="s">
        <v>39</v>
      </c>
      <c r="H1736" s="113" t="s">
        <v>4108</v>
      </c>
      <c r="I1736" s="116">
        <v>14.4</v>
      </c>
      <c r="J1736" s="116">
        <v>12</v>
      </c>
      <c r="K1736" s="103">
        <v>12</v>
      </c>
      <c r="L1736" s="198"/>
      <c r="M1736" s="108" t="s">
        <v>1981</v>
      </c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</row>
    <row r="1737" spans="1:101" ht="22.35" customHeight="1" outlineLevel="4">
      <c r="A1737"/>
      <c r="B1737" s="93" t="str">
        <f t="shared" si="164"/>
        <v xml:space="preserve">                Дата-кабель BOROFONE BU16 Lightning (магнитный, 1.2 м) цвет: черный</v>
      </c>
      <c r="C1737" s="63">
        <v>20795</v>
      </c>
      <c r="D1737" s="94">
        <f t="shared" si="165"/>
        <v>11.364000000000001</v>
      </c>
      <c r="E1737" s="95">
        <f t="shared" si="165"/>
        <v>9.468</v>
      </c>
      <c r="F1737" s="121" t="s">
        <v>39</v>
      </c>
      <c r="H1737" s="113" t="s">
        <v>4109</v>
      </c>
      <c r="I1737" s="116">
        <v>9.4700000000000006</v>
      </c>
      <c r="J1737" s="116">
        <v>7.89</v>
      </c>
      <c r="K1737" s="103">
        <v>7.89</v>
      </c>
      <c r="L1737" s="199"/>
      <c r="M1737" s="108" t="s">
        <v>1981</v>
      </c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</row>
    <row r="1738" spans="1:101" ht="22.35" customHeight="1" outlineLevel="4">
      <c r="A1738"/>
      <c r="B1738" s="93" t="str">
        <f t="shared" si="164"/>
        <v xml:space="preserve">                Дата-кабель BOROFONE BU19 Streamer charging data cable for Lightning (blue )</v>
      </c>
      <c r="C1738" s="63">
        <v>23239</v>
      </c>
      <c r="D1738" s="94">
        <f t="shared" si="165"/>
        <v>10.884</v>
      </c>
      <c r="E1738" s="95">
        <f t="shared" si="165"/>
        <v>9.0719999999999992</v>
      </c>
      <c r="F1738" s="121" t="s">
        <v>39</v>
      </c>
      <c r="H1738" s="113" t="s">
        <v>4110</v>
      </c>
      <c r="I1738" s="116">
        <v>9.07</v>
      </c>
      <c r="J1738" s="116">
        <v>7.56</v>
      </c>
      <c r="K1738" s="103">
        <v>7.56</v>
      </c>
      <c r="L1738" s="198"/>
      <c r="M1738" s="108" t="s">
        <v>1981</v>
      </c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</row>
    <row r="1739" spans="1:101" ht="22.35" customHeight="1" outlineLevel="4">
      <c r="A1739"/>
      <c r="B1739" s="93" t="str">
        <f t="shared" si="164"/>
        <v xml:space="preserve">                Дата-кабель BOROFONE BU19 Streamer charging data cable for Lightning (red )</v>
      </c>
      <c r="C1739" s="63">
        <v>23222</v>
      </c>
      <c r="D1739" s="94">
        <f t="shared" si="165"/>
        <v>10.884</v>
      </c>
      <c r="E1739" s="95">
        <f t="shared" si="165"/>
        <v>9.0719999999999992</v>
      </c>
      <c r="F1739" s="121" t="s">
        <v>39</v>
      </c>
      <c r="H1739" s="113" t="s">
        <v>4111</v>
      </c>
      <c r="I1739" s="116">
        <v>9.07</v>
      </c>
      <c r="J1739" s="116">
        <v>7.56</v>
      </c>
      <c r="K1739" s="103">
        <v>7.56</v>
      </c>
      <c r="L1739" s="198"/>
      <c r="M1739" s="108" t="s">
        <v>1981</v>
      </c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</row>
    <row r="1740" spans="1:101" ht="22.35" customHeight="1" outlineLevel="4">
      <c r="A1740"/>
      <c r="B1740" s="93" t="str">
        <f t="shared" si="164"/>
        <v xml:space="preserve">                Дата-кабель BOROFONE BX1 Lightning (1м.) цвет: белый</v>
      </c>
      <c r="C1740" s="63">
        <v>81647</v>
      </c>
      <c r="D1740" s="94">
        <f t="shared" si="165"/>
        <v>4.1879999999999997</v>
      </c>
      <c r="E1740" s="95">
        <f t="shared" si="165"/>
        <v>3.492</v>
      </c>
      <c r="F1740" s="121" t="s">
        <v>39</v>
      </c>
      <c r="H1740" s="113" t="s">
        <v>2637</v>
      </c>
      <c r="I1740" s="116">
        <v>3.49</v>
      </c>
      <c r="J1740" s="116">
        <v>2.91</v>
      </c>
      <c r="K1740" s="103">
        <v>2.91</v>
      </c>
      <c r="L1740" s="199"/>
      <c r="M1740" s="108" t="s">
        <v>1865</v>
      </c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</row>
    <row r="1741" spans="1:101" ht="22.35" customHeight="1" outlineLevel="4">
      <c r="A1741"/>
      <c r="B1741" s="93" t="str">
        <f t="shared" si="164"/>
        <v xml:space="preserve">                Дата-кабель BOROFONE BX1 Lightning (1м.) цвет: чёрный</v>
      </c>
      <c r="C1741" s="63">
        <v>81630</v>
      </c>
      <c r="D1741" s="94">
        <f t="shared" si="165"/>
        <v>4.1879999999999997</v>
      </c>
      <c r="E1741" s="95">
        <f t="shared" si="165"/>
        <v>3.492</v>
      </c>
      <c r="F1741" s="121" t="s">
        <v>39</v>
      </c>
      <c r="H1741" s="113" t="s">
        <v>2638</v>
      </c>
      <c r="I1741" s="116">
        <v>3.49</v>
      </c>
      <c r="J1741" s="116">
        <v>2.91</v>
      </c>
      <c r="K1741" s="103">
        <v>2.91</v>
      </c>
      <c r="L1741" s="199"/>
      <c r="M1741" s="108" t="s">
        <v>1865</v>
      </c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</row>
    <row r="1742" spans="1:101" ht="22.35" customHeight="1" outlineLevel="4">
      <c r="A1742"/>
      <c r="B1742" s="93" t="str">
        <f t="shared" si="164"/>
        <v xml:space="preserve">                Дата-кабель BOROFONE BX14 Lightning (1м.) цвет: белый</v>
      </c>
      <c r="C1742" s="63">
        <v>89971</v>
      </c>
      <c r="D1742" s="94">
        <f t="shared" si="165"/>
        <v>3.504</v>
      </c>
      <c r="E1742" s="95">
        <f t="shared" si="165"/>
        <v>2.9159999999999999</v>
      </c>
      <c r="F1742" s="121" t="s">
        <v>39</v>
      </c>
      <c r="H1742" s="113" t="s">
        <v>2639</v>
      </c>
      <c r="I1742" s="116">
        <v>2.92</v>
      </c>
      <c r="J1742" s="116">
        <v>2.4300000000000002</v>
      </c>
      <c r="K1742" s="103">
        <v>2.4300000000000002</v>
      </c>
      <c r="L1742" s="198"/>
      <c r="M1742" s="108" t="s">
        <v>1865</v>
      </c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</row>
    <row r="1743" spans="1:101" ht="22.35" customHeight="1" outlineLevel="4">
      <c r="A1743"/>
      <c r="B1743" s="93" t="str">
        <f t="shared" si="164"/>
        <v xml:space="preserve">                Дата-кабель BOROFONE BX16 Lightning (1м., 2A) цвет: белый</v>
      </c>
      <c r="C1743" s="63">
        <v>99505</v>
      </c>
      <c r="D1743" s="94">
        <f t="shared" si="165"/>
        <v>3.24</v>
      </c>
      <c r="E1743" s="95">
        <f t="shared" si="165"/>
        <v>2.6999999999999997</v>
      </c>
      <c r="F1743" s="121" t="s">
        <v>39</v>
      </c>
      <c r="H1743" s="113" t="s">
        <v>2640</v>
      </c>
      <c r="I1743" s="116">
        <v>2.7</v>
      </c>
      <c r="J1743" s="116">
        <v>2.25</v>
      </c>
      <c r="K1743" s="103">
        <v>2.25</v>
      </c>
      <c r="L1743" s="199"/>
      <c r="M1743" s="108" t="s">
        <v>1865</v>
      </c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</row>
    <row r="1744" spans="1:101" ht="22.35" customHeight="1" outlineLevel="4">
      <c r="A1744"/>
      <c r="B1744" s="93" t="str">
        <f t="shared" si="164"/>
        <v xml:space="preserve">                Дата-кабель BOROFONE BX16 Lightning (1м., 2A) цвет: чёрный</v>
      </c>
      <c r="C1744" s="63">
        <v>99512</v>
      </c>
      <c r="D1744" s="94">
        <f t="shared" si="165"/>
        <v>3.24</v>
      </c>
      <c r="E1744" s="95">
        <f t="shared" si="165"/>
        <v>2.6999999999999997</v>
      </c>
      <c r="F1744" s="121" t="s">
        <v>39</v>
      </c>
      <c r="H1744" s="113" t="s">
        <v>2641</v>
      </c>
      <c r="I1744" s="116">
        <v>2.7</v>
      </c>
      <c r="J1744" s="116">
        <v>2.25</v>
      </c>
      <c r="K1744" s="103">
        <v>2.25</v>
      </c>
      <c r="L1744" s="199"/>
      <c r="M1744" s="108" t="s">
        <v>1865</v>
      </c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</row>
    <row r="1745" spans="1:101" ht="22.35" customHeight="1" outlineLevel="4">
      <c r="A1745"/>
      <c r="B1745" s="93" t="str">
        <f t="shared" si="164"/>
        <v xml:space="preserve">                Дата-кабель BOROFONE BX18 Optimal charging data cable for Lightning(L=1M) (white )</v>
      </c>
      <c r="C1745" s="67">
        <v>421</v>
      </c>
      <c r="D1745" s="94">
        <f t="shared" si="165"/>
        <v>3.8879999999999999</v>
      </c>
      <c r="E1745" s="95">
        <f t="shared" si="165"/>
        <v>3.24</v>
      </c>
      <c r="F1745" s="121" t="s">
        <v>39</v>
      </c>
      <c r="H1745" s="113" t="s">
        <v>4112</v>
      </c>
      <c r="I1745" s="116">
        <v>3.24</v>
      </c>
      <c r="J1745" s="116">
        <v>2.7</v>
      </c>
      <c r="K1745" s="103">
        <v>2.7</v>
      </c>
      <c r="L1745" s="198"/>
      <c r="M1745" s="108" t="s">
        <v>1821</v>
      </c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</row>
    <row r="1746" spans="1:101" ht="22.35" customHeight="1" outlineLevel="4">
      <c r="A1746"/>
      <c r="B1746" s="93" t="str">
        <f t="shared" si="164"/>
        <v xml:space="preserve">                Дата-кабель BOROFONE BX18 Optimal charging data cable for Lightning(L=2M) (white )</v>
      </c>
      <c r="C1746" s="67">
        <v>452</v>
      </c>
      <c r="D1746" s="94">
        <f t="shared" si="165"/>
        <v>5.1840000000000002</v>
      </c>
      <c r="E1746" s="95">
        <f t="shared" si="165"/>
        <v>4.32</v>
      </c>
      <c r="F1746" s="121" t="s">
        <v>39</v>
      </c>
      <c r="H1746" s="113" t="s">
        <v>4113</v>
      </c>
      <c r="I1746" s="116">
        <v>4.32</v>
      </c>
      <c r="J1746" s="116">
        <v>3.6</v>
      </c>
      <c r="K1746" s="103">
        <v>3.6</v>
      </c>
      <c r="L1746" s="198"/>
      <c r="M1746" s="108" t="s">
        <v>1981</v>
      </c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</row>
    <row r="1747" spans="1:101" ht="22.35" customHeight="1" outlineLevel="4">
      <c r="A1747"/>
      <c r="B1747" s="93" t="str">
        <f t="shared" si="164"/>
        <v xml:space="preserve">                Дата-кабель BOROFONE BX18 Optimal charging data cable for Lightning(L=3M) (white )</v>
      </c>
      <c r="C1747" s="67">
        <v>483</v>
      </c>
      <c r="D1747" s="94">
        <f t="shared" si="165"/>
        <v>6.048</v>
      </c>
      <c r="E1747" s="95">
        <f t="shared" si="165"/>
        <v>5.04</v>
      </c>
      <c r="F1747" s="121" t="s">
        <v>39</v>
      </c>
      <c r="H1747" s="113" t="s">
        <v>4114</v>
      </c>
      <c r="I1747" s="116">
        <v>5.04</v>
      </c>
      <c r="J1747" s="116">
        <v>4.2</v>
      </c>
      <c r="K1747" s="103">
        <v>4.2</v>
      </c>
      <c r="L1747" s="198"/>
      <c r="M1747" s="108" t="s">
        <v>1981</v>
      </c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</row>
    <row r="1748" spans="1:101" ht="22.35" customHeight="1" outlineLevel="4">
      <c r="A1748"/>
      <c r="B1748" s="93" t="str">
        <f t="shared" si="164"/>
        <v xml:space="preserve">                Дата-кабель BOROFONE BX19 Lightning (1м., 1.3A), цвет: белый</v>
      </c>
      <c r="C1748" s="67">
        <v>1763</v>
      </c>
      <c r="D1748" s="94">
        <f t="shared" si="165"/>
        <v>2.7239999999999998</v>
      </c>
      <c r="E1748" s="95">
        <f t="shared" si="165"/>
        <v>2.2679999999999998</v>
      </c>
      <c r="F1748" s="121" t="s">
        <v>39</v>
      </c>
      <c r="H1748" s="113" t="s">
        <v>2642</v>
      </c>
      <c r="I1748" s="116">
        <v>2.27</v>
      </c>
      <c r="J1748" s="116">
        <v>1.89</v>
      </c>
      <c r="K1748" s="103">
        <v>1.89</v>
      </c>
      <c r="L1748" s="199"/>
      <c r="M1748" s="108" t="s">
        <v>1981</v>
      </c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</row>
    <row r="1749" spans="1:101" ht="22.35" customHeight="1" outlineLevel="4">
      <c r="A1749"/>
      <c r="B1749" s="93" t="str">
        <f t="shared" si="164"/>
        <v xml:space="preserve">                Дата-кабель BOROFONE BX19 Lightning (1м., 1.3A), цвет: чёрный</v>
      </c>
      <c r="C1749" s="67">
        <v>1756</v>
      </c>
      <c r="D1749" s="94">
        <f t="shared" si="165"/>
        <v>2.7239999999999998</v>
      </c>
      <c r="E1749" s="95">
        <f t="shared" si="165"/>
        <v>2.2679999999999998</v>
      </c>
      <c r="F1749" s="121" t="s">
        <v>39</v>
      </c>
      <c r="H1749" s="113" t="s">
        <v>2643</v>
      </c>
      <c r="I1749" s="116">
        <v>2.27</v>
      </c>
      <c r="J1749" s="116">
        <v>1.89</v>
      </c>
      <c r="K1749" s="103">
        <v>1.89</v>
      </c>
      <c r="L1749" s="199"/>
      <c r="M1749" s="108" t="s">
        <v>1981</v>
      </c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</row>
    <row r="1750" spans="1:101" ht="22.35" customHeight="1" outlineLevel="4">
      <c r="A1750"/>
      <c r="B1750" s="93" t="str">
        <f t="shared" si="164"/>
        <v xml:space="preserve">                Дата-кабель BOROFONE BX2 Lightning (1м.) цвет: золотой</v>
      </c>
      <c r="C1750" s="63">
        <v>82248</v>
      </c>
      <c r="D1750" s="94">
        <f t="shared" si="165"/>
        <v>6.0960000000000001</v>
      </c>
      <c r="E1750" s="95">
        <f t="shared" si="165"/>
        <v>5.0760000000000005</v>
      </c>
      <c r="F1750" s="121" t="s">
        <v>39</v>
      </c>
      <c r="H1750" s="113" t="s">
        <v>2644</v>
      </c>
      <c r="I1750" s="116">
        <v>5.08</v>
      </c>
      <c r="J1750" s="116">
        <v>4.2300000000000004</v>
      </c>
      <c r="K1750" s="103">
        <v>4.2300000000000004</v>
      </c>
      <c r="L1750" s="199"/>
      <c r="M1750" s="108" t="s">
        <v>1865</v>
      </c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</row>
    <row r="1751" spans="1:101" ht="22.35" customHeight="1" outlineLevel="4">
      <c r="A1751"/>
      <c r="B1751" s="93" t="str">
        <f t="shared" si="164"/>
        <v xml:space="preserve">                Дата-кабель BOROFONE BX2 Lightning (1м.) цвет: красный</v>
      </c>
      <c r="C1751" s="63">
        <v>82262</v>
      </c>
      <c r="D1751" s="94">
        <f t="shared" si="165"/>
        <v>6.0960000000000001</v>
      </c>
      <c r="E1751" s="95">
        <f t="shared" si="165"/>
        <v>5.0760000000000005</v>
      </c>
      <c r="F1751" s="121" t="s">
        <v>39</v>
      </c>
      <c r="H1751" s="113" t="s">
        <v>2645</v>
      </c>
      <c r="I1751" s="116">
        <v>5.08</v>
      </c>
      <c r="J1751" s="116">
        <v>4.2300000000000004</v>
      </c>
      <c r="K1751" s="103">
        <v>4.2300000000000004</v>
      </c>
      <c r="L1751" s="199"/>
      <c r="M1751" s="108" t="s">
        <v>1865</v>
      </c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</row>
    <row r="1752" spans="1:101" ht="22.35" customHeight="1" outlineLevel="4">
      <c r="A1752"/>
      <c r="B1752" s="93" t="str">
        <f t="shared" si="164"/>
        <v xml:space="preserve">                Дата-кабель BOROFONE BX2 Lightning (1м.) цвет: серый металлик</v>
      </c>
      <c r="C1752" s="63">
        <v>82255</v>
      </c>
      <c r="D1752" s="94">
        <f t="shared" si="165"/>
        <v>6.0960000000000001</v>
      </c>
      <c r="E1752" s="95">
        <f t="shared" si="165"/>
        <v>5.0760000000000005</v>
      </c>
      <c r="F1752" s="121" t="s">
        <v>39</v>
      </c>
      <c r="H1752" s="113" t="s">
        <v>2646</v>
      </c>
      <c r="I1752" s="116">
        <v>5.08</v>
      </c>
      <c r="J1752" s="116">
        <v>4.2300000000000004</v>
      </c>
      <c r="K1752" s="103">
        <v>4.2300000000000004</v>
      </c>
      <c r="L1752" s="199"/>
      <c r="M1752" s="108" t="s">
        <v>1865</v>
      </c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</row>
    <row r="1753" spans="1:101" ht="22.35" customHeight="1" outlineLevel="4">
      <c r="A1753"/>
      <c r="B1753" s="93" t="str">
        <f t="shared" si="164"/>
        <v xml:space="preserve">                Дата-кабель BOROFONE BX22 Lightning (1м., 1.3A), цвет: белый</v>
      </c>
      <c r="C1753" s="67">
        <v>3286</v>
      </c>
      <c r="D1753" s="94">
        <f t="shared" si="165"/>
        <v>3.8879999999999999</v>
      </c>
      <c r="E1753" s="95">
        <f t="shared" si="165"/>
        <v>3.24</v>
      </c>
      <c r="F1753" s="121" t="s">
        <v>39</v>
      </c>
      <c r="H1753" s="113" t="s">
        <v>4603</v>
      </c>
      <c r="I1753" s="116">
        <v>3.24</v>
      </c>
      <c r="J1753" s="116">
        <v>2.7</v>
      </c>
      <c r="K1753" s="103">
        <v>2.7</v>
      </c>
      <c r="L1753" s="199"/>
      <c r="M1753" s="108" t="s">
        <v>1981</v>
      </c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</row>
    <row r="1754" spans="1:101" ht="22.35" customHeight="1" outlineLevel="4">
      <c r="A1754"/>
      <c r="B1754" s="93" t="str">
        <f t="shared" si="164"/>
        <v xml:space="preserve">                Дата-кабель BOROFONE BX25 Lightning (1м.,быстрая зарядка 2,4A), цвет: чёрный</v>
      </c>
      <c r="C1754" s="67">
        <v>3453</v>
      </c>
      <c r="D1754" s="94">
        <f t="shared" si="165"/>
        <v>5.1840000000000002</v>
      </c>
      <c r="E1754" s="95">
        <f t="shared" si="165"/>
        <v>4.32</v>
      </c>
      <c r="F1754" s="121" t="s">
        <v>39</v>
      </c>
      <c r="H1754" s="113" t="s">
        <v>4877</v>
      </c>
      <c r="I1754" s="116">
        <v>4.32</v>
      </c>
      <c r="J1754" s="116">
        <v>3.6</v>
      </c>
      <c r="K1754" s="103">
        <v>3.6</v>
      </c>
      <c r="L1754" s="199"/>
      <c r="M1754" s="108" t="s">
        <v>1981</v>
      </c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</row>
    <row r="1755" spans="1:101" ht="22.35" customHeight="1" outlineLevel="4">
      <c r="A1755"/>
      <c r="B1755" s="93" t="str">
        <f t="shared" si="164"/>
        <v xml:space="preserve">                Дата-кабель BOROFONE BX31 Lightning (1,0 м), цвет: черный</v>
      </c>
      <c r="C1755" s="63">
        <v>10369</v>
      </c>
      <c r="D1755" s="94">
        <f t="shared" si="165"/>
        <v>9.9359999999999982</v>
      </c>
      <c r="E1755" s="95">
        <f t="shared" si="165"/>
        <v>8.2799999999999994</v>
      </c>
      <c r="F1755" s="121" t="s">
        <v>39</v>
      </c>
      <c r="H1755" s="113" t="s">
        <v>4878</v>
      </c>
      <c r="I1755" s="116">
        <v>8.2799999999999994</v>
      </c>
      <c r="J1755" s="116">
        <v>6.9</v>
      </c>
      <c r="K1755" s="103">
        <v>6.9</v>
      </c>
      <c r="L1755" s="199"/>
      <c r="M1755" s="108" t="s">
        <v>1981</v>
      </c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</row>
    <row r="1756" spans="1:101" ht="22.35" customHeight="1" outlineLevel="4">
      <c r="A1756"/>
      <c r="B1756" s="93" t="str">
        <f t="shared" si="164"/>
        <v xml:space="preserve">                Дата-кабель BOROFONE BX35 Lightning (1,0 м), цвет: белый</v>
      </c>
      <c r="C1756" s="63">
        <v>20153</v>
      </c>
      <c r="D1756" s="94">
        <f t="shared" si="165"/>
        <v>5.6159999999999997</v>
      </c>
      <c r="E1756" s="95">
        <f t="shared" si="165"/>
        <v>4.68</v>
      </c>
      <c r="F1756" s="121" t="s">
        <v>39</v>
      </c>
      <c r="H1756" s="113" t="s">
        <v>4879</v>
      </c>
      <c r="I1756" s="116">
        <v>4.68</v>
      </c>
      <c r="J1756" s="116">
        <v>3.9</v>
      </c>
      <c r="K1756" s="103">
        <v>3.9</v>
      </c>
      <c r="L1756" s="199"/>
      <c r="M1756" s="108" t="s">
        <v>1981</v>
      </c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</row>
    <row r="1757" spans="1:101" ht="22.35" customHeight="1" outlineLevel="4">
      <c r="A1757"/>
      <c r="B1757" s="93" t="str">
        <f t="shared" si="164"/>
        <v xml:space="preserve">                Дата-кабель Hoco S13 Lightning (таймер, 1.2 м) цвет: черный</v>
      </c>
      <c r="C1757" s="63">
        <v>13124</v>
      </c>
      <c r="D1757" s="94">
        <f t="shared" si="165"/>
        <v>23.844000000000001</v>
      </c>
      <c r="E1757" s="95">
        <f t="shared" si="165"/>
        <v>19.871999999999996</v>
      </c>
      <c r="F1757" s="121" t="s">
        <v>39</v>
      </c>
      <c r="H1757" s="113" t="s">
        <v>4115</v>
      </c>
      <c r="I1757" s="116">
        <v>19.87</v>
      </c>
      <c r="J1757" s="116">
        <v>16.559999999999999</v>
      </c>
      <c r="K1757" s="103">
        <v>16.559999999999999</v>
      </c>
      <c r="L1757" s="199"/>
      <c r="M1757" s="108" t="s">
        <v>1981</v>
      </c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</row>
    <row r="1758" spans="1:101" ht="22.35" customHeight="1" outlineLevel="4">
      <c r="A1758"/>
      <c r="B1758" s="93" t="str">
        <f t="shared" si="164"/>
        <v xml:space="preserve">                Дата-кабель Hoco S6 Lightning (таймер, 1.2 м) цвет: черный</v>
      </c>
      <c r="C1758" s="67">
        <v>9714</v>
      </c>
      <c r="D1758" s="94">
        <f t="shared" si="165"/>
        <v>28.595999999999997</v>
      </c>
      <c r="E1758" s="95">
        <f t="shared" si="165"/>
        <v>23.831999999999997</v>
      </c>
      <c r="F1758" s="121" t="s">
        <v>39</v>
      </c>
      <c r="H1758" s="113" t="s">
        <v>4116</v>
      </c>
      <c r="I1758" s="116">
        <v>23.83</v>
      </c>
      <c r="J1758" s="116">
        <v>19.86</v>
      </c>
      <c r="K1758" s="103">
        <v>19.86</v>
      </c>
      <c r="L1758" s="198"/>
      <c r="M1758" s="108" t="s">
        <v>1981</v>
      </c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</row>
    <row r="1759" spans="1:101" ht="22.35" customHeight="1" outlineLevel="4">
      <c r="A1759"/>
      <c r="B1759" s="93" t="str">
        <f t="shared" si="164"/>
        <v xml:space="preserve">                Дата-кабель Hoco U39 Rapid  Lightning (1.0 м) Золото-черный</v>
      </c>
      <c r="C1759" s="63">
        <v>77367</v>
      </c>
      <c r="D1759" s="94">
        <f t="shared" si="165"/>
        <v>9.7199999999999989</v>
      </c>
      <c r="E1759" s="95">
        <f t="shared" si="165"/>
        <v>8.1</v>
      </c>
      <c r="F1759" s="121" t="s">
        <v>39</v>
      </c>
      <c r="H1759" s="113" t="s">
        <v>2647</v>
      </c>
      <c r="I1759" s="116">
        <v>8.1</v>
      </c>
      <c r="J1759" s="116">
        <v>6.75</v>
      </c>
      <c r="K1759" s="103">
        <v>6.75</v>
      </c>
      <c r="L1759" s="198"/>
      <c r="M1759" s="108" t="s">
        <v>1865</v>
      </c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</row>
    <row r="1760" spans="1:101" ht="22.35" customHeight="1" outlineLevel="4">
      <c r="A1760"/>
      <c r="B1760" s="93" t="str">
        <f t="shared" si="164"/>
        <v xml:space="preserve">                Дата-кабель Hoco U39 Rapid  Lightning (1.0 м) Красный-черный</v>
      </c>
      <c r="C1760" s="63">
        <v>77343</v>
      </c>
      <c r="D1760" s="94">
        <f t="shared" si="165"/>
        <v>9.7199999999999989</v>
      </c>
      <c r="E1760" s="95">
        <f t="shared" si="165"/>
        <v>8.1</v>
      </c>
      <c r="F1760" s="121" t="s">
        <v>39</v>
      </c>
      <c r="H1760" s="113" t="s">
        <v>2648</v>
      </c>
      <c r="I1760" s="116">
        <v>8.1</v>
      </c>
      <c r="J1760" s="116">
        <v>6.75</v>
      </c>
      <c r="K1760" s="103">
        <v>6.75</v>
      </c>
      <c r="L1760" s="199"/>
      <c r="M1760" s="108" t="s">
        <v>1865</v>
      </c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</row>
    <row r="1761" spans="1:101" ht="22.35" customHeight="1" outlineLevel="4">
      <c r="A1761"/>
      <c r="B1761" s="93" t="str">
        <f t="shared" si="164"/>
        <v xml:space="preserve">                Дата-кабель Hoco U39 Rapid  Lightning (1.0 м) Синий-черный</v>
      </c>
      <c r="C1761" s="63">
        <v>77350</v>
      </c>
      <c r="D1761" s="94">
        <f t="shared" si="165"/>
        <v>9.7199999999999989</v>
      </c>
      <c r="E1761" s="95">
        <f t="shared" si="165"/>
        <v>8.1</v>
      </c>
      <c r="F1761" s="121" t="s">
        <v>39</v>
      </c>
      <c r="H1761" s="113" t="s">
        <v>2649</v>
      </c>
      <c r="I1761" s="116">
        <v>8.1</v>
      </c>
      <c r="J1761" s="116">
        <v>6.75</v>
      </c>
      <c r="K1761" s="103">
        <v>6.75</v>
      </c>
      <c r="L1761" s="198"/>
      <c r="M1761" s="108" t="s">
        <v>1865</v>
      </c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</row>
    <row r="1762" spans="1:101" ht="22.35" customHeight="1" outlineLevel="4">
      <c r="A1762"/>
      <c r="B1762" s="93" t="str">
        <f t="shared" si="164"/>
        <v xml:space="preserve">                Дата-кабель Hoco U51 Lightning (1.2 м, присоски, 2A) цвет: чёрный</v>
      </c>
      <c r="C1762" s="63">
        <v>94180</v>
      </c>
      <c r="D1762" s="94">
        <f t="shared" si="165"/>
        <v>19.224</v>
      </c>
      <c r="E1762" s="95">
        <f t="shared" si="165"/>
        <v>16.02</v>
      </c>
      <c r="F1762" s="121" t="s">
        <v>39</v>
      </c>
      <c r="H1762" s="113" t="s">
        <v>2650</v>
      </c>
      <c r="I1762" s="116">
        <v>16.02</v>
      </c>
      <c r="J1762" s="116">
        <v>13.35</v>
      </c>
      <c r="K1762" s="103">
        <v>13.35</v>
      </c>
      <c r="L1762" s="199"/>
      <c r="M1762" s="108" t="s">
        <v>1865</v>
      </c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</row>
    <row r="1763" spans="1:101" ht="22.35" customHeight="1" outlineLevel="4">
      <c r="A1763"/>
      <c r="B1763" s="93" t="str">
        <f t="shared" si="164"/>
        <v xml:space="preserve">                Дата-кабель Hoco U55 Lightning (1.2 м, двусторонний USB-штекер, 2.4A) цвет: красный</v>
      </c>
      <c r="C1763" s="63">
        <v>96252</v>
      </c>
      <c r="D1763" s="94">
        <f t="shared" si="165"/>
        <v>9.5039999999999996</v>
      </c>
      <c r="E1763" s="95">
        <f t="shared" si="165"/>
        <v>7.919999999999999</v>
      </c>
      <c r="F1763" s="121" t="s">
        <v>39</v>
      </c>
      <c r="H1763" s="113" t="s">
        <v>2651</v>
      </c>
      <c r="I1763" s="116">
        <v>7.92</v>
      </c>
      <c r="J1763" s="116">
        <v>6.6</v>
      </c>
      <c r="K1763" s="103">
        <v>6.6</v>
      </c>
      <c r="L1763" s="199"/>
      <c r="M1763" s="108" t="s">
        <v>1865</v>
      </c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</row>
    <row r="1764" spans="1:101" ht="22.35" customHeight="1" outlineLevel="4">
      <c r="A1764"/>
      <c r="B1764" s="93" t="str">
        <f t="shared" si="164"/>
        <v xml:space="preserve">                Дата-кабель Hoco U55 Lightning (1.2 м, двусторонний USB-штекер, 2.4A) цвет: чёрный</v>
      </c>
      <c r="C1764" s="63">
        <v>96269</v>
      </c>
      <c r="D1764" s="94">
        <f t="shared" si="165"/>
        <v>9.5039999999999996</v>
      </c>
      <c r="E1764" s="95">
        <f t="shared" si="165"/>
        <v>7.919999999999999</v>
      </c>
      <c r="F1764" s="121" t="s">
        <v>39</v>
      </c>
      <c r="H1764" s="113" t="s">
        <v>2652</v>
      </c>
      <c r="I1764" s="116">
        <v>7.92</v>
      </c>
      <c r="J1764" s="116">
        <v>6.6</v>
      </c>
      <c r="K1764" s="103">
        <v>6.6</v>
      </c>
      <c r="L1764" s="199"/>
      <c r="M1764" s="108" t="s">
        <v>1865</v>
      </c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</row>
    <row r="1765" spans="1:101" ht="22.35" customHeight="1" outlineLevel="4">
      <c r="A1765"/>
      <c r="B1765" s="93" t="str">
        <f t="shared" si="164"/>
        <v xml:space="preserve">                Дата-кабель Hoco U56 Lightning (1.2 м., металл, 2.4A) цвет: золотой</v>
      </c>
      <c r="C1765" s="63">
        <v>96207</v>
      </c>
      <c r="D1765" s="94">
        <f t="shared" si="165"/>
        <v>13.523999999999999</v>
      </c>
      <c r="E1765" s="95">
        <f t="shared" si="165"/>
        <v>11.268000000000001</v>
      </c>
      <c r="F1765" s="121" t="s">
        <v>39</v>
      </c>
      <c r="H1765" s="113" t="s">
        <v>2653</v>
      </c>
      <c r="I1765" s="116">
        <v>11.27</v>
      </c>
      <c r="J1765" s="116">
        <v>9.39</v>
      </c>
      <c r="K1765" s="103">
        <v>9.39</v>
      </c>
      <c r="L1765" s="198"/>
      <c r="M1765" s="108" t="s">
        <v>1865</v>
      </c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</row>
    <row r="1766" spans="1:101" ht="22.35" customHeight="1" outlineLevel="4">
      <c r="A1766"/>
      <c r="B1766" s="93" t="str">
        <f t="shared" si="164"/>
        <v xml:space="preserve">                Дата-кабель Hoco U56 Lightning (1.2 м., металл, 2.4A) цвет: серый металлик</v>
      </c>
      <c r="C1766" s="63">
        <v>96191</v>
      </c>
      <c r="D1766" s="94">
        <f t="shared" si="165"/>
        <v>13.523999999999999</v>
      </c>
      <c r="E1766" s="95">
        <f t="shared" si="165"/>
        <v>11.268000000000001</v>
      </c>
      <c r="F1766" s="121" t="s">
        <v>39</v>
      </c>
      <c r="H1766" s="113" t="s">
        <v>2654</v>
      </c>
      <c r="I1766" s="116">
        <v>11.27</v>
      </c>
      <c r="J1766" s="116">
        <v>9.39</v>
      </c>
      <c r="K1766" s="103">
        <v>9.39</v>
      </c>
      <c r="L1766" s="199"/>
      <c r="M1766" s="108" t="s">
        <v>1865</v>
      </c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</row>
    <row r="1767" spans="1:101" ht="22.35" customHeight="1" outlineLevel="4">
      <c r="A1767"/>
      <c r="B1767" s="93" t="str">
        <f t="shared" si="164"/>
        <v xml:space="preserve">                Дата-кабель Hoco U75 Lightning (магнитный, 1.2 м) цвет: черный</v>
      </c>
      <c r="C1767" s="63">
        <v>16163</v>
      </c>
      <c r="D1767" s="94">
        <f t="shared" si="165"/>
        <v>21.336000000000002</v>
      </c>
      <c r="E1767" s="95">
        <f t="shared" si="165"/>
        <v>17.783999999999999</v>
      </c>
      <c r="F1767" s="121" t="s">
        <v>39</v>
      </c>
      <c r="H1767" s="113" t="s">
        <v>4117</v>
      </c>
      <c r="I1767" s="116">
        <v>17.78</v>
      </c>
      <c r="J1767" s="116">
        <v>14.82</v>
      </c>
      <c r="K1767" s="103">
        <v>14.82</v>
      </c>
      <c r="L1767" s="198"/>
      <c r="M1767" s="108" t="s">
        <v>1981</v>
      </c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</row>
    <row r="1768" spans="1:101" ht="22.35" customHeight="1" outlineLevel="4">
      <c r="A1768"/>
      <c r="B1768" s="93" t="str">
        <f t="shared" si="164"/>
        <v xml:space="preserve">                Дата-кабель Hoco U76 Lightning (1.2 м), цвет: черный</v>
      </c>
      <c r="C1768" s="63">
        <v>16705</v>
      </c>
      <c r="D1768" s="94">
        <f t="shared" si="165"/>
        <v>12.395999999999999</v>
      </c>
      <c r="E1768" s="95">
        <f t="shared" si="165"/>
        <v>10.331999999999999</v>
      </c>
      <c r="F1768" s="121" t="s">
        <v>39</v>
      </c>
      <c r="H1768" s="113" t="s">
        <v>4118</v>
      </c>
      <c r="I1768" s="116">
        <v>10.33</v>
      </c>
      <c r="J1768" s="116">
        <v>8.61</v>
      </c>
      <c r="K1768" s="103">
        <v>8.61</v>
      </c>
      <c r="L1768" s="199"/>
      <c r="M1768" s="108" t="s">
        <v>1981</v>
      </c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</row>
    <row r="1769" spans="1:101" ht="22.35" customHeight="1" outlineLevel="4">
      <c r="A1769"/>
      <c r="B1769" s="93" t="str">
        <f t="shared" si="164"/>
        <v xml:space="preserve">                Дата-кабель Hoco X1 Lightning 2шт./уп. (1.0 м.) Белый.</v>
      </c>
      <c r="C1769" s="63">
        <v>61809</v>
      </c>
      <c r="D1769" s="94">
        <f t="shared" si="165"/>
        <v>5.3999999999999995</v>
      </c>
      <c r="E1769" s="95">
        <f t="shared" si="165"/>
        <v>4.5</v>
      </c>
      <c r="F1769" s="121" t="s">
        <v>39</v>
      </c>
      <c r="H1769" s="113" t="s">
        <v>2655</v>
      </c>
      <c r="I1769" s="116">
        <v>4.5</v>
      </c>
      <c r="J1769" s="116">
        <v>3.75</v>
      </c>
      <c r="K1769" s="103">
        <v>3.75</v>
      </c>
      <c r="L1769" s="199"/>
      <c r="M1769" s="108" t="s">
        <v>1865</v>
      </c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</row>
    <row r="1770" spans="1:101" ht="22.35" customHeight="1" outlineLevel="4">
      <c r="A1770"/>
      <c r="B1770" s="93" t="str">
        <f t="shared" si="164"/>
        <v xml:space="preserve">                Дата-кабель Hoco X1 Rapid iPhone 30 Pin (1.0 м) Белый</v>
      </c>
      <c r="C1770" s="63">
        <v>33448</v>
      </c>
      <c r="D1770" s="94">
        <f t="shared" si="165"/>
        <v>3.972</v>
      </c>
      <c r="E1770" s="95">
        <f t="shared" si="165"/>
        <v>3.3119999999999998</v>
      </c>
      <c r="F1770" s="121" t="s">
        <v>39</v>
      </c>
      <c r="H1770" s="113" t="s">
        <v>2656</v>
      </c>
      <c r="I1770" s="116">
        <v>3.31</v>
      </c>
      <c r="J1770" s="116">
        <v>2.76</v>
      </c>
      <c r="K1770" s="103">
        <v>2.76</v>
      </c>
      <c r="L1770" s="199"/>
      <c r="M1770" s="108" t="s">
        <v>1865</v>
      </c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</row>
    <row r="1771" spans="1:101" ht="11.85" customHeight="1" outlineLevel="4">
      <c r="A1771"/>
      <c r="B1771" s="93" t="str">
        <f t="shared" si="164"/>
        <v xml:space="preserve">                Дата-кабель Hoco X1 Rapid Lightning (1.0 м) Белый</v>
      </c>
      <c r="C1771" s="63">
        <v>32007</v>
      </c>
      <c r="D1771" s="94">
        <f t="shared" si="165"/>
        <v>2.976</v>
      </c>
      <c r="E1771" s="95">
        <f t="shared" si="165"/>
        <v>2.4839999999999995</v>
      </c>
      <c r="F1771" s="121" t="s">
        <v>39</v>
      </c>
      <c r="H1771" s="113" t="s">
        <v>2657</v>
      </c>
      <c r="I1771" s="116">
        <v>2.48</v>
      </c>
      <c r="J1771" s="116">
        <v>2.0699999999999998</v>
      </c>
      <c r="K1771" s="103">
        <v>2.0699999999999998</v>
      </c>
      <c r="L1771" s="198"/>
      <c r="M1771" s="108" t="s">
        <v>1981</v>
      </c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</row>
    <row r="1772" spans="1:101" ht="11.85" customHeight="1" outlineLevel="4">
      <c r="A1772"/>
      <c r="B1772" s="93" t="str">
        <f t="shared" si="164"/>
        <v xml:space="preserve">                Дата-кабель Hoco X1 Rapid Lightning (2.0 м) Белый</v>
      </c>
      <c r="C1772" s="63">
        <v>32014</v>
      </c>
      <c r="D1772" s="94">
        <f t="shared" si="165"/>
        <v>4.32</v>
      </c>
      <c r="E1772" s="95">
        <f t="shared" si="165"/>
        <v>3.5999999999999996</v>
      </c>
      <c r="F1772" s="121" t="s">
        <v>39</v>
      </c>
      <c r="H1772" s="113" t="s">
        <v>2658</v>
      </c>
      <c r="I1772" s="116">
        <v>3.6</v>
      </c>
      <c r="J1772" s="116">
        <v>3</v>
      </c>
      <c r="K1772" s="103">
        <v>3</v>
      </c>
      <c r="L1772" s="198"/>
      <c r="M1772" s="108" t="s">
        <v>1865</v>
      </c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</row>
    <row r="1773" spans="1:101" ht="11.85" customHeight="1" outlineLevel="4">
      <c r="A1773"/>
      <c r="B1773" s="93" t="str">
        <f t="shared" si="164"/>
        <v xml:space="preserve">                Дата-кабель Hoco X1 Rapid Lightning (3.0 м) Белый</v>
      </c>
      <c r="C1773" s="63">
        <v>32021</v>
      </c>
      <c r="D1773" s="94">
        <f t="shared" si="165"/>
        <v>5.1840000000000002</v>
      </c>
      <c r="E1773" s="95">
        <f t="shared" si="165"/>
        <v>4.32</v>
      </c>
      <c r="F1773" s="121" t="s">
        <v>39</v>
      </c>
      <c r="H1773" s="113" t="s">
        <v>2659</v>
      </c>
      <c r="I1773" s="116">
        <v>4.32</v>
      </c>
      <c r="J1773" s="116">
        <v>3.6</v>
      </c>
      <c r="K1773" s="103">
        <v>3.6</v>
      </c>
      <c r="L1773" s="199"/>
      <c r="M1773" s="108" t="s">
        <v>1865</v>
      </c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</row>
    <row r="1774" spans="1:101" ht="22.35" customHeight="1" outlineLevel="4">
      <c r="A1774"/>
      <c r="B1774" s="93" t="str">
        <f t="shared" si="164"/>
        <v xml:space="preserve">                Дата-кабель Hoco X13 Easy charged Lightning (1.0м) Black</v>
      </c>
      <c r="C1774" s="63">
        <v>61144</v>
      </c>
      <c r="D1774" s="94">
        <f t="shared" si="165"/>
        <v>3.504</v>
      </c>
      <c r="E1774" s="95">
        <f t="shared" si="165"/>
        <v>2.9159999999999999</v>
      </c>
      <c r="F1774" s="121" t="s">
        <v>39</v>
      </c>
      <c r="H1774" s="113" t="s">
        <v>2660</v>
      </c>
      <c r="I1774" s="116">
        <v>2.92</v>
      </c>
      <c r="J1774" s="116">
        <v>2.4300000000000002</v>
      </c>
      <c r="K1774" s="103">
        <v>2.4300000000000002</v>
      </c>
      <c r="L1774" s="199"/>
      <c r="M1774" s="108" t="s">
        <v>1865</v>
      </c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</row>
    <row r="1775" spans="1:101" ht="22.35" customHeight="1" outlineLevel="4">
      <c r="A1775"/>
      <c r="B1775" s="93" t="str">
        <f t="shared" si="164"/>
        <v xml:space="preserve">                Дата-кабель Hoco X13 Easy charged Lightning (1.0м) White</v>
      </c>
      <c r="C1775" s="63">
        <v>61151</v>
      </c>
      <c r="D1775" s="94">
        <f t="shared" si="165"/>
        <v>3.504</v>
      </c>
      <c r="E1775" s="95">
        <f t="shared" si="165"/>
        <v>2.9159999999999999</v>
      </c>
      <c r="F1775" s="121" t="s">
        <v>39</v>
      </c>
      <c r="H1775" s="113" t="s">
        <v>2661</v>
      </c>
      <c r="I1775" s="116">
        <v>2.92</v>
      </c>
      <c r="J1775" s="116">
        <v>2.4300000000000002</v>
      </c>
      <c r="K1775" s="103">
        <v>2.4300000000000002</v>
      </c>
      <c r="L1775" s="199"/>
      <c r="M1775" s="108" t="s">
        <v>1865</v>
      </c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</row>
    <row r="1776" spans="1:101" ht="22.35" customHeight="1" outlineLevel="4">
      <c r="A1776"/>
      <c r="B1776" s="93" t="str">
        <f t="shared" si="164"/>
        <v xml:space="preserve">                Дата-кабель Hoco X20 Flash Lightning (1.0 м) Белый</v>
      </c>
      <c r="C1776" s="63">
        <v>68815</v>
      </c>
      <c r="D1776" s="94">
        <f t="shared" si="165"/>
        <v>4.7039999999999997</v>
      </c>
      <c r="E1776" s="95">
        <f t="shared" si="165"/>
        <v>3.9239999999999999</v>
      </c>
      <c r="F1776" s="121" t="s">
        <v>39</v>
      </c>
      <c r="H1776" s="113" t="s">
        <v>2662</v>
      </c>
      <c r="I1776" s="116">
        <v>3.92</v>
      </c>
      <c r="J1776" s="116">
        <v>3.27</v>
      </c>
      <c r="K1776" s="103">
        <v>3.27</v>
      </c>
      <c r="L1776" s="199"/>
      <c r="M1776" s="108" t="s">
        <v>1865</v>
      </c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</row>
    <row r="1777" spans="1:101" ht="22.35" customHeight="1" outlineLevel="4">
      <c r="A1777"/>
      <c r="B1777" s="93" t="str">
        <f t="shared" si="164"/>
        <v xml:space="preserve">                Дата-кабель Hoco X20 Flash Lightning (1.0 м) Черный</v>
      </c>
      <c r="C1777" s="63">
        <v>68808</v>
      </c>
      <c r="D1777" s="94">
        <f t="shared" si="165"/>
        <v>4.7039999999999997</v>
      </c>
      <c r="E1777" s="95">
        <f t="shared" si="165"/>
        <v>3.9239999999999999</v>
      </c>
      <c r="F1777" s="121" t="s">
        <v>39</v>
      </c>
      <c r="H1777" s="113" t="s">
        <v>2663</v>
      </c>
      <c r="I1777" s="116">
        <v>3.92</v>
      </c>
      <c r="J1777" s="116">
        <v>3.27</v>
      </c>
      <c r="K1777" s="103">
        <v>3.27</v>
      </c>
      <c r="L1777" s="199"/>
      <c r="M1777" s="108" t="s">
        <v>1865</v>
      </c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</row>
    <row r="1778" spans="1:101" ht="22.35" customHeight="1" outlineLevel="4">
      <c r="A1778"/>
      <c r="B1778" s="93" t="str">
        <f t="shared" si="164"/>
        <v xml:space="preserve">                Дата-кабель Hoco X21 Lightning (силиконовый, 1 м., 2.0A) цвет: красный</v>
      </c>
      <c r="C1778" s="63">
        <v>71372</v>
      </c>
      <c r="D1778" s="94">
        <f t="shared" si="165"/>
        <v>10.415999999999999</v>
      </c>
      <c r="E1778" s="95">
        <f t="shared" si="165"/>
        <v>8.6760000000000002</v>
      </c>
      <c r="F1778" s="121" t="s">
        <v>39</v>
      </c>
      <c r="H1778" s="113" t="s">
        <v>2664</v>
      </c>
      <c r="I1778" s="116">
        <v>8.68</v>
      </c>
      <c r="J1778" s="116">
        <v>7.23</v>
      </c>
      <c r="K1778" s="103">
        <v>7.23</v>
      </c>
      <c r="L1778" s="198"/>
      <c r="M1778" s="108" t="s">
        <v>38</v>
      </c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</row>
    <row r="1779" spans="1:101" ht="22.35" customHeight="1" outlineLevel="4">
      <c r="A1779"/>
      <c r="B1779" s="93" t="str">
        <f t="shared" si="164"/>
        <v xml:space="preserve">                Дата-кабель Hoco X21 Plus Lightning (силиконовый, 1 м., 2.0A) цвет: чёрный-белый</v>
      </c>
      <c r="C1779" s="63">
        <v>11816</v>
      </c>
      <c r="D1779" s="94">
        <f t="shared" si="165"/>
        <v>11.964</v>
      </c>
      <c r="E1779" s="95">
        <f t="shared" si="165"/>
        <v>9.9719999999999995</v>
      </c>
      <c r="F1779" s="121" t="s">
        <v>39</v>
      </c>
      <c r="H1779" s="113" t="s">
        <v>4427</v>
      </c>
      <c r="I1779" s="116">
        <v>9.9700000000000006</v>
      </c>
      <c r="J1779" s="116">
        <v>8.31</v>
      </c>
      <c r="K1779" s="103">
        <v>8.31</v>
      </c>
      <c r="L1779" s="199"/>
      <c r="M1779" s="108" t="s">
        <v>38</v>
      </c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</row>
    <row r="1780" spans="1:101" ht="11.85" customHeight="1" outlineLevel="4">
      <c r="A1780"/>
      <c r="B1780" s="93" t="str">
        <f t="shared" si="164"/>
        <v xml:space="preserve">                Дата-кабель Hoco X24 Lightning (1.2 м) Белый</v>
      </c>
      <c r="C1780" s="63">
        <v>76988</v>
      </c>
      <c r="D1780" s="94">
        <f t="shared" si="165"/>
        <v>6.5280000000000005</v>
      </c>
      <c r="E1780" s="95">
        <f t="shared" si="165"/>
        <v>5.4359999999999999</v>
      </c>
      <c r="F1780" s="121" t="s">
        <v>39</v>
      </c>
      <c r="H1780" s="113" t="s">
        <v>2665</v>
      </c>
      <c r="I1780" s="116">
        <v>5.44</v>
      </c>
      <c r="J1780" s="116">
        <v>4.53</v>
      </c>
      <c r="K1780" s="103">
        <v>4.53</v>
      </c>
      <c r="L1780" s="199"/>
      <c r="M1780" s="108" t="s">
        <v>1865</v>
      </c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</row>
    <row r="1781" spans="1:101" ht="11.85" customHeight="1" outlineLevel="4">
      <c r="A1781"/>
      <c r="B1781" s="93" t="str">
        <f t="shared" si="164"/>
        <v xml:space="preserve">                Дата-кабель Hoco X24 Lightning (1.2 м) Красный</v>
      </c>
      <c r="C1781" s="63">
        <v>76995</v>
      </c>
      <c r="D1781" s="94">
        <f t="shared" si="165"/>
        <v>6.5280000000000005</v>
      </c>
      <c r="E1781" s="95">
        <f t="shared" si="165"/>
        <v>5.4359999999999999</v>
      </c>
      <c r="F1781" s="121" t="s">
        <v>39</v>
      </c>
      <c r="H1781" s="113" t="s">
        <v>2666</v>
      </c>
      <c r="I1781" s="116">
        <v>5.44</v>
      </c>
      <c r="J1781" s="116">
        <v>4.53</v>
      </c>
      <c r="K1781" s="103">
        <v>4.53</v>
      </c>
      <c r="L1781" s="199"/>
      <c r="M1781" s="108" t="s">
        <v>1865</v>
      </c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</row>
    <row r="1782" spans="1:101" ht="11.85" customHeight="1" outlineLevel="4">
      <c r="A1782"/>
      <c r="B1782" s="93" t="str">
        <f t="shared" si="164"/>
        <v xml:space="preserve">                Дата-кабель Hoco X24 Lightning (1.2 м) Синий</v>
      </c>
      <c r="C1782" s="63">
        <v>77008</v>
      </c>
      <c r="D1782" s="94">
        <f t="shared" si="165"/>
        <v>6.5280000000000005</v>
      </c>
      <c r="E1782" s="95">
        <f t="shared" si="165"/>
        <v>5.4359999999999999</v>
      </c>
      <c r="F1782" s="121" t="s">
        <v>39</v>
      </c>
      <c r="H1782" s="113" t="s">
        <v>2667</v>
      </c>
      <c r="I1782" s="116">
        <v>5.44</v>
      </c>
      <c r="J1782" s="116">
        <v>4.53</v>
      </c>
      <c r="K1782" s="103">
        <v>4.53</v>
      </c>
      <c r="L1782" s="199"/>
      <c r="M1782" s="108" t="s">
        <v>1865</v>
      </c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</row>
    <row r="1783" spans="1:101" ht="11.85" customHeight="1" outlineLevel="4">
      <c r="A1783"/>
      <c r="B1783" s="93" t="str">
        <f t="shared" si="164"/>
        <v xml:space="preserve">                Дата-кабель Hoco X24 Lightning (1.2 м) Черный</v>
      </c>
      <c r="C1783" s="63">
        <v>76971</v>
      </c>
      <c r="D1783" s="94">
        <f t="shared" si="165"/>
        <v>6.5280000000000005</v>
      </c>
      <c r="E1783" s="95">
        <f t="shared" si="165"/>
        <v>5.4359999999999999</v>
      </c>
      <c r="F1783" s="121" t="s">
        <v>39</v>
      </c>
      <c r="H1783" s="113" t="s">
        <v>2668</v>
      </c>
      <c r="I1783" s="116">
        <v>5.44</v>
      </c>
      <c r="J1783" s="116">
        <v>4.53</v>
      </c>
      <c r="K1783" s="103">
        <v>4.53</v>
      </c>
      <c r="L1783" s="198"/>
      <c r="M1783" s="108" t="s">
        <v>1865</v>
      </c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</row>
    <row r="1784" spans="1:101" ht="11.85" customHeight="1" outlineLevel="4">
      <c r="A1784"/>
      <c r="B1784" s="93" t="str">
        <f t="shared" si="164"/>
        <v xml:space="preserve">                Дата-кабель Hoco X25 Lightning (1 м.) цвет: белый</v>
      </c>
      <c r="C1784" s="63">
        <v>80114</v>
      </c>
      <c r="D1784" s="94">
        <f t="shared" si="165"/>
        <v>3.6719999999999997</v>
      </c>
      <c r="E1784" s="95">
        <f t="shared" si="165"/>
        <v>3.0599999999999996</v>
      </c>
      <c r="F1784" s="121" t="s">
        <v>39</v>
      </c>
      <c r="H1784" s="113" t="s">
        <v>2669</v>
      </c>
      <c r="I1784" s="116">
        <v>3.06</v>
      </c>
      <c r="J1784" s="116">
        <v>2.5499999999999998</v>
      </c>
      <c r="K1784" s="103">
        <v>2.5499999999999998</v>
      </c>
      <c r="L1784" s="199"/>
      <c r="M1784" s="108" t="s">
        <v>1865</v>
      </c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</row>
    <row r="1785" spans="1:101" ht="22.35" customHeight="1" outlineLevel="4">
      <c r="A1785"/>
      <c r="B1785" s="93" t="str">
        <f t="shared" si="164"/>
        <v xml:space="preserve">                Дата-кабель Hoco X25 Lightning (1 м.) цвет: черный</v>
      </c>
      <c r="C1785" s="63">
        <v>80107</v>
      </c>
      <c r="D1785" s="94">
        <f t="shared" si="165"/>
        <v>3.6719999999999997</v>
      </c>
      <c r="E1785" s="95">
        <f t="shared" si="165"/>
        <v>3.0599999999999996</v>
      </c>
      <c r="F1785" s="121" t="s">
        <v>39</v>
      </c>
      <c r="H1785" s="113" t="s">
        <v>2670</v>
      </c>
      <c r="I1785" s="116">
        <v>3.06</v>
      </c>
      <c r="J1785" s="116">
        <v>2.5499999999999998</v>
      </c>
      <c r="K1785" s="103">
        <v>2.5499999999999998</v>
      </c>
      <c r="L1785" s="198"/>
      <c r="M1785" s="108" t="s">
        <v>1865</v>
      </c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</row>
    <row r="1786" spans="1:101" ht="22.35" customHeight="1" outlineLevel="4">
      <c r="A1786"/>
      <c r="B1786" s="93" t="str">
        <f t="shared" si="164"/>
        <v xml:space="preserve">                Дата-кабель Hoco X26 Lightning (1.2 м.) цвет: красный</v>
      </c>
      <c r="C1786" s="66">
        <v>206</v>
      </c>
      <c r="D1786" s="94">
        <f t="shared" si="165"/>
        <v>5.2320000000000002</v>
      </c>
      <c r="E1786" s="95">
        <f t="shared" si="165"/>
        <v>4.3559999999999999</v>
      </c>
      <c r="F1786" s="121" t="s">
        <v>39</v>
      </c>
      <c r="H1786" s="113" t="s">
        <v>2671</v>
      </c>
      <c r="I1786" s="116">
        <v>4.3600000000000003</v>
      </c>
      <c r="J1786" s="116">
        <v>3.63</v>
      </c>
      <c r="K1786" s="103">
        <v>3.63</v>
      </c>
      <c r="L1786" s="199"/>
      <c r="M1786" s="108" t="s">
        <v>1981</v>
      </c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</row>
    <row r="1787" spans="1:101" ht="22.35" customHeight="1" outlineLevel="4">
      <c r="A1787"/>
      <c r="B1787" s="93" t="str">
        <f t="shared" si="164"/>
        <v xml:space="preserve">                Дата-кабель Hoco X26 Lightning (1.2 м.) цвет: черный-золото</v>
      </c>
      <c r="C1787" s="63">
        <v>80183</v>
      </c>
      <c r="D1787" s="94">
        <f t="shared" si="165"/>
        <v>6.048</v>
      </c>
      <c r="E1787" s="95">
        <f t="shared" si="165"/>
        <v>5.04</v>
      </c>
      <c r="F1787" s="121" t="s">
        <v>39</v>
      </c>
      <c r="H1787" s="113" t="s">
        <v>2672</v>
      </c>
      <c r="I1787" s="116">
        <v>5.04</v>
      </c>
      <c r="J1787" s="116">
        <v>4.2</v>
      </c>
      <c r="K1787" s="103">
        <v>4.2</v>
      </c>
      <c r="L1787" s="198"/>
      <c r="M1787" s="108" t="s">
        <v>1865</v>
      </c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</row>
    <row r="1788" spans="1:101" ht="22.35" customHeight="1" outlineLevel="4">
      <c r="A1788"/>
      <c r="B1788" s="93" t="str">
        <f t="shared" si="164"/>
        <v xml:space="preserve">                Дата-кабель Hoco X26 Lightning (1.2 м.) цвет: черный-красный</v>
      </c>
      <c r="C1788" s="63">
        <v>80190</v>
      </c>
      <c r="D1788" s="94">
        <f t="shared" si="165"/>
        <v>4.62</v>
      </c>
      <c r="E1788" s="95">
        <f t="shared" si="165"/>
        <v>3.8519999999999999</v>
      </c>
      <c r="F1788" s="121" t="s">
        <v>39</v>
      </c>
      <c r="H1788" s="113" t="s">
        <v>2673</v>
      </c>
      <c r="I1788" s="116">
        <v>3.85</v>
      </c>
      <c r="J1788" s="116">
        <v>3.21</v>
      </c>
      <c r="K1788" s="103">
        <v>3.21</v>
      </c>
      <c r="L1788" s="198"/>
      <c r="M1788" s="108" t="s">
        <v>1865</v>
      </c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</row>
    <row r="1789" spans="1:101" ht="22.35" customHeight="1" outlineLevel="4">
      <c r="A1789"/>
      <c r="B1789" s="93" t="str">
        <f t="shared" si="164"/>
        <v xml:space="preserve">                Дата-кабель Hoco X30 Lightning (1.2 м., индикатор вкл., 2.0A) цвет: красный</v>
      </c>
      <c r="C1789" s="63">
        <v>91127</v>
      </c>
      <c r="D1789" s="94">
        <f t="shared" si="165"/>
        <v>6</v>
      </c>
      <c r="E1789" s="95">
        <f t="shared" si="165"/>
        <v>5.0039999999999996</v>
      </c>
      <c r="F1789" s="121" t="s">
        <v>39</v>
      </c>
      <c r="H1789" s="113" t="s">
        <v>2674</v>
      </c>
      <c r="I1789" s="116">
        <v>5</v>
      </c>
      <c r="J1789" s="116">
        <v>4.17</v>
      </c>
      <c r="K1789" s="103">
        <v>4.17</v>
      </c>
      <c r="L1789" s="199"/>
      <c r="M1789" s="108" t="s">
        <v>1865</v>
      </c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</row>
    <row r="1790" spans="1:101" ht="22.35" customHeight="1" outlineLevel="4">
      <c r="A1790"/>
      <c r="B1790" s="93" t="str">
        <f t="shared" ref="B1790:B1807" si="166">HYPERLINK(CONCATENATE("http://belpult.by/site_search?search_term=",C1790),H1790)</f>
        <v xml:space="preserve">                Дата-кабель Hoco X30 Lightning (1.2 м., индикатор вкл., 2.0A) цвет: синий</v>
      </c>
      <c r="C1790" s="63">
        <v>91134</v>
      </c>
      <c r="D1790" s="94">
        <f t="shared" si="165"/>
        <v>6</v>
      </c>
      <c r="E1790" s="95">
        <f t="shared" si="165"/>
        <v>5.0039999999999996</v>
      </c>
      <c r="F1790" s="121" t="s">
        <v>39</v>
      </c>
      <c r="H1790" s="113" t="s">
        <v>2675</v>
      </c>
      <c r="I1790" s="116">
        <v>5</v>
      </c>
      <c r="J1790" s="116">
        <v>4.17</v>
      </c>
      <c r="K1790" s="103">
        <v>4.17</v>
      </c>
      <c r="L1790" s="199"/>
      <c r="M1790" s="108" t="s">
        <v>1865</v>
      </c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</row>
    <row r="1791" spans="1:101" ht="22.35" customHeight="1" outlineLevel="4">
      <c r="A1791"/>
      <c r="B1791" s="93" t="str">
        <f t="shared" si="166"/>
        <v xml:space="preserve">                Дата-кабель Hoco X30 Lightning (1.2 м., индикатор вкл., 2.0A) цвет: чёрный</v>
      </c>
      <c r="C1791" s="63">
        <v>91110</v>
      </c>
      <c r="D1791" s="94">
        <f t="shared" ref="D1791:E1854" si="167">I1791*1.2</f>
        <v>6</v>
      </c>
      <c r="E1791" s="95">
        <f t="shared" si="167"/>
        <v>5.0039999999999996</v>
      </c>
      <c r="F1791" s="121" t="s">
        <v>39</v>
      </c>
      <c r="H1791" s="113" t="s">
        <v>2676</v>
      </c>
      <c r="I1791" s="116">
        <v>5</v>
      </c>
      <c r="J1791" s="116">
        <v>4.17</v>
      </c>
      <c r="K1791" s="103">
        <v>4.17</v>
      </c>
      <c r="L1791" s="199"/>
      <c r="M1791" s="108" t="s">
        <v>1865</v>
      </c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</row>
    <row r="1792" spans="1:101" ht="22.35" customHeight="1" outlineLevel="4">
      <c r="A1792"/>
      <c r="B1792" s="93" t="str">
        <f t="shared" si="166"/>
        <v xml:space="preserve">                Дата-кабель Hoco X31 Lightning  (1.0 м., +держатель, 2.1A) цвет: белый</v>
      </c>
      <c r="C1792" s="63">
        <v>95484</v>
      </c>
      <c r="D1792" s="94">
        <f t="shared" si="167"/>
        <v>5.7</v>
      </c>
      <c r="E1792" s="95">
        <f t="shared" si="167"/>
        <v>4.7519999999999998</v>
      </c>
      <c r="F1792" s="121" t="s">
        <v>39</v>
      </c>
      <c r="H1792" s="113" t="s">
        <v>2677</v>
      </c>
      <c r="I1792" s="116">
        <v>4.75</v>
      </c>
      <c r="J1792" s="116">
        <v>3.96</v>
      </c>
      <c r="K1792" s="103">
        <v>3.96</v>
      </c>
      <c r="L1792" s="198"/>
      <c r="M1792" s="108" t="s">
        <v>1865</v>
      </c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</row>
    <row r="1793" spans="1:101" ht="22.35" customHeight="1" outlineLevel="4">
      <c r="A1793"/>
      <c r="B1793" s="93" t="str">
        <f t="shared" si="166"/>
        <v xml:space="preserve">                Дата-кабель Hoco X32 Lightning (1.0 м., износоустойчивый, тисненый, 2.0A) цвет: белый</v>
      </c>
      <c r="C1793" s="67">
        <v>919</v>
      </c>
      <c r="D1793" s="94">
        <f t="shared" si="167"/>
        <v>7.26</v>
      </c>
      <c r="E1793" s="95">
        <f t="shared" si="167"/>
        <v>6.048</v>
      </c>
      <c r="F1793" s="121" t="s">
        <v>39</v>
      </c>
      <c r="H1793" s="113" t="s">
        <v>2678</v>
      </c>
      <c r="I1793" s="116">
        <v>6.05</v>
      </c>
      <c r="J1793" s="116">
        <v>5.04</v>
      </c>
      <c r="K1793" s="103">
        <v>5.04</v>
      </c>
      <c r="L1793" s="199"/>
      <c r="M1793" s="108" t="s">
        <v>1865</v>
      </c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</row>
    <row r="1794" spans="1:101" ht="22.35" customHeight="1" outlineLevel="4">
      <c r="A1794"/>
      <c r="B1794" s="93" t="str">
        <f t="shared" si="166"/>
        <v xml:space="preserve">                Дата-кабель Hoco X32 Lightning (1.0 м., износоустойчивый, тисненый, 2.0A) цвет: красный</v>
      </c>
      <c r="C1794" s="67">
        <v>926</v>
      </c>
      <c r="D1794" s="94">
        <f t="shared" si="167"/>
        <v>7.26</v>
      </c>
      <c r="E1794" s="95">
        <f t="shared" si="167"/>
        <v>6.048</v>
      </c>
      <c r="F1794" s="121" t="s">
        <v>39</v>
      </c>
      <c r="H1794" s="113" t="s">
        <v>2679</v>
      </c>
      <c r="I1794" s="116">
        <v>6.05</v>
      </c>
      <c r="J1794" s="116">
        <v>5.04</v>
      </c>
      <c r="K1794" s="103">
        <v>5.04</v>
      </c>
      <c r="L1794" s="199"/>
      <c r="M1794" s="108" t="s">
        <v>1865</v>
      </c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</row>
    <row r="1795" spans="1:101" ht="22.35" customHeight="1" outlineLevel="4">
      <c r="A1795"/>
      <c r="B1795" s="93" t="str">
        <f t="shared" si="166"/>
        <v xml:space="preserve">                Дата-кабель Hoco X32 Lightning (1.0 м., износоустойчивый, тисненый, 2.0A) цвет: черный</v>
      </c>
      <c r="C1795" s="67">
        <v>902</v>
      </c>
      <c r="D1795" s="94">
        <f t="shared" si="167"/>
        <v>7.4279999999999999</v>
      </c>
      <c r="E1795" s="95">
        <f t="shared" si="167"/>
        <v>6.1920000000000002</v>
      </c>
      <c r="F1795" s="121" t="s">
        <v>39</v>
      </c>
      <c r="H1795" s="113" t="s">
        <v>2680</v>
      </c>
      <c r="I1795" s="116">
        <v>6.19</v>
      </c>
      <c r="J1795" s="116">
        <v>5.16</v>
      </c>
      <c r="K1795" s="103">
        <v>5.16</v>
      </c>
      <c r="L1795" s="198"/>
      <c r="M1795" s="108" t="s">
        <v>1865</v>
      </c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</row>
    <row r="1796" spans="1:101" ht="22.35" customHeight="1" outlineLevel="4">
      <c r="A1796"/>
      <c r="B1796" s="93" t="str">
        <f t="shared" si="166"/>
        <v xml:space="preserve">                Дата-кабель Hoco X37 Lightning (1.0 м.,быстрая зарядка,2.4A) цвет: белый</v>
      </c>
      <c r="C1796" s="63">
        <v>10499</v>
      </c>
      <c r="D1796" s="94">
        <f t="shared" si="167"/>
        <v>4.2720000000000002</v>
      </c>
      <c r="E1796" s="95">
        <f t="shared" si="167"/>
        <v>3.5640000000000001</v>
      </c>
      <c r="F1796" s="121" t="s">
        <v>39</v>
      </c>
      <c r="H1796" s="113" t="s">
        <v>2681</v>
      </c>
      <c r="I1796" s="116">
        <v>3.56</v>
      </c>
      <c r="J1796" s="116">
        <v>2.97</v>
      </c>
      <c r="K1796" s="103">
        <v>2.97</v>
      </c>
      <c r="L1796" s="199"/>
      <c r="M1796" s="108" t="s">
        <v>1820</v>
      </c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</row>
    <row r="1797" spans="1:101" ht="22.35" customHeight="1" outlineLevel="4">
      <c r="A1797"/>
      <c r="B1797" s="93" t="str">
        <f t="shared" si="166"/>
        <v xml:space="preserve">                Дата-кабель Hoco X5 Bamboo Lightning (1.0 м) Белый</v>
      </c>
      <c r="C1797" s="63">
        <v>40019</v>
      </c>
      <c r="D1797" s="94">
        <f t="shared" si="167"/>
        <v>5.1840000000000002</v>
      </c>
      <c r="E1797" s="95">
        <f t="shared" si="167"/>
        <v>4.32</v>
      </c>
      <c r="F1797" s="121" t="s">
        <v>39</v>
      </c>
      <c r="H1797" s="113" t="s">
        <v>2682</v>
      </c>
      <c r="I1797" s="116">
        <v>4.32</v>
      </c>
      <c r="J1797" s="116">
        <v>3.6</v>
      </c>
      <c r="K1797" s="103">
        <v>3.6</v>
      </c>
      <c r="L1797" s="199"/>
      <c r="M1797" s="108" t="s">
        <v>1865</v>
      </c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</row>
    <row r="1798" spans="1:101" ht="22.35" customHeight="1" outlineLevel="4">
      <c r="A1798"/>
      <c r="B1798" s="93" t="str">
        <f t="shared" si="166"/>
        <v xml:space="preserve">                Дата-кабель Hoco X5 Bamboo Lightning (1.0 м) Желтый</v>
      </c>
      <c r="C1798" s="66">
        <v>40</v>
      </c>
      <c r="D1798" s="94">
        <f t="shared" si="167"/>
        <v>6.6119999999999992</v>
      </c>
      <c r="E1798" s="95">
        <f t="shared" si="167"/>
        <v>5.508</v>
      </c>
      <c r="F1798" s="121" t="s">
        <v>39</v>
      </c>
      <c r="H1798" s="113" t="s">
        <v>2683</v>
      </c>
      <c r="I1798" s="116">
        <v>5.51</v>
      </c>
      <c r="J1798" s="116">
        <v>4.59</v>
      </c>
      <c r="K1798" s="103">
        <v>4.59</v>
      </c>
      <c r="L1798" s="199"/>
      <c r="M1798" s="108" t="s">
        <v>1981</v>
      </c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</row>
    <row r="1799" spans="1:101" ht="22.35" customHeight="1" outlineLevel="4">
      <c r="A1799"/>
      <c r="B1799" s="93" t="str">
        <f t="shared" si="166"/>
        <v xml:space="preserve">                Дата-кабель Hoco X5 Bamboo Lightning (1.0 м) Зеленый</v>
      </c>
      <c r="C1799" s="66">
        <v>57</v>
      </c>
      <c r="D1799" s="94">
        <f t="shared" si="167"/>
        <v>6.6119999999999992</v>
      </c>
      <c r="E1799" s="95">
        <f t="shared" si="167"/>
        <v>5.508</v>
      </c>
      <c r="F1799" s="121" t="s">
        <v>39</v>
      </c>
      <c r="H1799" s="113" t="s">
        <v>2684</v>
      </c>
      <c r="I1799" s="116">
        <v>5.51</v>
      </c>
      <c r="J1799" s="116">
        <v>4.59</v>
      </c>
      <c r="K1799" s="103">
        <v>4.59</v>
      </c>
      <c r="L1799" s="199"/>
      <c r="M1799" s="108" t="s">
        <v>1981</v>
      </c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</row>
    <row r="1800" spans="1:101" ht="22.35" customHeight="1" outlineLevel="4">
      <c r="A1800"/>
      <c r="B1800" s="93" t="str">
        <f t="shared" si="166"/>
        <v xml:space="preserve">                Дата-кабель Hoco X5 Bamboo Lightning (1.0 м) Черный</v>
      </c>
      <c r="C1800" s="63">
        <v>40002</v>
      </c>
      <c r="D1800" s="94">
        <f t="shared" si="167"/>
        <v>5.1840000000000002</v>
      </c>
      <c r="E1800" s="95">
        <f t="shared" si="167"/>
        <v>4.32</v>
      </c>
      <c r="F1800" s="121" t="s">
        <v>39</v>
      </c>
      <c r="H1800" s="113" t="s">
        <v>2685</v>
      </c>
      <c r="I1800" s="116">
        <v>4.32</v>
      </c>
      <c r="J1800" s="116">
        <v>3.6</v>
      </c>
      <c r="K1800" s="103">
        <v>3.6</v>
      </c>
      <c r="L1800" s="199"/>
      <c r="M1800" s="108" t="s">
        <v>1865</v>
      </c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</row>
    <row r="1801" spans="1:101" ht="11.85" customHeight="1" outlineLevel="4">
      <c r="A1801"/>
      <c r="B1801" s="93" t="str">
        <f t="shared" si="166"/>
        <v xml:space="preserve">                Дата-кабель Hoco X6 Khaki Lightning (1.0 м) Белый</v>
      </c>
      <c r="C1801" s="63">
        <v>45182</v>
      </c>
      <c r="D1801" s="94">
        <f t="shared" si="167"/>
        <v>5.1840000000000002</v>
      </c>
      <c r="E1801" s="95">
        <f t="shared" si="167"/>
        <v>4.32</v>
      </c>
      <c r="F1801" s="121" t="s">
        <v>39</v>
      </c>
      <c r="H1801" s="113" t="s">
        <v>2686</v>
      </c>
      <c r="I1801" s="116">
        <v>4.32</v>
      </c>
      <c r="J1801" s="116">
        <v>3.6</v>
      </c>
      <c r="K1801" s="103">
        <v>3.6</v>
      </c>
      <c r="L1801" s="199"/>
      <c r="M1801" s="108" t="s">
        <v>1865</v>
      </c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</row>
    <row r="1802" spans="1:101" ht="11.85" customHeight="1" outlineLevel="4">
      <c r="A1802"/>
      <c r="B1802" s="93" t="str">
        <f t="shared" si="166"/>
        <v xml:space="preserve">                Дата-кабель Hoco X6 Khaki Lightning (1.0 м)Черный</v>
      </c>
      <c r="C1802" s="63">
        <v>45175</v>
      </c>
      <c r="D1802" s="94">
        <f t="shared" si="167"/>
        <v>5.1840000000000002</v>
      </c>
      <c r="E1802" s="95">
        <f t="shared" si="167"/>
        <v>4.32</v>
      </c>
      <c r="F1802" s="121" t="s">
        <v>39</v>
      </c>
      <c r="H1802" s="113" t="s">
        <v>2687</v>
      </c>
      <c r="I1802" s="116">
        <v>4.32</v>
      </c>
      <c r="J1802" s="116">
        <v>3.6</v>
      </c>
      <c r="K1802" s="103">
        <v>3.6</v>
      </c>
      <c r="L1802" s="199"/>
      <c r="M1802" s="108" t="s">
        <v>1865</v>
      </c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</row>
    <row r="1803" spans="1:101" ht="22.35" customHeight="1" outlineLevel="4">
      <c r="A1803"/>
      <c r="B1803" s="93" t="str">
        <f t="shared" si="166"/>
        <v xml:space="preserve">                Дата-кабель Hoco X9 High speed Lightning (1.0 м) Белый</v>
      </c>
      <c r="C1803" s="63">
        <v>46592</v>
      </c>
      <c r="D1803" s="94">
        <f t="shared" si="167"/>
        <v>7.0439999999999996</v>
      </c>
      <c r="E1803" s="95">
        <f t="shared" si="167"/>
        <v>5.8679999999999994</v>
      </c>
      <c r="F1803" s="121" t="s">
        <v>39</v>
      </c>
      <c r="H1803" s="113" t="s">
        <v>2688</v>
      </c>
      <c r="I1803" s="116">
        <v>5.87</v>
      </c>
      <c r="J1803" s="116">
        <v>4.8899999999999997</v>
      </c>
      <c r="K1803" s="103">
        <v>4.8899999999999997</v>
      </c>
      <c r="L1803" s="199"/>
      <c r="M1803" s="108" t="s">
        <v>1865</v>
      </c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</row>
    <row r="1804" spans="1:101" ht="22.35" customHeight="1" outlineLevel="4">
      <c r="A1804"/>
      <c r="B1804" s="93" t="str">
        <f t="shared" si="166"/>
        <v xml:space="preserve">                Дата-кабель Hoco X9 High speed Lightning (1.0 м) Голубой</v>
      </c>
      <c r="C1804" s="63">
        <v>6622</v>
      </c>
      <c r="D1804" s="94">
        <f t="shared" si="167"/>
        <v>8.7719999999999985</v>
      </c>
      <c r="E1804" s="95">
        <f t="shared" si="167"/>
        <v>7.3079999999999998</v>
      </c>
      <c r="F1804" s="121" t="s">
        <v>39</v>
      </c>
      <c r="H1804" s="113" t="s">
        <v>2689</v>
      </c>
      <c r="I1804" s="116">
        <v>7.31</v>
      </c>
      <c r="J1804" s="116">
        <v>6.09</v>
      </c>
      <c r="K1804" s="103">
        <v>6.09</v>
      </c>
      <c r="L1804" s="199"/>
      <c r="M1804" s="108" t="s">
        <v>1981</v>
      </c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</row>
    <row r="1805" spans="1:101" ht="22.35" customHeight="1" outlineLevel="4">
      <c r="A1805"/>
      <c r="B1805" s="93" t="str">
        <f t="shared" si="166"/>
        <v xml:space="preserve">                Дата-кабель Hoco X9 High speed Lightning (1.0 м) черный</v>
      </c>
      <c r="C1805" s="63">
        <v>46585</v>
      </c>
      <c r="D1805" s="94">
        <f t="shared" si="167"/>
        <v>7.0439999999999996</v>
      </c>
      <c r="E1805" s="95">
        <f t="shared" si="167"/>
        <v>5.8679999999999994</v>
      </c>
      <c r="F1805" s="121" t="s">
        <v>39</v>
      </c>
      <c r="H1805" s="113" t="s">
        <v>2690</v>
      </c>
      <c r="I1805" s="116">
        <v>5.87</v>
      </c>
      <c r="J1805" s="116">
        <v>4.8899999999999997</v>
      </c>
      <c r="K1805" s="103">
        <v>4.8899999999999997</v>
      </c>
      <c r="L1805" s="199"/>
      <c r="M1805" s="108" t="s">
        <v>1865</v>
      </c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</row>
    <row r="1806" spans="1:101" ht="22.35" customHeight="1" outlineLevel="4">
      <c r="A1806"/>
      <c r="B1806" s="93" t="str">
        <f t="shared" si="166"/>
        <v xml:space="preserve">                Дата-кабель Hoco X9 High speed Lightning (2.0 м) Красный</v>
      </c>
      <c r="C1806" s="63">
        <v>6653</v>
      </c>
      <c r="D1806" s="94">
        <f t="shared" si="167"/>
        <v>11.183999999999999</v>
      </c>
      <c r="E1806" s="95">
        <f t="shared" si="167"/>
        <v>9.3239999999999998</v>
      </c>
      <c r="F1806" s="121" t="s">
        <v>39</v>
      </c>
      <c r="H1806" s="113" t="s">
        <v>2691</v>
      </c>
      <c r="I1806" s="116">
        <v>9.32</v>
      </c>
      <c r="J1806" s="116">
        <v>7.77</v>
      </c>
      <c r="K1806" s="103">
        <v>7.77</v>
      </c>
      <c r="L1806" s="199"/>
      <c r="M1806" s="108" t="s">
        <v>1981</v>
      </c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</row>
    <row r="1807" spans="1:101" ht="22.35" customHeight="1" outlineLevel="4">
      <c r="A1807"/>
      <c r="B1807" s="93" t="str">
        <f t="shared" si="166"/>
        <v xml:space="preserve">                Дата-кабель Hoco X9 High speed Lightning (2.0 м) Черный</v>
      </c>
      <c r="C1807" s="63">
        <v>6639</v>
      </c>
      <c r="D1807" s="94">
        <f t="shared" si="167"/>
        <v>10.584</v>
      </c>
      <c r="E1807" s="95">
        <f t="shared" si="167"/>
        <v>8.8199999999999985</v>
      </c>
      <c r="F1807" s="121" t="s">
        <v>39</v>
      </c>
      <c r="H1807" s="113" t="s">
        <v>2692</v>
      </c>
      <c r="I1807" s="116">
        <v>8.82</v>
      </c>
      <c r="J1807" s="116">
        <v>7.35</v>
      </c>
      <c r="K1807" s="103">
        <v>7.35</v>
      </c>
      <c r="L1807" s="199"/>
      <c r="M1807" s="108" t="s">
        <v>1981</v>
      </c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</row>
    <row r="1808" spans="1:101" ht="12.6" customHeight="1" outlineLevel="3">
      <c r="A1808"/>
      <c r="B1808" s="60" t="s">
        <v>2693</v>
      </c>
      <c r="C1808" s="61"/>
      <c r="D1808" s="61"/>
      <c r="E1808" s="61"/>
      <c r="F1808" s="61"/>
      <c r="G1808" s="61"/>
      <c r="H1808" s="115"/>
      <c r="I1808" s="115"/>
      <c r="J1808" s="115"/>
      <c r="K1808" s="136"/>
      <c r="L1808" s="61"/>
      <c r="M1808" s="61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</row>
    <row r="1809" spans="1:101" ht="22.35" customHeight="1" outlineLevel="4">
      <c r="A1809"/>
      <c r="B1809" s="93" t="str">
        <f t="shared" ref="B1809:B1872" si="168">HYPERLINK(CONCATENATE("http://belpult.by/site_search?search_term=",C1809),H1809)</f>
        <v xml:space="preserve">                Дата кабель BOROFONE BU12 Synergy charging data cable for Micro (серый)</v>
      </c>
      <c r="C1809" s="63">
        <v>15654</v>
      </c>
      <c r="D1809" s="94">
        <f t="shared" si="167"/>
        <v>10.368</v>
      </c>
      <c r="E1809" s="95">
        <f t="shared" si="167"/>
        <v>8.64</v>
      </c>
      <c r="F1809" s="121" t="s">
        <v>39</v>
      </c>
      <c r="H1809" s="113" t="s">
        <v>4460</v>
      </c>
      <c r="I1809" s="116">
        <v>8.64</v>
      </c>
      <c r="J1809" s="116">
        <v>7.2</v>
      </c>
      <c r="K1809" s="103">
        <v>7.2</v>
      </c>
      <c r="L1809" s="199"/>
      <c r="M1809" s="108" t="s">
        <v>1981</v>
      </c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</row>
    <row r="1810" spans="1:101" ht="22.35" customHeight="1" outlineLevel="4">
      <c r="A1810"/>
      <c r="B1810" s="93" t="str">
        <f t="shared" si="168"/>
        <v xml:space="preserve">                Дата кабель BOROFONE BU13 Craft Micro 4A fast charging data cable (красный)</v>
      </c>
      <c r="C1810" s="63">
        <v>16927</v>
      </c>
      <c r="D1810" s="94">
        <f t="shared" si="167"/>
        <v>10.368</v>
      </c>
      <c r="E1810" s="95">
        <f t="shared" si="167"/>
        <v>8.64</v>
      </c>
      <c r="F1810" s="121" t="s">
        <v>39</v>
      </c>
      <c r="H1810" s="113" t="s">
        <v>4461</v>
      </c>
      <c r="I1810" s="116">
        <v>8.64</v>
      </c>
      <c r="J1810" s="116">
        <v>7.2</v>
      </c>
      <c r="K1810" s="103">
        <v>7.2</v>
      </c>
      <c r="L1810" s="199"/>
      <c r="M1810" s="108" t="s">
        <v>4462</v>
      </c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</row>
    <row r="1811" spans="1:101" ht="22.35" customHeight="1" outlineLevel="4">
      <c r="A1811"/>
      <c r="B1811" s="93" t="str">
        <f t="shared" si="168"/>
        <v xml:space="preserve">                Дата кабель BOROFONE BX28 Dignity charging data cable for Micro (серый металлик)</v>
      </c>
      <c r="C1811" s="67">
        <v>5983</v>
      </c>
      <c r="D1811" s="94">
        <f t="shared" si="167"/>
        <v>4.5359999999999996</v>
      </c>
      <c r="E1811" s="95">
        <f t="shared" si="167"/>
        <v>3.78</v>
      </c>
      <c r="F1811" s="121" t="s">
        <v>39</v>
      </c>
      <c r="H1811" s="113" t="s">
        <v>4463</v>
      </c>
      <c r="I1811" s="116">
        <v>3.78</v>
      </c>
      <c r="J1811" s="116">
        <v>3.15</v>
      </c>
      <c r="K1811" s="103">
        <v>3.15</v>
      </c>
      <c r="L1811" s="199"/>
      <c r="M1811" s="108" t="s">
        <v>4464</v>
      </c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</row>
    <row r="1812" spans="1:101" ht="22.35" customHeight="1" outlineLevel="4">
      <c r="A1812"/>
      <c r="B1812" s="93" t="str">
        <f t="shared" si="168"/>
        <v xml:space="preserve">                Дата кабель BOROFONE BX37 Wieldy charging data cable for Micro (черный)</v>
      </c>
      <c r="C1812" s="63">
        <v>20870</v>
      </c>
      <c r="D1812" s="94">
        <f t="shared" si="167"/>
        <v>3.024</v>
      </c>
      <c r="E1812" s="95">
        <f t="shared" si="167"/>
        <v>2.52</v>
      </c>
      <c r="F1812" s="121" t="s">
        <v>39</v>
      </c>
      <c r="H1812" s="113" t="s">
        <v>4465</v>
      </c>
      <c r="I1812" s="116">
        <v>2.52</v>
      </c>
      <c r="J1812" s="116">
        <v>2.1</v>
      </c>
      <c r="K1812" s="103">
        <v>2.1</v>
      </c>
      <c r="L1812" s="199"/>
      <c r="M1812" s="108" t="s">
        <v>38</v>
      </c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</row>
    <row r="1813" spans="1:101" ht="22.35" customHeight="1" outlineLevel="4">
      <c r="A1813"/>
      <c r="B1813" s="93" t="str">
        <f t="shared" si="168"/>
        <v xml:space="preserve">                Дата кабель BOROFONE BX38 Cool charge charging data cable for Micro (красный)</v>
      </c>
      <c r="C1813" s="63">
        <v>21785</v>
      </c>
      <c r="D1813" s="94">
        <f t="shared" si="167"/>
        <v>6.2639999999999993</v>
      </c>
      <c r="E1813" s="95">
        <f t="shared" si="167"/>
        <v>5.22</v>
      </c>
      <c r="F1813" s="121" t="s">
        <v>39</v>
      </c>
      <c r="H1813" s="113" t="s">
        <v>4466</v>
      </c>
      <c r="I1813" s="116">
        <v>5.22</v>
      </c>
      <c r="J1813" s="116">
        <v>4.3499999999999996</v>
      </c>
      <c r="K1813" s="103">
        <v>4.3499999999999996</v>
      </c>
      <c r="L1813" s="199"/>
      <c r="M1813" s="108" t="s">
        <v>2586</v>
      </c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</row>
    <row r="1814" spans="1:101" ht="32.85" customHeight="1" outlineLevel="4">
      <c r="A1814"/>
      <c r="B1814" s="93" t="str">
        <f t="shared" si="168"/>
        <v xml:space="preserve">                Дата-кабель AWEI CL-28 Micro (2 м.,металл.коннектор,нейлон,поддержка 2.4А) цвет: красный</v>
      </c>
      <c r="C1814" s="63">
        <v>18234</v>
      </c>
      <c r="D1814" s="94">
        <f t="shared" si="167"/>
        <v>12.096</v>
      </c>
      <c r="E1814" s="95">
        <f t="shared" si="167"/>
        <v>10.08</v>
      </c>
      <c r="F1814" s="121" t="s">
        <v>39</v>
      </c>
      <c r="H1814" s="113" t="s">
        <v>2694</v>
      </c>
      <c r="I1814" s="116">
        <v>10.08</v>
      </c>
      <c r="J1814" s="116">
        <v>8.4</v>
      </c>
      <c r="K1814" s="103">
        <v>8.4</v>
      </c>
      <c r="L1814" s="198"/>
      <c r="M1814" s="108" t="s">
        <v>1865</v>
      </c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</row>
    <row r="1815" spans="1:101" ht="22.35" customHeight="1" outlineLevel="4">
      <c r="A1815"/>
      <c r="B1815" s="93" t="str">
        <f t="shared" si="168"/>
        <v xml:space="preserve">                Дата-кабель AWEI CL-28 Micro (2 м.,металл.коннектор,нейлон,поддержка 2.4А) цвет: синий</v>
      </c>
      <c r="C1815" s="63">
        <v>18203</v>
      </c>
      <c r="D1815" s="94">
        <f t="shared" si="167"/>
        <v>12.096</v>
      </c>
      <c r="E1815" s="95">
        <f t="shared" si="167"/>
        <v>10.08</v>
      </c>
      <c r="F1815" s="121" t="s">
        <v>39</v>
      </c>
      <c r="H1815" s="113" t="s">
        <v>2695</v>
      </c>
      <c r="I1815" s="116">
        <v>10.08</v>
      </c>
      <c r="J1815" s="116">
        <v>8.4</v>
      </c>
      <c r="K1815" s="103">
        <v>8.4</v>
      </c>
      <c r="L1815" s="199"/>
      <c r="M1815" s="108" t="s">
        <v>1865</v>
      </c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</row>
    <row r="1816" spans="1:101" ht="22.35" customHeight="1" outlineLevel="4">
      <c r="A1816"/>
      <c r="B1816" s="93" t="str">
        <f t="shared" si="168"/>
        <v xml:space="preserve">                Дата-кабель AWEI CL-55 Micro (1,5 м.,нейлон,поддержка 2.4А) цвет:черный</v>
      </c>
      <c r="C1816" s="63">
        <v>25430</v>
      </c>
      <c r="D1816" s="94">
        <f t="shared" si="167"/>
        <v>8.5920000000000005</v>
      </c>
      <c r="E1816" s="95">
        <f t="shared" si="167"/>
        <v>7.1639999999999997</v>
      </c>
      <c r="F1816" s="121" t="s">
        <v>39</v>
      </c>
      <c r="H1816" s="113" t="s">
        <v>2696</v>
      </c>
      <c r="I1816" s="116">
        <v>7.16</v>
      </c>
      <c r="J1816" s="116">
        <v>5.97</v>
      </c>
      <c r="K1816" s="103">
        <v>5.97</v>
      </c>
      <c r="L1816" s="199"/>
      <c r="M1816" s="108" t="s">
        <v>1865</v>
      </c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</row>
    <row r="1817" spans="1:101" ht="22.35" customHeight="1" outlineLevel="4">
      <c r="A1817"/>
      <c r="B1817" s="93" t="str">
        <f t="shared" si="168"/>
        <v xml:space="preserve">                Дата-кабель AWEI CL-55 Micro (1,5 м.,поддержка 2.4А) цвет: красный</v>
      </c>
      <c r="C1817" s="63">
        <v>46541</v>
      </c>
      <c r="D1817" s="94">
        <f t="shared" si="167"/>
        <v>8.5920000000000005</v>
      </c>
      <c r="E1817" s="95">
        <f t="shared" si="167"/>
        <v>7.1639999999999997</v>
      </c>
      <c r="F1817" s="121" t="s">
        <v>39</v>
      </c>
      <c r="H1817" s="113" t="s">
        <v>2697</v>
      </c>
      <c r="I1817" s="116">
        <v>7.16</v>
      </c>
      <c r="J1817" s="116">
        <v>5.97</v>
      </c>
      <c r="K1817" s="103">
        <v>5.97</v>
      </c>
      <c r="L1817" s="199"/>
      <c r="M1817" s="108" t="s">
        <v>1865</v>
      </c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</row>
    <row r="1818" spans="1:101" ht="22.35" customHeight="1" outlineLevel="4">
      <c r="A1818"/>
      <c r="B1818" s="93" t="str">
        <f t="shared" si="168"/>
        <v xml:space="preserve">                Дата-кабель AWEI CL-56 Micro (1,2 м.,L-коннектор,нейлон,поддержка 2.4А) цвет:красный</v>
      </c>
      <c r="C1818" s="63">
        <v>16872</v>
      </c>
      <c r="D1818" s="94">
        <f t="shared" si="167"/>
        <v>10.02</v>
      </c>
      <c r="E1818" s="95">
        <f t="shared" si="167"/>
        <v>8.3520000000000003</v>
      </c>
      <c r="F1818" s="121" t="s">
        <v>39</v>
      </c>
      <c r="H1818" s="113" t="s">
        <v>4119</v>
      </c>
      <c r="I1818" s="116">
        <v>8.35</v>
      </c>
      <c r="J1818" s="116">
        <v>6.96</v>
      </c>
      <c r="K1818" s="103">
        <v>6.96</v>
      </c>
      <c r="L1818" s="198"/>
      <c r="M1818" s="108" t="s">
        <v>1981</v>
      </c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</row>
    <row r="1819" spans="1:101" ht="22.35" customHeight="1" outlineLevel="4">
      <c r="A1819"/>
      <c r="B1819" s="93" t="str">
        <f t="shared" si="168"/>
        <v xml:space="preserve">                Дата-кабель AWEI CL-61 Micro (1 м.,поддержка 2.5А) цвет: белый</v>
      </c>
      <c r="C1819" s="63">
        <v>94849</v>
      </c>
      <c r="D1819" s="94">
        <f t="shared" si="167"/>
        <v>4.5839999999999996</v>
      </c>
      <c r="E1819" s="95">
        <f t="shared" si="167"/>
        <v>3.8159999999999998</v>
      </c>
      <c r="F1819" s="121" t="s">
        <v>39</v>
      </c>
      <c r="H1819" s="113" t="s">
        <v>2698</v>
      </c>
      <c r="I1819" s="116">
        <v>3.82</v>
      </c>
      <c r="J1819" s="116">
        <v>3.18</v>
      </c>
      <c r="K1819" s="103">
        <v>3.18</v>
      </c>
      <c r="L1819" s="198"/>
      <c r="M1819" s="108" t="s">
        <v>1865</v>
      </c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</row>
    <row r="1820" spans="1:101" ht="22.35" customHeight="1" outlineLevel="4">
      <c r="A1820"/>
      <c r="B1820" s="93" t="str">
        <f t="shared" si="168"/>
        <v xml:space="preserve">                Дата-кабель AWEI CL-61 Micro (1 м.,поддержка 2.5А) цвет: черный</v>
      </c>
      <c r="C1820" s="63">
        <v>21579</v>
      </c>
      <c r="D1820" s="94">
        <f t="shared" si="167"/>
        <v>3.5880000000000001</v>
      </c>
      <c r="E1820" s="95">
        <f t="shared" si="167"/>
        <v>2.988</v>
      </c>
      <c r="F1820" s="121" t="s">
        <v>39</v>
      </c>
      <c r="H1820" s="113" t="s">
        <v>2699</v>
      </c>
      <c r="I1820" s="116">
        <v>2.99</v>
      </c>
      <c r="J1820" s="116">
        <v>2.4900000000000002</v>
      </c>
      <c r="K1820" s="103">
        <v>2.4900000000000002</v>
      </c>
      <c r="L1820" s="198"/>
      <c r="M1820" s="108" t="s">
        <v>1865</v>
      </c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</row>
    <row r="1821" spans="1:101" ht="22.35" customHeight="1" outlineLevel="4">
      <c r="A1821"/>
      <c r="B1821" s="93" t="str">
        <f t="shared" si="168"/>
        <v xml:space="preserve">                Дата-кабель AWEI CL-67 Micro (1 м.,поддержка 2.4А,кабель+подставка) цвет: белый</v>
      </c>
      <c r="C1821" s="63">
        <v>92932</v>
      </c>
      <c r="D1821" s="94">
        <f t="shared" si="167"/>
        <v>6.9119999999999999</v>
      </c>
      <c r="E1821" s="95">
        <f t="shared" si="167"/>
        <v>5.76</v>
      </c>
      <c r="F1821" s="121" t="s">
        <v>39</v>
      </c>
      <c r="H1821" s="113" t="s">
        <v>2700</v>
      </c>
      <c r="I1821" s="116">
        <v>5.76</v>
      </c>
      <c r="J1821" s="116">
        <v>4.8</v>
      </c>
      <c r="K1821" s="103">
        <v>4.8</v>
      </c>
      <c r="L1821" s="199"/>
      <c r="M1821" s="108" t="s">
        <v>1865</v>
      </c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</row>
    <row r="1822" spans="1:101" ht="22.35" customHeight="1" outlineLevel="4">
      <c r="A1822"/>
      <c r="B1822" s="93" t="str">
        <f t="shared" si="168"/>
        <v xml:space="preserve">                Дата-кабель AWEI CL-67 Micro (1 м.,поддержка 2.4А,кабель+подставка) цвет: черный</v>
      </c>
      <c r="C1822" s="63">
        <v>16292</v>
      </c>
      <c r="D1822" s="94">
        <f t="shared" si="167"/>
        <v>6.9119999999999999</v>
      </c>
      <c r="E1822" s="95">
        <f t="shared" si="167"/>
        <v>5.76</v>
      </c>
      <c r="F1822" s="121" t="s">
        <v>39</v>
      </c>
      <c r="H1822" s="113" t="s">
        <v>2701</v>
      </c>
      <c r="I1822" s="116">
        <v>5.76</v>
      </c>
      <c r="J1822" s="116">
        <v>4.8</v>
      </c>
      <c r="K1822" s="103">
        <v>4.8</v>
      </c>
      <c r="L1822" s="199"/>
      <c r="M1822" s="108" t="s">
        <v>1865</v>
      </c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</row>
    <row r="1823" spans="1:101" ht="22.35" customHeight="1" outlineLevel="4">
      <c r="A1823"/>
      <c r="B1823" s="93" t="str">
        <f t="shared" si="168"/>
        <v xml:space="preserve">                Дата-кабель AWEI CL-90 Micro (1 м.,нейлон,L-коннектор) цвет: розовый</v>
      </c>
      <c r="C1823" s="63">
        <v>56236</v>
      </c>
      <c r="D1823" s="94">
        <f t="shared" si="167"/>
        <v>4.0199999999999996</v>
      </c>
      <c r="E1823" s="95">
        <f t="shared" si="167"/>
        <v>3.3479999999999999</v>
      </c>
      <c r="F1823" s="121" t="s">
        <v>39</v>
      </c>
      <c r="H1823" s="113" t="s">
        <v>2702</v>
      </c>
      <c r="I1823" s="116">
        <v>3.35</v>
      </c>
      <c r="J1823" s="116">
        <v>2.79</v>
      </c>
      <c r="K1823" s="103">
        <v>2.79</v>
      </c>
      <c r="L1823" s="198"/>
      <c r="M1823" s="108" t="s">
        <v>1865</v>
      </c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</row>
    <row r="1824" spans="1:101" ht="22.35" customHeight="1" outlineLevel="4">
      <c r="A1824"/>
      <c r="B1824" s="93" t="str">
        <f t="shared" si="168"/>
        <v xml:space="preserve">                Дата-кабель AWEI CL-90 Micro (1 м.,нейлон,L-коннектор) цвет:бежевый</v>
      </c>
      <c r="C1824" s="63">
        <v>96300</v>
      </c>
      <c r="D1824" s="94">
        <f t="shared" si="167"/>
        <v>4.5359999999999996</v>
      </c>
      <c r="E1824" s="95">
        <f t="shared" si="167"/>
        <v>3.78</v>
      </c>
      <c r="F1824" s="121" t="s">
        <v>39</v>
      </c>
      <c r="H1824" s="113" t="s">
        <v>2703</v>
      </c>
      <c r="I1824" s="116">
        <v>3.78</v>
      </c>
      <c r="J1824" s="116">
        <v>3.15</v>
      </c>
      <c r="K1824" s="103">
        <v>3.15</v>
      </c>
      <c r="L1824" s="198"/>
      <c r="M1824" s="108" t="s">
        <v>1865</v>
      </c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</row>
    <row r="1825" spans="1:101" ht="22.35" customHeight="1" outlineLevel="4">
      <c r="A1825"/>
      <c r="B1825" s="93" t="str">
        <f t="shared" si="168"/>
        <v xml:space="preserve">                Дата-кабель BOROFONE BU1 MagJet Micro Cable (black )</v>
      </c>
      <c r="C1825" s="63">
        <v>92551</v>
      </c>
      <c r="D1825" s="94">
        <f t="shared" si="167"/>
        <v>15.552</v>
      </c>
      <c r="E1825" s="95">
        <f t="shared" si="167"/>
        <v>12.96</v>
      </c>
      <c r="F1825" s="121" t="s">
        <v>39</v>
      </c>
      <c r="H1825" s="113" t="s">
        <v>4120</v>
      </c>
      <c r="I1825" s="116">
        <v>12.96</v>
      </c>
      <c r="J1825" s="116">
        <v>10.8</v>
      </c>
      <c r="K1825" s="103">
        <v>10.8</v>
      </c>
      <c r="L1825" s="198"/>
      <c r="M1825" s="108" t="s">
        <v>1981</v>
      </c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</row>
    <row r="1826" spans="1:101" ht="22.35" customHeight="1" outlineLevel="4">
      <c r="A1826"/>
      <c r="B1826" s="93" t="str">
        <f t="shared" si="168"/>
        <v xml:space="preserve">                Дата-кабель BOROFONE BU16 Micro (магнитный, 1.2 м) цвет: красный</v>
      </c>
      <c r="C1826" s="63">
        <v>20825</v>
      </c>
      <c r="D1826" s="94">
        <f t="shared" si="167"/>
        <v>9.7680000000000007</v>
      </c>
      <c r="E1826" s="95">
        <f t="shared" si="167"/>
        <v>8.1359999999999992</v>
      </c>
      <c r="F1826" s="121" t="s">
        <v>39</v>
      </c>
      <c r="H1826" s="113" t="s">
        <v>4880</v>
      </c>
      <c r="I1826" s="116">
        <v>8.14</v>
      </c>
      <c r="J1826" s="116">
        <v>6.78</v>
      </c>
      <c r="K1826" s="103">
        <v>6.78</v>
      </c>
      <c r="L1826" s="199"/>
      <c r="M1826" s="108" t="s">
        <v>1981</v>
      </c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</row>
    <row r="1827" spans="1:101" ht="22.35" customHeight="1" outlineLevel="4">
      <c r="A1827"/>
      <c r="B1827" s="93" t="str">
        <f t="shared" si="168"/>
        <v xml:space="preserve">                Дата-кабель BOROFONE BU16 Micro (магнитный, 1.2 м) цвет: черный</v>
      </c>
      <c r="C1827" s="63">
        <v>20818</v>
      </c>
      <c r="D1827" s="94">
        <f t="shared" si="167"/>
        <v>9.7680000000000007</v>
      </c>
      <c r="E1827" s="95">
        <f t="shared" si="167"/>
        <v>8.1359999999999992</v>
      </c>
      <c r="F1827" s="121" t="s">
        <v>39</v>
      </c>
      <c r="H1827" s="113" t="s">
        <v>4121</v>
      </c>
      <c r="I1827" s="116">
        <v>8.14</v>
      </c>
      <c r="J1827" s="116">
        <v>6.78</v>
      </c>
      <c r="K1827" s="103">
        <v>6.78</v>
      </c>
      <c r="L1827" s="199"/>
      <c r="M1827" s="108" t="s">
        <v>1981</v>
      </c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</row>
    <row r="1828" spans="1:101" ht="22.35" customHeight="1" outlineLevel="4">
      <c r="A1828"/>
      <c r="B1828" s="93" t="str">
        <f t="shared" si="168"/>
        <v xml:space="preserve">                Дата-кабель BOROFONE BU17 Micro (1,2 м), цвет: черный</v>
      </c>
      <c r="C1828" s="63">
        <v>24076</v>
      </c>
      <c r="D1828" s="94">
        <f t="shared" si="167"/>
        <v>11.496</v>
      </c>
      <c r="E1828" s="95">
        <f t="shared" si="167"/>
        <v>9.5760000000000005</v>
      </c>
      <c r="F1828" s="121" t="s">
        <v>39</v>
      </c>
      <c r="H1828" s="113" t="s">
        <v>4881</v>
      </c>
      <c r="I1828" s="116">
        <v>9.58</v>
      </c>
      <c r="J1828" s="116">
        <v>7.98</v>
      </c>
      <c r="K1828" s="103">
        <v>7.98</v>
      </c>
      <c r="L1828" s="199"/>
      <c r="M1828" s="108" t="s">
        <v>1981</v>
      </c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</row>
    <row r="1829" spans="1:101" ht="22.35" customHeight="1" outlineLevel="4">
      <c r="A1829"/>
      <c r="B1829" s="93" t="str">
        <f t="shared" si="168"/>
        <v xml:space="preserve">                Дата-кабель BOROFONE BU19 Streamer charging data cable for Micro (blue )</v>
      </c>
      <c r="C1829" s="63">
        <v>23253</v>
      </c>
      <c r="D1829" s="94">
        <f t="shared" si="167"/>
        <v>10.068</v>
      </c>
      <c r="E1829" s="95">
        <f t="shared" si="167"/>
        <v>8.3879999999999999</v>
      </c>
      <c r="F1829" s="121" t="s">
        <v>39</v>
      </c>
      <c r="H1829" s="113" t="s">
        <v>4122</v>
      </c>
      <c r="I1829" s="116">
        <v>8.39</v>
      </c>
      <c r="J1829" s="116">
        <v>6.99</v>
      </c>
      <c r="K1829" s="103">
        <v>6.99</v>
      </c>
      <c r="L1829" s="198"/>
      <c r="M1829" s="108" t="s">
        <v>1981</v>
      </c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</row>
    <row r="1830" spans="1:101" ht="22.35" customHeight="1" outlineLevel="4">
      <c r="A1830"/>
      <c r="B1830" s="93" t="str">
        <f t="shared" si="168"/>
        <v xml:space="preserve">                Дата-кабель BOROFONE BU19 Streamer charging data cable for Micro (red )</v>
      </c>
      <c r="C1830" s="63">
        <v>23246</v>
      </c>
      <c r="D1830" s="94">
        <f t="shared" si="167"/>
        <v>10.068</v>
      </c>
      <c r="E1830" s="95">
        <f t="shared" si="167"/>
        <v>8.3879999999999999</v>
      </c>
      <c r="F1830" s="121" t="s">
        <v>39</v>
      </c>
      <c r="H1830" s="113" t="s">
        <v>4123</v>
      </c>
      <c r="I1830" s="116">
        <v>8.39</v>
      </c>
      <c r="J1830" s="116">
        <v>6.99</v>
      </c>
      <c r="K1830" s="103">
        <v>6.99</v>
      </c>
      <c r="L1830" s="198"/>
      <c r="M1830" s="108" t="s">
        <v>1981</v>
      </c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</row>
    <row r="1831" spans="1:101" ht="22.35" customHeight="1" outlineLevel="4">
      <c r="A1831"/>
      <c r="B1831" s="93" t="str">
        <f t="shared" si="168"/>
        <v xml:space="preserve">                Дата-кабель BOROFONE BX1 Micro (1м.) цвет: белый</v>
      </c>
      <c r="C1831" s="63">
        <v>81661</v>
      </c>
      <c r="D1831" s="94">
        <f t="shared" si="167"/>
        <v>3.24</v>
      </c>
      <c r="E1831" s="95">
        <f t="shared" si="167"/>
        <v>2.6999999999999997</v>
      </c>
      <c r="F1831" s="121" t="s">
        <v>39</v>
      </c>
      <c r="H1831" s="113" t="s">
        <v>2704</v>
      </c>
      <c r="I1831" s="116">
        <v>2.7</v>
      </c>
      <c r="J1831" s="116">
        <v>2.25</v>
      </c>
      <c r="K1831" s="103">
        <v>2.25</v>
      </c>
      <c r="L1831" s="198"/>
      <c r="M1831" s="108" t="s">
        <v>1865</v>
      </c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</row>
    <row r="1832" spans="1:101" ht="22.35" customHeight="1" outlineLevel="4">
      <c r="A1832"/>
      <c r="B1832" s="93" t="str">
        <f t="shared" si="168"/>
        <v xml:space="preserve">                Дата-кабель BOROFONE BX1 Micro (1м.) цвет: чёрный</v>
      </c>
      <c r="C1832" s="63">
        <v>81654</v>
      </c>
      <c r="D1832" s="94">
        <f t="shared" si="167"/>
        <v>3.456</v>
      </c>
      <c r="E1832" s="95">
        <f t="shared" si="167"/>
        <v>2.88</v>
      </c>
      <c r="F1832" s="121" t="s">
        <v>39</v>
      </c>
      <c r="H1832" s="113" t="s">
        <v>2705</v>
      </c>
      <c r="I1832" s="116">
        <v>2.88</v>
      </c>
      <c r="J1832" s="116">
        <v>2.4</v>
      </c>
      <c r="K1832" s="103">
        <v>2.4</v>
      </c>
      <c r="L1832" s="198"/>
      <c r="M1832" s="108" t="s">
        <v>1865</v>
      </c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</row>
    <row r="1833" spans="1:101" ht="22.35" customHeight="1" outlineLevel="4">
      <c r="A1833"/>
      <c r="B1833" s="93" t="str">
        <f t="shared" si="168"/>
        <v xml:space="preserve">                Дата-кабель BOROFONE BX14 Micro (1м.) цвет: белый</v>
      </c>
      <c r="C1833" s="63">
        <v>89988</v>
      </c>
      <c r="D1833" s="94">
        <f t="shared" si="167"/>
        <v>2.5920000000000001</v>
      </c>
      <c r="E1833" s="95">
        <f t="shared" si="167"/>
        <v>2.16</v>
      </c>
      <c r="F1833" s="121" t="s">
        <v>39</v>
      </c>
      <c r="H1833" s="113" t="s">
        <v>2706</v>
      </c>
      <c r="I1833" s="116">
        <v>2.16</v>
      </c>
      <c r="J1833" s="116">
        <v>1.8</v>
      </c>
      <c r="K1833" s="103">
        <v>1.8</v>
      </c>
      <c r="L1833" s="199"/>
      <c r="M1833" s="108" t="s">
        <v>1865</v>
      </c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</row>
    <row r="1834" spans="1:101" ht="22.35" customHeight="1" outlineLevel="4">
      <c r="A1834"/>
      <c r="B1834" s="93" t="str">
        <f t="shared" si="168"/>
        <v xml:space="preserve">                Дата-кабель BOROFONE BX14 Micro (2м.) цвет: белый</v>
      </c>
      <c r="C1834" s="96">
        <v>90014</v>
      </c>
      <c r="D1834" s="94">
        <f t="shared" si="167"/>
        <v>4.32</v>
      </c>
      <c r="E1834" s="95">
        <f t="shared" si="167"/>
        <v>3.5999999999999996</v>
      </c>
      <c r="F1834" s="121" t="s">
        <v>39</v>
      </c>
      <c r="H1834" s="113" t="s">
        <v>4124</v>
      </c>
      <c r="I1834" s="116">
        <v>3.6</v>
      </c>
      <c r="J1834" s="116">
        <v>3</v>
      </c>
      <c r="K1834" s="103">
        <v>3</v>
      </c>
      <c r="L1834" s="198"/>
      <c r="M1834" s="108" t="s">
        <v>1981</v>
      </c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</row>
    <row r="1835" spans="1:101" ht="22.35" customHeight="1" outlineLevel="4">
      <c r="A1835"/>
      <c r="B1835" s="93" t="str">
        <f t="shared" si="168"/>
        <v xml:space="preserve">                Дата-кабель BOROFONE BX14 Micro (3м.) цвет: белый</v>
      </c>
      <c r="C1835" s="63">
        <v>90380</v>
      </c>
      <c r="D1835" s="94">
        <f t="shared" si="167"/>
        <v>6.048</v>
      </c>
      <c r="E1835" s="95">
        <f t="shared" si="167"/>
        <v>5.04</v>
      </c>
      <c r="F1835" s="121" t="s">
        <v>39</v>
      </c>
      <c r="H1835" s="113" t="s">
        <v>4125</v>
      </c>
      <c r="I1835" s="116">
        <v>5.04</v>
      </c>
      <c r="J1835" s="116">
        <v>4.2</v>
      </c>
      <c r="K1835" s="103">
        <v>4.2</v>
      </c>
      <c r="L1835" s="198"/>
      <c r="M1835" s="108" t="s">
        <v>1981</v>
      </c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</row>
    <row r="1836" spans="1:101" ht="22.35" customHeight="1" outlineLevel="4">
      <c r="A1836"/>
      <c r="B1836" s="93" t="str">
        <f t="shared" si="168"/>
        <v xml:space="preserve">                Дата-кабель BOROFONE BX16 Micro (1м., 2A) цвет: белый</v>
      </c>
      <c r="C1836" s="63">
        <v>99482</v>
      </c>
      <c r="D1836" s="94">
        <f t="shared" si="167"/>
        <v>2.3759999999999999</v>
      </c>
      <c r="E1836" s="95">
        <f t="shared" si="167"/>
        <v>1.9799999999999998</v>
      </c>
      <c r="F1836" s="121" t="s">
        <v>39</v>
      </c>
      <c r="H1836" s="113" t="s">
        <v>2707</v>
      </c>
      <c r="I1836" s="116">
        <v>1.98</v>
      </c>
      <c r="J1836" s="116">
        <v>1.65</v>
      </c>
      <c r="K1836" s="103">
        <v>1.65</v>
      </c>
      <c r="L1836" s="199"/>
      <c r="M1836" s="108" t="s">
        <v>1820</v>
      </c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</row>
    <row r="1837" spans="1:101" ht="22.35" customHeight="1" outlineLevel="4">
      <c r="A1837"/>
      <c r="B1837" s="93" t="str">
        <f t="shared" si="168"/>
        <v xml:space="preserve">                Дата-кабель BOROFONE BX16 Micro (1м., 2A) цвет: чёрный</v>
      </c>
      <c r="C1837" s="63">
        <v>99499</v>
      </c>
      <c r="D1837" s="94">
        <f t="shared" si="167"/>
        <v>2.3759999999999999</v>
      </c>
      <c r="E1837" s="95">
        <f t="shared" si="167"/>
        <v>1.9799999999999998</v>
      </c>
      <c r="F1837" s="121" t="s">
        <v>39</v>
      </c>
      <c r="H1837" s="113" t="s">
        <v>2708</v>
      </c>
      <c r="I1837" s="116">
        <v>1.98</v>
      </c>
      <c r="J1837" s="116">
        <v>1.65</v>
      </c>
      <c r="K1837" s="103">
        <v>1.65</v>
      </c>
      <c r="L1837" s="199"/>
      <c r="M1837" s="108" t="s">
        <v>1820</v>
      </c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</row>
    <row r="1838" spans="1:101" ht="22.35" customHeight="1" outlineLevel="4">
      <c r="A1838"/>
      <c r="B1838" s="93" t="str">
        <f t="shared" si="168"/>
        <v xml:space="preserve">                Дата-кабель BOROFONE BX18 Optimal charging data cable for Micro(L=1M) (white )</v>
      </c>
      <c r="C1838" s="67">
        <v>438</v>
      </c>
      <c r="D1838" s="94">
        <f t="shared" si="167"/>
        <v>2.8079999999999998</v>
      </c>
      <c r="E1838" s="95">
        <f t="shared" si="167"/>
        <v>2.34</v>
      </c>
      <c r="F1838" s="121" t="s">
        <v>39</v>
      </c>
      <c r="H1838" s="113" t="s">
        <v>4126</v>
      </c>
      <c r="I1838" s="116">
        <v>2.34</v>
      </c>
      <c r="J1838" s="116">
        <v>1.95</v>
      </c>
      <c r="K1838" s="103">
        <v>1.95</v>
      </c>
      <c r="L1838" s="198"/>
      <c r="M1838" s="108" t="s">
        <v>1981</v>
      </c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</row>
    <row r="1839" spans="1:101" ht="22.35" customHeight="1" outlineLevel="4">
      <c r="A1839"/>
      <c r="B1839" s="93" t="str">
        <f t="shared" si="168"/>
        <v xml:space="preserve">                Дата-кабель BOROFONE BX18 Optimal charging data cable for Micro(L=2M) (white )</v>
      </c>
      <c r="C1839" s="67">
        <v>469</v>
      </c>
      <c r="D1839" s="94">
        <f t="shared" si="167"/>
        <v>3.8879999999999999</v>
      </c>
      <c r="E1839" s="95">
        <f t="shared" si="167"/>
        <v>3.24</v>
      </c>
      <c r="F1839" s="121" t="s">
        <v>39</v>
      </c>
      <c r="H1839" s="113" t="s">
        <v>4127</v>
      </c>
      <c r="I1839" s="116">
        <v>3.24</v>
      </c>
      <c r="J1839" s="116">
        <v>2.7</v>
      </c>
      <c r="K1839" s="103">
        <v>2.7</v>
      </c>
      <c r="L1839" s="198"/>
      <c r="M1839" s="108" t="s">
        <v>1981</v>
      </c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</row>
    <row r="1840" spans="1:101" ht="22.35" customHeight="1" outlineLevel="4">
      <c r="A1840"/>
      <c r="B1840" s="93" t="str">
        <f t="shared" si="168"/>
        <v xml:space="preserve">                Дата-кабель BOROFONE BX18 Optimal charging data cable for Micro(L=3M) (white )</v>
      </c>
      <c r="C1840" s="67">
        <v>490</v>
      </c>
      <c r="D1840" s="94">
        <f t="shared" si="167"/>
        <v>5.1840000000000002</v>
      </c>
      <c r="E1840" s="95">
        <f t="shared" si="167"/>
        <v>4.32</v>
      </c>
      <c r="F1840" s="121" t="s">
        <v>39</v>
      </c>
      <c r="H1840" s="113" t="s">
        <v>4128</v>
      </c>
      <c r="I1840" s="116">
        <v>4.32</v>
      </c>
      <c r="J1840" s="116">
        <v>3.6</v>
      </c>
      <c r="K1840" s="103">
        <v>3.6</v>
      </c>
      <c r="L1840" s="198"/>
      <c r="M1840" s="108" t="s">
        <v>1981</v>
      </c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</row>
    <row r="1841" spans="1:101" ht="22.35" customHeight="1" outlineLevel="4">
      <c r="A1841"/>
      <c r="B1841" s="93" t="str">
        <f t="shared" si="168"/>
        <v xml:space="preserve">                Дата-кабель BOROFONE BX19 Micro (1м., 1.3A), цвет: белый</v>
      </c>
      <c r="C1841" s="67">
        <v>1787</v>
      </c>
      <c r="D1841" s="94">
        <f t="shared" si="167"/>
        <v>1.728</v>
      </c>
      <c r="E1841" s="95">
        <f t="shared" si="167"/>
        <v>1.44</v>
      </c>
      <c r="F1841" s="121" t="s">
        <v>39</v>
      </c>
      <c r="H1841" s="113" t="s">
        <v>2709</v>
      </c>
      <c r="I1841" s="116">
        <v>1.44</v>
      </c>
      <c r="J1841" s="116">
        <v>1.2</v>
      </c>
      <c r="K1841" s="103">
        <v>1.2</v>
      </c>
      <c r="L1841" s="198"/>
      <c r="M1841" s="108" t="s">
        <v>1981</v>
      </c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</row>
    <row r="1842" spans="1:101" ht="22.35" customHeight="1" outlineLevel="4">
      <c r="A1842"/>
      <c r="B1842" s="93" t="str">
        <f t="shared" si="168"/>
        <v xml:space="preserve">                Дата-кабель BOROFONE BX19 Micro (1м., 1.3A), цвет: чёрный</v>
      </c>
      <c r="C1842" s="67">
        <v>1770</v>
      </c>
      <c r="D1842" s="94">
        <f t="shared" si="167"/>
        <v>1.728</v>
      </c>
      <c r="E1842" s="95">
        <f t="shared" si="167"/>
        <v>1.44</v>
      </c>
      <c r="F1842" s="121" t="s">
        <v>39</v>
      </c>
      <c r="H1842" s="113" t="s">
        <v>2710</v>
      </c>
      <c r="I1842" s="116">
        <v>1.44</v>
      </c>
      <c r="J1842" s="116">
        <v>1.2</v>
      </c>
      <c r="K1842" s="103">
        <v>1.2</v>
      </c>
      <c r="L1842" s="198"/>
      <c r="M1842" s="108" t="s">
        <v>1981</v>
      </c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</row>
    <row r="1843" spans="1:101" ht="22.35" customHeight="1" outlineLevel="4">
      <c r="A1843"/>
      <c r="B1843" s="93" t="str">
        <f t="shared" si="168"/>
        <v xml:space="preserve">                Дата-кабель BOROFONE BX2 Micro (1м.) цвет: золотой</v>
      </c>
      <c r="C1843" s="63">
        <v>82279</v>
      </c>
      <c r="D1843" s="94">
        <f t="shared" si="167"/>
        <v>5.0159999999999991</v>
      </c>
      <c r="E1843" s="95">
        <f t="shared" si="167"/>
        <v>4.1760000000000002</v>
      </c>
      <c r="F1843" s="121" t="s">
        <v>39</v>
      </c>
      <c r="H1843" s="113" t="s">
        <v>2711</v>
      </c>
      <c r="I1843" s="116">
        <v>4.18</v>
      </c>
      <c r="J1843" s="116">
        <v>3.48</v>
      </c>
      <c r="K1843" s="103">
        <v>3.48</v>
      </c>
      <c r="L1843" s="199"/>
      <c r="M1843" s="108" t="s">
        <v>1865</v>
      </c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</row>
    <row r="1844" spans="1:101" ht="22.35" customHeight="1" outlineLevel="4">
      <c r="A1844"/>
      <c r="B1844" s="93" t="str">
        <f t="shared" si="168"/>
        <v xml:space="preserve">                Дата-кабель BOROFONE BX2 Micro (1м.) цвет: красный</v>
      </c>
      <c r="C1844" s="63">
        <v>82293</v>
      </c>
      <c r="D1844" s="94">
        <f t="shared" si="167"/>
        <v>5.0159999999999991</v>
      </c>
      <c r="E1844" s="95">
        <f t="shared" si="167"/>
        <v>4.1760000000000002</v>
      </c>
      <c r="F1844" s="121" t="s">
        <v>39</v>
      </c>
      <c r="H1844" s="113" t="s">
        <v>2712</v>
      </c>
      <c r="I1844" s="116">
        <v>4.18</v>
      </c>
      <c r="J1844" s="116">
        <v>3.48</v>
      </c>
      <c r="K1844" s="103">
        <v>3.48</v>
      </c>
      <c r="L1844" s="199"/>
      <c r="M1844" s="108" t="s">
        <v>1865</v>
      </c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</row>
    <row r="1845" spans="1:101" ht="22.35" customHeight="1" outlineLevel="4">
      <c r="A1845"/>
      <c r="B1845" s="93" t="str">
        <f t="shared" si="168"/>
        <v xml:space="preserve">                Дата-кабель BOROFONE BX22 Micro (1м.) цвет: Белый</v>
      </c>
      <c r="C1845" s="67">
        <v>3293</v>
      </c>
      <c r="D1845" s="94">
        <f t="shared" si="167"/>
        <v>3.456</v>
      </c>
      <c r="E1845" s="95">
        <f t="shared" si="167"/>
        <v>2.88</v>
      </c>
      <c r="F1845" s="121" t="s">
        <v>39</v>
      </c>
      <c r="H1845" s="113" t="s">
        <v>4604</v>
      </c>
      <c r="I1845" s="116">
        <v>2.88</v>
      </c>
      <c r="J1845" s="116">
        <v>2.4</v>
      </c>
      <c r="K1845" s="103">
        <v>2.4</v>
      </c>
      <c r="L1845" s="199"/>
      <c r="M1845" s="108" t="s">
        <v>1981</v>
      </c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</row>
    <row r="1846" spans="1:101" ht="22.35" customHeight="1" outlineLevel="4">
      <c r="A1846"/>
      <c r="B1846" s="93" t="str">
        <f t="shared" si="168"/>
        <v xml:space="preserve">                Дата-кабель BOROFONE BX25 Micro (1м.,быстрая зарядка 2,4A), цвет: чёрный</v>
      </c>
      <c r="C1846" s="67">
        <v>3477</v>
      </c>
      <c r="D1846" s="94">
        <f t="shared" si="167"/>
        <v>4.7519999999999998</v>
      </c>
      <c r="E1846" s="95">
        <f t="shared" si="167"/>
        <v>3.9599999999999995</v>
      </c>
      <c r="F1846" s="121" t="s">
        <v>39</v>
      </c>
      <c r="H1846" s="113" t="s">
        <v>4882</v>
      </c>
      <c r="I1846" s="116">
        <v>3.96</v>
      </c>
      <c r="J1846" s="116">
        <v>3.3</v>
      </c>
      <c r="K1846" s="103">
        <v>3.3</v>
      </c>
      <c r="L1846" s="199"/>
      <c r="M1846" s="108" t="s">
        <v>1981</v>
      </c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</row>
    <row r="1847" spans="1:101" ht="22.35" customHeight="1" outlineLevel="4">
      <c r="A1847"/>
      <c r="B1847" s="93" t="str">
        <f t="shared" si="168"/>
        <v xml:space="preserve">                Дата-кабель BOROFONE BX31 Micro (1,0 м), цвет: черный</v>
      </c>
      <c r="C1847" s="63">
        <v>10376</v>
      </c>
      <c r="D1847" s="94">
        <f t="shared" si="167"/>
        <v>9.2039999999999988</v>
      </c>
      <c r="E1847" s="95">
        <f t="shared" si="167"/>
        <v>7.6679999999999993</v>
      </c>
      <c r="F1847" s="121" t="s">
        <v>39</v>
      </c>
      <c r="H1847" s="113" t="s">
        <v>4883</v>
      </c>
      <c r="I1847" s="116">
        <v>7.67</v>
      </c>
      <c r="J1847" s="116">
        <v>6.39</v>
      </c>
      <c r="K1847" s="103">
        <v>6.39</v>
      </c>
      <c r="L1847" s="199"/>
      <c r="M1847" s="108" t="s">
        <v>1981</v>
      </c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</row>
    <row r="1848" spans="1:101" ht="22.35" customHeight="1" outlineLevel="4">
      <c r="A1848"/>
      <c r="B1848" s="93" t="str">
        <f t="shared" si="168"/>
        <v xml:space="preserve">                Дата-кабель BOROFONE BX32 Micro (1 м)2.4A, цвет: черный</v>
      </c>
      <c r="C1848" s="63">
        <v>10437</v>
      </c>
      <c r="D1848" s="94">
        <f t="shared" si="167"/>
        <v>4.7519999999999998</v>
      </c>
      <c r="E1848" s="95">
        <f t="shared" si="167"/>
        <v>3.9599999999999995</v>
      </c>
      <c r="F1848" s="121" t="s">
        <v>39</v>
      </c>
      <c r="H1848" s="113" t="s">
        <v>4884</v>
      </c>
      <c r="I1848" s="116">
        <v>3.96</v>
      </c>
      <c r="J1848" s="116">
        <v>3.3</v>
      </c>
      <c r="K1848" s="103">
        <v>3.3</v>
      </c>
      <c r="L1848" s="199"/>
      <c r="M1848" s="108" t="s">
        <v>1981</v>
      </c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</row>
    <row r="1849" spans="1:101" ht="22.35" customHeight="1" outlineLevel="4">
      <c r="A1849"/>
      <c r="B1849" s="93" t="str">
        <f t="shared" si="168"/>
        <v xml:space="preserve">                Дата-кабель BOROFONE BX33 Micro (1,2 м.,поддержка быстрой зарядки 4.0A), цвет: белый</v>
      </c>
      <c r="C1849" s="63">
        <v>10697</v>
      </c>
      <c r="D1849" s="94">
        <f t="shared" si="167"/>
        <v>6.48</v>
      </c>
      <c r="E1849" s="95">
        <f t="shared" si="167"/>
        <v>5.3999999999999995</v>
      </c>
      <c r="F1849" s="121" t="s">
        <v>39</v>
      </c>
      <c r="H1849" s="113" t="s">
        <v>4885</v>
      </c>
      <c r="I1849" s="116">
        <v>5.4</v>
      </c>
      <c r="J1849" s="116">
        <v>4.5</v>
      </c>
      <c r="K1849" s="103">
        <v>4.5</v>
      </c>
      <c r="L1849" s="199"/>
      <c r="M1849" s="108" t="s">
        <v>1981</v>
      </c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</row>
    <row r="1850" spans="1:101" ht="22.35" customHeight="1" outlineLevel="4">
      <c r="A1850"/>
      <c r="B1850" s="93" t="str">
        <f t="shared" si="168"/>
        <v xml:space="preserve">                Дата-кабель BOROFONE BX34 Micro (1,0 м), цвет: черный</v>
      </c>
      <c r="C1850" s="63">
        <v>15210</v>
      </c>
      <c r="D1850" s="94">
        <f t="shared" si="167"/>
        <v>4.7039999999999997</v>
      </c>
      <c r="E1850" s="95">
        <f t="shared" si="167"/>
        <v>3.9239999999999999</v>
      </c>
      <c r="F1850" s="121" t="s">
        <v>39</v>
      </c>
      <c r="H1850" s="113" t="s">
        <v>4886</v>
      </c>
      <c r="I1850" s="116">
        <v>3.92</v>
      </c>
      <c r="J1850" s="116">
        <v>3.27</v>
      </c>
      <c r="K1850" s="103">
        <v>3.27</v>
      </c>
      <c r="L1850" s="199"/>
      <c r="M1850" s="108" t="s">
        <v>1981</v>
      </c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</row>
    <row r="1851" spans="1:101" ht="22.35" customHeight="1" outlineLevel="4">
      <c r="A1851"/>
      <c r="B1851" s="93" t="str">
        <f t="shared" si="168"/>
        <v xml:space="preserve">                Дата-кабель BOROFONE BX35 Micro (1,0 м), цвет: белый</v>
      </c>
      <c r="C1851" s="63">
        <v>20177</v>
      </c>
      <c r="D1851" s="94">
        <f t="shared" si="167"/>
        <v>4.7519999999999998</v>
      </c>
      <c r="E1851" s="95">
        <f t="shared" si="167"/>
        <v>3.9599999999999995</v>
      </c>
      <c r="F1851" s="121" t="s">
        <v>39</v>
      </c>
      <c r="H1851" s="113" t="s">
        <v>4887</v>
      </c>
      <c r="I1851" s="116">
        <v>3.96</v>
      </c>
      <c r="J1851" s="116">
        <v>3.3</v>
      </c>
      <c r="K1851" s="103">
        <v>3.3</v>
      </c>
      <c r="L1851" s="199"/>
      <c r="M1851" s="108" t="s">
        <v>1981</v>
      </c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</row>
    <row r="1852" spans="1:101" ht="22.35" customHeight="1" outlineLevel="4">
      <c r="A1852"/>
      <c r="B1852" s="93" t="str">
        <f t="shared" si="168"/>
        <v xml:space="preserve">                Дата-кабель BOROFONE BX38 Micro (1,0 м), цвет: черный</v>
      </c>
      <c r="C1852" s="63">
        <v>21778</v>
      </c>
      <c r="D1852" s="94">
        <f t="shared" si="167"/>
        <v>5.6159999999999997</v>
      </c>
      <c r="E1852" s="95">
        <f t="shared" si="167"/>
        <v>4.68</v>
      </c>
      <c r="F1852" s="121" t="s">
        <v>39</v>
      </c>
      <c r="H1852" s="113" t="s">
        <v>4888</v>
      </c>
      <c r="I1852" s="116">
        <v>4.68</v>
      </c>
      <c r="J1852" s="116">
        <v>3.9</v>
      </c>
      <c r="K1852" s="103">
        <v>3.9</v>
      </c>
      <c r="L1852" s="199"/>
      <c r="M1852" s="108" t="s">
        <v>1981</v>
      </c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</row>
    <row r="1853" spans="1:101" ht="22.35" customHeight="1" outlineLevel="4">
      <c r="A1853"/>
      <c r="B1853" s="93" t="str">
        <f t="shared" si="168"/>
        <v xml:space="preserve">                Дата-кабель BOROFONE BX39 Micro (1,0 м), цвет: черный&amp;белый</v>
      </c>
      <c r="C1853" s="63">
        <v>27299</v>
      </c>
      <c r="D1853" s="94">
        <f t="shared" si="167"/>
        <v>4.32</v>
      </c>
      <c r="E1853" s="95">
        <f t="shared" si="167"/>
        <v>3.5999999999999996</v>
      </c>
      <c r="F1853" s="121" t="s">
        <v>39</v>
      </c>
      <c r="H1853" s="113" t="s">
        <v>4889</v>
      </c>
      <c r="I1853" s="116">
        <v>3.6</v>
      </c>
      <c r="J1853" s="116">
        <v>3</v>
      </c>
      <c r="K1853" s="103">
        <v>3</v>
      </c>
      <c r="L1853" s="199"/>
      <c r="M1853" s="108" t="s">
        <v>1981</v>
      </c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</row>
    <row r="1854" spans="1:101" ht="22.35" customHeight="1" outlineLevel="4">
      <c r="A1854"/>
      <c r="B1854" s="93" t="str">
        <f t="shared" si="168"/>
        <v xml:space="preserve">                Дата-кабель Hoco S13 Micro (таймер, 1.2 м) цвет: черный</v>
      </c>
      <c r="C1854" s="63">
        <v>13148</v>
      </c>
      <c r="D1854" s="94">
        <f t="shared" si="167"/>
        <v>23.844000000000001</v>
      </c>
      <c r="E1854" s="95">
        <f t="shared" si="167"/>
        <v>19.871999999999996</v>
      </c>
      <c r="F1854" s="121" t="s">
        <v>39</v>
      </c>
      <c r="H1854" s="113" t="s">
        <v>4129</v>
      </c>
      <c r="I1854" s="116">
        <v>19.87</v>
      </c>
      <c r="J1854" s="116">
        <v>16.559999999999999</v>
      </c>
      <c r="K1854" s="103">
        <v>16.559999999999999</v>
      </c>
      <c r="L1854" s="199"/>
      <c r="M1854" s="108" t="s">
        <v>1981</v>
      </c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</row>
    <row r="1855" spans="1:101" ht="22.35" customHeight="1" outlineLevel="4">
      <c r="A1855"/>
      <c r="B1855" s="93" t="str">
        <f t="shared" si="168"/>
        <v xml:space="preserve">                Дата-кабель Hoco S6 Micro (таймер, 1.2 м) цвет: черный</v>
      </c>
      <c r="C1855" s="67">
        <v>9738</v>
      </c>
      <c r="D1855" s="94">
        <f t="shared" ref="D1855:E1918" si="169">I1855*1.2</f>
        <v>28.595999999999997</v>
      </c>
      <c r="E1855" s="95">
        <f t="shared" si="169"/>
        <v>23.831999999999997</v>
      </c>
      <c r="F1855" s="121" t="s">
        <v>39</v>
      </c>
      <c r="H1855" s="113" t="s">
        <v>4130</v>
      </c>
      <c r="I1855" s="116">
        <v>23.83</v>
      </c>
      <c r="J1855" s="116">
        <v>19.86</v>
      </c>
      <c r="K1855" s="103">
        <v>19.86</v>
      </c>
      <c r="L1855" s="199"/>
      <c r="M1855" s="108" t="s">
        <v>1981</v>
      </c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</row>
    <row r="1856" spans="1:101" ht="22.35" customHeight="1" outlineLevel="4">
      <c r="A1856"/>
      <c r="B1856" s="93" t="str">
        <f t="shared" si="168"/>
        <v xml:space="preserve">                Дата-кабель Hoco U39 Rapid MicroUSB (1.0 м) Золото-черный</v>
      </c>
      <c r="C1856" s="63">
        <v>77398</v>
      </c>
      <c r="D1856" s="94">
        <f t="shared" si="169"/>
        <v>8.8079999999999998</v>
      </c>
      <c r="E1856" s="95">
        <f t="shared" si="169"/>
        <v>7.3439999999999994</v>
      </c>
      <c r="F1856" s="121" t="s">
        <v>39</v>
      </c>
      <c r="H1856" s="113" t="s">
        <v>2713</v>
      </c>
      <c r="I1856" s="116">
        <v>7.34</v>
      </c>
      <c r="J1856" s="116">
        <v>6.12</v>
      </c>
      <c r="K1856" s="103">
        <v>6.12</v>
      </c>
      <c r="L1856" s="199"/>
      <c r="M1856" s="108" t="s">
        <v>1865</v>
      </c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</row>
    <row r="1857" spans="1:101" ht="22.35" customHeight="1" outlineLevel="4">
      <c r="A1857"/>
      <c r="B1857" s="93" t="str">
        <f t="shared" si="168"/>
        <v xml:space="preserve">                Дата-кабель Hoco U39 Rapid MicroUSB (1.0 м) Красный-черный</v>
      </c>
      <c r="C1857" s="63">
        <v>77374</v>
      </c>
      <c r="D1857" s="94">
        <f t="shared" si="169"/>
        <v>8.8079999999999998</v>
      </c>
      <c r="E1857" s="95">
        <f t="shared" si="169"/>
        <v>7.3439999999999994</v>
      </c>
      <c r="F1857" s="121" t="s">
        <v>39</v>
      </c>
      <c r="H1857" s="113" t="s">
        <v>2714</v>
      </c>
      <c r="I1857" s="116">
        <v>7.34</v>
      </c>
      <c r="J1857" s="116">
        <v>6.12</v>
      </c>
      <c r="K1857" s="103">
        <v>6.12</v>
      </c>
      <c r="L1857" s="198"/>
      <c r="M1857" s="108" t="s">
        <v>1865</v>
      </c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</row>
    <row r="1858" spans="1:101" ht="22.35" customHeight="1" outlineLevel="4">
      <c r="A1858"/>
      <c r="B1858" s="93" t="str">
        <f t="shared" si="168"/>
        <v xml:space="preserve">                Дата-кабель Hoco U39 Rapid MicroUSB (1.0 м) Синий-черный</v>
      </c>
      <c r="C1858" s="63">
        <v>77381</v>
      </c>
      <c r="D1858" s="94">
        <f t="shared" si="169"/>
        <v>8.8079999999999998</v>
      </c>
      <c r="E1858" s="95">
        <f t="shared" si="169"/>
        <v>7.3439999999999994</v>
      </c>
      <c r="F1858" s="121" t="s">
        <v>39</v>
      </c>
      <c r="H1858" s="113" t="s">
        <v>2715</v>
      </c>
      <c r="I1858" s="116">
        <v>7.34</v>
      </c>
      <c r="J1858" s="116">
        <v>6.12</v>
      </c>
      <c r="K1858" s="103">
        <v>6.12</v>
      </c>
      <c r="L1858" s="199"/>
      <c r="M1858" s="108" t="s">
        <v>1865</v>
      </c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</row>
    <row r="1859" spans="1:101" ht="22.35" customHeight="1" outlineLevel="4">
      <c r="A1859"/>
      <c r="B1859" s="93" t="str">
        <f t="shared" si="168"/>
        <v xml:space="preserve">                Дата-кабель Hoco U53 Micro (1.2 м, быстрая зарядка, 4A) цвет: красный</v>
      </c>
      <c r="C1859" s="63">
        <v>96351</v>
      </c>
      <c r="D1859" s="94">
        <f t="shared" si="169"/>
        <v>11.531999999999998</v>
      </c>
      <c r="E1859" s="95">
        <f t="shared" si="169"/>
        <v>9.6120000000000001</v>
      </c>
      <c r="F1859" s="121" t="s">
        <v>39</v>
      </c>
      <c r="H1859" s="113" t="s">
        <v>2716</v>
      </c>
      <c r="I1859" s="116">
        <v>9.61</v>
      </c>
      <c r="J1859" s="116">
        <v>8.01</v>
      </c>
      <c r="K1859" s="103">
        <v>8.01</v>
      </c>
      <c r="L1859" s="199"/>
      <c r="M1859" s="108" t="s">
        <v>1865</v>
      </c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</row>
    <row r="1860" spans="1:101" ht="22.35" customHeight="1" outlineLevel="4">
      <c r="A1860"/>
      <c r="B1860" s="93" t="str">
        <f t="shared" si="168"/>
        <v xml:space="preserve">                Дата-кабель Hoco U53 Micro (1.2 м, быстрая зарядка, 4A) цвет: чёрный</v>
      </c>
      <c r="C1860" s="63">
        <v>96368</v>
      </c>
      <c r="D1860" s="94">
        <f t="shared" si="169"/>
        <v>10.584</v>
      </c>
      <c r="E1860" s="95">
        <f t="shared" si="169"/>
        <v>8.8199999999999985</v>
      </c>
      <c r="F1860" s="121" t="s">
        <v>39</v>
      </c>
      <c r="H1860" s="113" t="s">
        <v>2717</v>
      </c>
      <c r="I1860" s="116">
        <v>8.82</v>
      </c>
      <c r="J1860" s="116">
        <v>7.35</v>
      </c>
      <c r="K1860" s="103">
        <v>7.35</v>
      </c>
      <c r="L1860" s="198"/>
      <c r="M1860" s="108" t="s">
        <v>1865</v>
      </c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</row>
    <row r="1861" spans="1:101" ht="22.35" customHeight="1" outlineLevel="4">
      <c r="A1861"/>
      <c r="B1861" s="93" t="str">
        <f t="shared" si="168"/>
        <v xml:space="preserve">                Дата-кабель Hoco U55 Micro (1.2 м, двусторонний USB-штекер, 2.4A) цвет: красный</v>
      </c>
      <c r="C1861" s="63">
        <v>96238</v>
      </c>
      <c r="D1861" s="94">
        <f t="shared" si="169"/>
        <v>8.4239999999999995</v>
      </c>
      <c r="E1861" s="95">
        <f t="shared" si="169"/>
        <v>7.02</v>
      </c>
      <c r="F1861" s="121" t="s">
        <v>39</v>
      </c>
      <c r="H1861" s="113" t="s">
        <v>2718</v>
      </c>
      <c r="I1861" s="116">
        <v>7.02</v>
      </c>
      <c r="J1861" s="116">
        <v>5.85</v>
      </c>
      <c r="K1861" s="103">
        <v>5.85</v>
      </c>
      <c r="L1861" s="198"/>
      <c r="M1861" s="108" t="s">
        <v>1865</v>
      </c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</row>
    <row r="1862" spans="1:101" ht="22.35" customHeight="1" outlineLevel="4">
      <c r="A1862"/>
      <c r="B1862" s="93" t="str">
        <f t="shared" si="168"/>
        <v xml:space="preserve">                Дата-кабель Hoco U55 Outstanding charging data cable MicroUSB (1.2 м) Черный</v>
      </c>
      <c r="C1862" s="63">
        <v>96245</v>
      </c>
      <c r="D1862" s="94">
        <f t="shared" si="169"/>
        <v>8.7719999999999985</v>
      </c>
      <c r="E1862" s="95">
        <f t="shared" si="169"/>
        <v>7.3079999999999998</v>
      </c>
      <c r="F1862" s="121" t="s">
        <v>39</v>
      </c>
      <c r="H1862" s="113" t="s">
        <v>2719</v>
      </c>
      <c r="I1862" s="116">
        <v>7.31</v>
      </c>
      <c r="J1862" s="116">
        <v>6.09</v>
      </c>
      <c r="K1862" s="103">
        <v>6.09</v>
      </c>
      <c r="L1862" s="199"/>
      <c r="M1862" s="108" t="s">
        <v>1865</v>
      </c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</row>
    <row r="1863" spans="1:101" ht="22.35" customHeight="1" outlineLevel="4">
      <c r="A1863"/>
      <c r="B1863" s="93" t="str">
        <f t="shared" si="168"/>
        <v xml:space="preserve">                Дата-кабель Hoco U56 Micro (1.2 м., металл, 2.4A) цвет: золотой</v>
      </c>
      <c r="C1863" s="63">
        <v>96184</v>
      </c>
      <c r="D1863" s="94">
        <f t="shared" si="169"/>
        <v>13.007999999999999</v>
      </c>
      <c r="E1863" s="95">
        <f t="shared" si="169"/>
        <v>10.835999999999999</v>
      </c>
      <c r="F1863" s="121" t="s">
        <v>39</v>
      </c>
      <c r="H1863" s="113" t="s">
        <v>2720</v>
      </c>
      <c r="I1863" s="116">
        <v>10.84</v>
      </c>
      <c r="J1863" s="116">
        <v>9.0299999999999994</v>
      </c>
      <c r="K1863" s="103">
        <v>9.0299999999999994</v>
      </c>
      <c r="L1863" s="199"/>
      <c r="M1863" s="108" t="s">
        <v>1865</v>
      </c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</row>
    <row r="1864" spans="1:101" ht="22.35" customHeight="1" outlineLevel="4">
      <c r="A1864"/>
      <c r="B1864" s="93" t="str">
        <f t="shared" si="168"/>
        <v xml:space="preserve">                Дата-кабель Hoco U56 Micro (1.2 м., металл, 2.4A) цвет: серый металлик</v>
      </c>
      <c r="C1864" s="63">
        <v>99994</v>
      </c>
      <c r="D1864" s="94">
        <f t="shared" si="169"/>
        <v>13.007999999999999</v>
      </c>
      <c r="E1864" s="95">
        <f t="shared" si="169"/>
        <v>10.835999999999999</v>
      </c>
      <c r="F1864" s="121" t="s">
        <v>39</v>
      </c>
      <c r="H1864" s="113" t="s">
        <v>2721</v>
      </c>
      <c r="I1864" s="116">
        <v>10.84</v>
      </c>
      <c r="J1864" s="116">
        <v>9.0299999999999994</v>
      </c>
      <c r="K1864" s="103">
        <v>9.0299999999999994</v>
      </c>
      <c r="L1864" s="199"/>
      <c r="M1864" s="108" t="s">
        <v>1865</v>
      </c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</row>
    <row r="1865" spans="1:101" ht="22.35" customHeight="1" outlineLevel="4">
      <c r="A1865"/>
      <c r="B1865" s="93" t="str">
        <f t="shared" si="168"/>
        <v xml:space="preserve">                Дата-кабель Hoco U75 Micro (магнитный, 1.2 м) цвет: черный</v>
      </c>
      <c r="C1865" s="63">
        <v>16187</v>
      </c>
      <c r="D1865" s="94">
        <f t="shared" si="169"/>
        <v>20.387999999999998</v>
      </c>
      <c r="E1865" s="95">
        <f t="shared" si="169"/>
        <v>16.992000000000001</v>
      </c>
      <c r="F1865" s="121" t="s">
        <v>39</v>
      </c>
      <c r="H1865" s="113" t="s">
        <v>4131</v>
      </c>
      <c r="I1865" s="116">
        <v>16.989999999999998</v>
      </c>
      <c r="J1865" s="116">
        <v>14.16</v>
      </c>
      <c r="K1865" s="103">
        <v>14.16</v>
      </c>
      <c r="L1865" s="198"/>
      <c r="M1865" s="108" t="s">
        <v>1981</v>
      </c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</row>
    <row r="1866" spans="1:101" ht="11.85" customHeight="1" outlineLevel="4">
      <c r="A1866"/>
      <c r="B1866" s="93" t="str">
        <f t="shared" si="168"/>
        <v xml:space="preserve">                Дата-кабель Hoco U76 Micro (1.2 м), цвет: черный</v>
      </c>
      <c r="C1866" s="63">
        <v>16712</v>
      </c>
      <c r="D1866" s="94">
        <f t="shared" si="169"/>
        <v>11.447999999999999</v>
      </c>
      <c r="E1866" s="95">
        <f t="shared" si="169"/>
        <v>9.5399999999999991</v>
      </c>
      <c r="F1866" s="121" t="s">
        <v>39</v>
      </c>
      <c r="H1866" s="113" t="s">
        <v>2722</v>
      </c>
      <c r="I1866" s="116">
        <v>9.5399999999999991</v>
      </c>
      <c r="J1866" s="116">
        <v>7.95</v>
      </c>
      <c r="K1866" s="103">
        <v>7.95</v>
      </c>
      <c r="L1866" s="199"/>
      <c r="M1866" s="108" t="s">
        <v>1865</v>
      </c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</row>
    <row r="1867" spans="1:101" ht="22.35" customHeight="1" outlineLevel="4">
      <c r="A1867"/>
      <c r="B1867" s="93" t="str">
        <f t="shared" si="168"/>
        <v xml:space="preserve">                Дата-кабель Hoco UPM10 L Shape MicroUSB Cable (1.2 м) Белый</v>
      </c>
      <c r="C1867" s="63">
        <v>21162</v>
      </c>
      <c r="D1867" s="94">
        <f t="shared" si="169"/>
        <v>3.8039999999999998</v>
      </c>
      <c r="E1867" s="95">
        <f t="shared" si="169"/>
        <v>3.1680000000000001</v>
      </c>
      <c r="F1867" s="121" t="s">
        <v>39</v>
      </c>
      <c r="H1867" s="113" t="s">
        <v>2723</v>
      </c>
      <c r="I1867" s="116">
        <v>3.17</v>
      </c>
      <c r="J1867" s="116">
        <v>2.64</v>
      </c>
      <c r="K1867" s="103">
        <v>2.64</v>
      </c>
      <c r="L1867" s="198"/>
      <c r="M1867" s="108" t="s">
        <v>1865</v>
      </c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</row>
    <row r="1868" spans="1:101" ht="22.35" customHeight="1" outlineLevel="4">
      <c r="A1868"/>
      <c r="B1868" s="93" t="str">
        <f t="shared" si="168"/>
        <v xml:space="preserve">                Дата-кабель Hoco UPM10 L Shape MicroUSB Cable (1.2 м) Черный</v>
      </c>
      <c r="C1868" s="63">
        <v>21155</v>
      </c>
      <c r="D1868" s="94">
        <f t="shared" si="169"/>
        <v>3.8039999999999998</v>
      </c>
      <c r="E1868" s="95">
        <f t="shared" si="169"/>
        <v>3.1680000000000001</v>
      </c>
      <c r="F1868" s="121" t="s">
        <v>39</v>
      </c>
      <c r="H1868" s="113" t="s">
        <v>2724</v>
      </c>
      <c r="I1868" s="116">
        <v>3.17</v>
      </c>
      <c r="J1868" s="116">
        <v>2.64</v>
      </c>
      <c r="K1868" s="103">
        <v>2.64</v>
      </c>
      <c r="L1868" s="198"/>
      <c r="M1868" s="108" t="s">
        <v>1865</v>
      </c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</row>
    <row r="1869" spans="1:101" ht="22.35" customHeight="1" outlineLevel="4">
      <c r="A1869"/>
      <c r="B1869" s="93" t="str">
        <f t="shared" si="168"/>
        <v xml:space="preserve">                Дата-кабель Hoco X1 MicroUSB 2шт./уп. (1.0 м.) Белый.</v>
      </c>
      <c r="C1869" s="63">
        <v>61816</v>
      </c>
      <c r="D1869" s="94">
        <f t="shared" si="169"/>
        <v>4.7039999999999997</v>
      </c>
      <c r="E1869" s="95">
        <f t="shared" si="169"/>
        <v>3.9239999999999999</v>
      </c>
      <c r="F1869" s="121" t="s">
        <v>39</v>
      </c>
      <c r="H1869" s="113" t="s">
        <v>2725</v>
      </c>
      <c r="I1869" s="116">
        <v>3.92</v>
      </c>
      <c r="J1869" s="116">
        <v>3.27</v>
      </c>
      <c r="K1869" s="103">
        <v>3.27</v>
      </c>
      <c r="L1869" s="198"/>
      <c r="M1869" s="108" t="s">
        <v>1865</v>
      </c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</row>
    <row r="1870" spans="1:101" ht="22.35" customHeight="1" outlineLevel="4">
      <c r="A1870"/>
      <c r="B1870" s="93" t="str">
        <f t="shared" si="168"/>
        <v xml:space="preserve">                Дата-кабель Hoco X1 Rapid MicroUSB (1.0 м) Белый</v>
      </c>
      <c r="C1870" s="63">
        <v>32038</v>
      </c>
      <c r="D1870" s="94">
        <f t="shared" si="169"/>
        <v>3.024</v>
      </c>
      <c r="E1870" s="95">
        <f t="shared" si="169"/>
        <v>2.52</v>
      </c>
      <c r="F1870" s="121" t="s">
        <v>39</v>
      </c>
      <c r="H1870" s="113" t="s">
        <v>2726</v>
      </c>
      <c r="I1870" s="116">
        <v>2.52</v>
      </c>
      <c r="J1870" s="116">
        <v>2.1</v>
      </c>
      <c r="K1870" s="103">
        <v>2.1</v>
      </c>
      <c r="L1870" s="198"/>
      <c r="M1870" s="108" t="s">
        <v>1820</v>
      </c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</row>
    <row r="1871" spans="1:101" ht="22.35" customHeight="1" outlineLevel="4">
      <c r="A1871"/>
      <c r="B1871" s="93" t="str">
        <f t="shared" si="168"/>
        <v xml:space="preserve">                Дата-кабель Hoco X1 Rapid MicroUSB (2.0 м) Белый</v>
      </c>
      <c r="C1871" s="63">
        <v>42686</v>
      </c>
      <c r="D1871" s="94">
        <f t="shared" si="169"/>
        <v>4.7519999999999998</v>
      </c>
      <c r="E1871" s="95">
        <f t="shared" si="169"/>
        <v>3.9599999999999995</v>
      </c>
      <c r="F1871" s="121" t="s">
        <v>39</v>
      </c>
      <c r="H1871" s="113" t="s">
        <v>2727</v>
      </c>
      <c r="I1871" s="116">
        <v>3.96</v>
      </c>
      <c r="J1871" s="116">
        <v>3.3</v>
      </c>
      <c r="K1871" s="103">
        <v>3.3</v>
      </c>
      <c r="L1871" s="199"/>
      <c r="M1871" s="108" t="s">
        <v>1865</v>
      </c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</row>
    <row r="1872" spans="1:101" ht="22.35" customHeight="1" outlineLevel="4">
      <c r="A1872"/>
      <c r="B1872" s="93" t="str">
        <f t="shared" si="168"/>
        <v xml:space="preserve">                Дата-кабель Hoco X13 Easy charged MicroUSB (1.0м) Black</v>
      </c>
      <c r="C1872" s="63">
        <v>61168</v>
      </c>
      <c r="D1872" s="94">
        <f t="shared" si="169"/>
        <v>3.1920000000000002</v>
      </c>
      <c r="E1872" s="95">
        <f t="shared" si="169"/>
        <v>2.6640000000000001</v>
      </c>
      <c r="F1872" s="121" t="s">
        <v>39</v>
      </c>
      <c r="H1872" s="113" t="s">
        <v>2728</v>
      </c>
      <c r="I1872" s="116">
        <v>2.66</v>
      </c>
      <c r="J1872" s="116">
        <v>2.2200000000000002</v>
      </c>
      <c r="K1872" s="103">
        <v>2.2200000000000002</v>
      </c>
      <c r="L1872" s="198"/>
      <c r="M1872" s="108" t="s">
        <v>1820</v>
      </c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</row>
    <row r="1873" spans="1:101" ht="22.35" customHeight="1" outlineLevel="4">
      <c r="A1873"/>
      <c r="B1873" s="93" t="str">
        <f t="shared" ref="B1873:B1903" si="170">HYPERLINK(CONCATENATE("http://belpult.by/site_search?search_term=",C1873),H1873)</f>
        <v xml:space="preserve">                Дата-кабель Hoco X13 Easy charged MicroUSB (1.0м) White</v>
      </c>
      <c r="C1873" s="63">
        <v>61175</v>
      </c>
      <c r="D1873" s="94">
        <f t="shared" si="169"/>
        <v>2.94</v>
      </c>
      <c r="E1873" s="95">
        <f t="shared" si="169"/>
        <v>2.448</v>
      </c>
      <c r="F1873" s="121" t="s">
        <v>39</v>
      </c>
      <c r="H1873" s="113" t="s">
        <v>2729</v>
      </c>
      <c r="I1873" s="116">
        <v>2.4500000000000002</v>
      </c>
      <c r="J1873" s="116">
        <v>2.04</v>
      </c>
      <c r="K1873" s="103">
        <v>2.04</v>
      </c>
      <c r="L1873" s="198"/>
      <c r="M1873" s="108" t="s">
        <v>1820</v>
      </c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</row>
    <row r="1874" spans="1:101" ht="22.35" customHeight="1" outlineLevel="4">
      <c r="A1874"/>
      <c r="B1874" s="93" t="str">
        <f t="shared" si="170"/>
        <v xml:space="preserve">                Дата-кабель Hoco X20 Flash MicroUSB (1.0 м) Белый</v>
      </c>
      <c r="C1874" s="63">
        <v>68839</v>
      </c>
      <c r="D1874" s="94">
        <f t="shared" si="169"/>
        <v>3.504</v>
      </c>
      <c r="E1874" s="95">
        <f t="shared" si="169"/>
        <v>2.9159999999999999</v>
      </c>
      <c r="F1874" s="121" t="s">
        <v>39</v>
      </c>
      <c r="H1874" s="113" t="s">
        <v>2730</v>
      </c>
      <c r="I1874" s="116">
        <v>2.92</v>
      </c>
      <c r="J1874" s="116">
        <v>2.4300000000000002</v>
      </c>
      <c r="K1874" s="103">
        <v>2.4300000000000002</v>
      </c>
      <c r="L1874" s="199"/>
      <c r="M1874" s="108" t="s">
        <v>1865</v>
      </c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</row>
    <row r="1875" spans="1:101" ht="22.35" customHeight="1" outlineLevel="4">
      <c r="A1875"/>
      <c r="B1875" s="93" t="str">
        <f t="shared" si="170"/>
        <v xml:space="preserve">                Дата-кабель Hoco X20 Flash MicroUSB (1.0 м) Черный</v>
      </c>
      <c r="C1875" s="63">
        <v>68822</v>
      </c>
      <c r="D1875" s="94">
        <f t="shared" si="169"/>
        <v>4.1040000000000001</v>
      </c>
      <c r="E1875" s="95">
        <f t="shared" si="169"/>
        <v>3.42</v>
      </c>
      <c r="F1875" s="121" t="s">
        <v>39</v>
      </c>
      <c r="H1875" s="113" t="s">
        <v>2731</v>
      </c>
      <c r="I1875" s="116">
        <v>3.42</v>
      </c>
      <c r="J1875" s="116">
        <v>2.85</v>
      </c>
      <c r="K1875" s="103">
        <v>2.85</v>
      </c>
      <c r="L1875" s="198"/>
      <c r="M1875" s="108" t="s">
        <v>1865</v>
      </c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</row>
    <row r="1876" spans="1:101" ht="22.35" customHeight="1" outlineLevel="4">
      <c r="A1876"/>
      <c r="B1876" s="93" t="str">
        <f t="shared" si="170"/>
        <v xml:space="preserve">                Дата-кабель Hoco X21 Micro (силиконовый, 1 м., 2.0A) цвет: чёрный</v>
      </c>
      <c r="C1876" s="63">
        <v>71396</v>
      </c>
      <c r="D1876" s="94">
        <f t="shared" si="169"/>
        <v>10.02</v>
      </c>
      <c r="E1876" s="95">
        <f t="shared" si="169"/>
        <v>8.3520000000000003</v>
      </c>
      <c r="F1876" s="121" t="s">
        <v>39</v>
      </c>
      <c r="H1876" s="113" t="s">
        <v>2732</v>
      </c>
      <c r="I1876" s="116">
        <v>8.35</v>
      </c>
      <c r="J1876" s="116">
        <v>6.96</v>
      </c>
      <c r="K1876" s="103">
        <v>6.96</v>
      </c>
      <c r="L1876" s="198"/>
      <c r="M1876" s="108" t="s">
        <v>38</v>
      </c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</row>
    <row r="1877" spans="1:101" ht="22.35" customHeight="1" outlineLevel="4">
      <c r="A1877"/>
      <c r="B1877" s="93" t="str">
        <f t="shared" si="170"/>
        <v xml:space="preserve">                Дата-кабель Hoco X21 Plus Micro (силиконовый, 1 м., 2.0A) цвет: черно-белый</v>
      </c>
      <c r="C1877" s="63">
        <v>11861</v>
      </c>
      <c r="D1877" s="94">
        <f t="shared" si="169"/>
        <v>11.447999999999999</v>
      </c>
      <c r="E1877" s="95">
        <f t="shared" si="169"/>
        <v>9.5399999999999991</v>
      </c>
      <c r="F1877" s="121" t="s">
        <v>39</v>
      </c>
      <c r="H1877" s="113" t="s">
        <v>4428</v>
      </c>
      <c r="I1877" s="116">
        <v>9.5399999999999991</v>
      </c>
      <c r="J1877" s="116">
        <v>7.95</v>
      </c>
      <c r="K1877" s="103">
        <v>7.95</v>
      </c>
      <c r="L1877" s="198"/>
      <c r="M1877" s="108" t="s">
        <v>38</v>
      </c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</row>
    <row r="1878" spans="1:101" ht="11.85" customHeight="1" outlineLevel="4">
      <c r="A1878"/>
      <c r="B1878" s="93" t="str">
        <f t="shared" si="170"/>
        <v xml:space="preserve">                Дата-кабель Hoco X24 MicroUSB (1.2 м) Белый</v>
      </c>
      <c r="C1878" s="63">
        <v>77022</v>
      </c>
      <c r="D1878" s="94">
        <f t="shared" si="169"/>
        <v>5.3999999999999995</v>
      </c>
      <c r="E1878" s="95">
        <f t="shared" si="169"/>
        <v>4.5</v>
      </c>
      <c r="F1878" s="121" t="s">
        <v>39</v>
      </c>
      <c r="H1878" s="113" t="s">
        <v>2733</v>
      </c>
      <c r="I1878" s="116">
        <v>4.5</v>
      </c>
      <c r="J1878" s="116">
        <v>3.75</v>
      </c>
      <c r="K1878" s="103">
        <v>3.75</v>
      </c>
      <c r="L1878" s="198"/>
      <c r="M1878" s="108" t="s">
        <v>1865</v>
      </c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</row>
    <row r="1879" spans="1:101" ht="11.85" customHeight="1" outlineLevel="4">
      <c r="A1879"/>
      <c r="B1879" s="93" t="str">
        <f t="shared" si="170"/>
        <v xml:space="preserve">                Дата-кабель Hoco X24 MicroUSB (1.2 м) Красный</v>
      </c>
      <c r="C1879" s="63">
        <v>77039</v>
      </c>
      <c r="D1879" s="94">
        <f t="shared" si="169"/>
        <v>5.3999999999999995</v>
      </c>
      <c r="E1879" s="95">
        <f t="shared" si="169"/>
        <v>4.5</v>
      </c>
      <c r="F1879" s="121" t="s">
        <v>39</v>
      </c>
      <c r="H1879" s="113" t="s">
        <v>2734</v>
      </c>
      <c r="I1879" s="116">
        <v>4.5</v>
      </c>
      <c r="J1879" s="116">
        <v>3.75</v>
      </c>
      <c r="K1879" s="103">
        <v>3.75</v>
      </c>
      <c r="L1879" s="199"/>
      <c r="M1879" s="108" t="s">
        <v>1865</v>
      </c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</row>
    <row r="1880" spans="1:101" ht="11.85" customHeight="1" outlineLevel="4">
      <c r="A1880"/>
      <c r="B1880" s="93" t="str">
        <f t="shared" si="170"/>
        <v xml:space="preserve">                Дата-кабель Hoco X24 MicroUSB (1.2 м) Синий</v>
      </c>
      <c r="C1880" s="63">
        <v>77046</v>
      </c>
      <c r="D1880" s="94">
        <f t="shared" si="169"/>
        <v>5.3999999999999995</v>
      </c>
      <c r="E1880" s="95">
        <f t="shared" si="169"/>
        <v>4.5</v>
      </c>
      <c r="F1880" s="121" t="s">
        <v>39</v>
      </c>
      <c r="H1880" s="113" t="s">
        <v>2735</v>
      </c>
      <c r="I1880" s="116">
        <v>4.5</v>
      </c>
      <c r="J1880" s="116">
        <v>3.75</v>
      </c>
      <c r="K1880" s="103">
        <v>3.75</v>
      </c>
      <c r="L1880" s="199"/>
      <c r="M1880" s="108" t="s">
        <v>1865</v>
      </c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</row>
    <row r="1881" spans="1:101" ht="11.85" customHeight="1" outlineLevel="4">
      <c r="A1881"/>
      <c r="B1881" s="93" t="str">
        <f t="shared" si="170"/>
        <v xml:space="preserve">                Дата-кабель Hoco X24 MicroUSB (1.2 м) Черный</v>
      </c>
      <c r="C1881" s="63">
        <v>77015</v>
      </c>
      <c r="D1881" s="94">
        <f t="shared" si="169"/>
        <v>5.88</v>
      </c>
      <c r="E1881" s="95">
        <f t="shared" si="169"/>
        <v>4.8959999999999999</v>
      </c>
      <c r="F1881" s="121" t="s">
        <v>39</v>
      </c>
      <c r="H1881" s="113" t="s">
        <v>2736</v>
      </c>
      <c r="I1881" s="116">
        <v>4.9000000000000004</v>
      </c>
      <c r="J1881" s="116">
        <v>4.08</v>
      </c>
      <c r="K1881" s="103">
        <v>4.08</v>
      </c>
      <c r="L1881" s="199"/>
      <c r="M1881" s="108" t="s">
        <v>1865</v>
      </c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</row>
    <row r="1882" spans="1:101" ht="22.35" customHeight="1" outlineLevel="4">
      <c r="A1882"/>
      <c r="B1882" s="93" t="str">
        <f t="shared" si="170"/>
        <v xml:space="preserve">                Дата-кабель Hoco X25 MicroUSB (1 м.) цвет: белый</v>
      </c>
      <c r="C1882" s="63">
        <v>80138</v>
      </c>
      <c r="D1882" s="94">
        <f t="shared" si="169"/>
        <v>2.8919999999999999</v>
      </c>
      <c r="E1882" s="95">
        <f t="shared" si="169"/>
        <v>2.4119999999999995</v>
      </c>
      <c r="F1882" s="121" t="s">
        <v>39</v>
      </c>
      <c r="H1882" s="113" t="s">
        <v>2737</v>
      </c>
      <c r="I1882" s="116">
        <v>2.41</v>
      </c>
      <c r="J1882" s="116">
        <v>2.0099999999999998</v>
      </c>
      <c r="K1882" s="103">
        <v>2.0099999999999998</v>
      </c>
      <c r="L1882" s="198"/>
      <c r="M1882" s="108" t="s">
        <v>1865</v>
      </c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</row>
    <row r="1883" spans="1:101" ht="22.35" customHeight="1" outlineLevel="4">
      <c r="A1883"/>
      <c r="B1883" s="93" t="str">
        <f t="shared" si="170"/>
        <v xml:space="preserve">                Дата-кабель Hoco X25 MicroUSB (1 м.) цвет: черный</v>
      </c>
      <c r="C1883" s="63">
        <v>80121</v>
      </c>
      <c r="D1883" s="94">
        <f t="shared" si="169"/>
        <v>2.8919999999999999</v>
      </c>
      <c r="E1883" s="95">
        <f t="shared" si="169"/>
        <v>2.4119999999999995</v>
      </c>
      <c r="F1883" s="121" t="s">
        <v>39</v>
      </c>
      <c r="H1883" s="113" t="s">
        <v>2738</v>
      </c>
      <c r="I1883" s="116">
        <v>2.41</v>
      </c>
      <c r="J1883" s="116">
        <v>2.0099999999999998</v>
      </c>
      <c r="K1883" s="103">
        <v>2.0099999999999998</v>
      </c>
      <c r="L1883" s="198"/>
      <c r="M1883" s="108" t="s">
        <v>1865</v>
      </c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</row>
    <row r="1884" spans="1:101" ht="22.35" customHeight="1" outlineLevel="4">
      <c r="A1884"/>
      <c r="B1884" s="93" t="str">
        <f t="shared" si="170"/>
        <v xml:space="preserve">                Дата-кабель Hoco X26 MicroUSB (1.2 м.) цвет: красный</v>
      </c>
      <c r="C1884" s="66">
        <v>237</v>
      </c>
      <c r="D1884" s="94">
        <f t="shared" si="169"/>
        <v>4.32</v>
      </c>
      <c r="E1884" s="95">
        <f t="shared" si="169"/>
        <v>3.5999999999999996</v>
      </c>
      <c r="F1884" s="121" t="s">
        <v>39</v>
      </c>
      <c r="H1884" s="113" t="s">
        <v>2739</v>
      </c>
      <c r="I1884" s="116">
        <v>3.6</v>
      </c>
      <c r="J1884" s="116">
        <v>3</v>
      </c>
      <c r="K1884" s="103">
        <v>3</v>
      </c>
      <c r="L1884" s="198"/>
      <c r="M1884" s="108" t="s">
        <v>1981</v>
      </c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</row>
    <row r="1885" spans="1:101" ht="22.35" customHeight="1" outlineLevel="4">
      <c r="A1885"/>
      <c r="B1885" s="93" t="str">
        <f t="shared" si="170"/>
        <v xml:space="preserve">                Дата-кабель Hoco X26 MicroUSB (1.2 м.) цвет: черный-золото</v>
      </c>
      <c r="C1885" s="63">
        <v>80213</v>
      </c>
      <c r="D1885" s="94">
        <f t="shared" si="169"/>
        <v>5.3999999999999995</v>
      </c>
      <c r="E1885" s="95">
        <f t="shared" si="169"/>
        <v>4.5</v>
      </c>
      <c r="F1885" s="121" t="s">
        <v>39</v>
      </c>
      <c r="H1885" s="113" t="s">
        <v>2740</v>
      </c>
      <c r="I1885" s="116">
        <v>4.5</v>
      </c>
      <c r="J1885" s="116">
        <v>3.75</v>
      </c>
      <c r="K1885" s="103">
        <v>3.75</v>
      </c>
      <c r="L1885" s="199"/>
      <c r="M1885" s="108" t="s">
        <v>1865</v>
      </c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</row>
    <row r="1886" spans="1:101" ht="22.35" customHeight="1" outlineLevel="4">
      <c r="A1886"/>
      <c r="B1886" s="93" t="str">
        <f t="shared" si="170"/>
        <v xml:space="preserve">                Дата-кабель Hoco X26 MicroUSB (1.2 м.) цвет: черный-красный</v>
      </c>
      <c r="C1886" s="63">
        <v>80220</v>
      </c>
      <c r="D1886" s="94">
        <f t="shared" si="169"/>
        <v>5.3999999999999995</v>
      </c>
      <c r="E1886" s="95">
        <f t="shared" si="169"/>
        <v>4.5</v>
      </c>
      <c r="F1886" s="121" t="s">
        <v>39</v>
      </c>
      <c r="H1886" s="113" t="s">
        <v>2741</v>
      </c>
      <c r="I1886" s="116">
        <v>4.5</v>
      </c>
      <c r="J1886" s="116">
        <v>3.75</v>
      </c>
      <c r="K1886" s="103">
        <v>3.75</v>
      </c>
      <c r="L1886" s="199"/>
      <c r="M1886" s="108" t="s">
        <v>1865</v>
      </c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</row>
    <row r="1887" spans="1:101" ht="22.35" customHeight="1" outlineLevel="4">
      <c r="A1887"/>
      <c r="B1887" s="93" t="str">
        <f t="shared" si="170"/>
        <v xml:space="preserve">                Дата-кабель Hoco X30 Micro (1.2 м., индикатор вкл., 2.0A) цвет: красный</v>
      </c>
      <c r="C1887" s="63">
        <v>91158</v>
      </c>
      <c r="D1887" s="94">
        <f t="shared" si="169"/>
        <v>5.3999999999999995</v>
      </c>
      <c r="E1887" s="95">
        <f t="shared" si="169"/>
        <v>4.5</v>
      </c>
      <c r="F1887" s="121" t="s">
        <v>39</v>
      </c>
      <c r="H1887" s="113" t="s">
        <v>2742</v>
      </c>
      <c r="I1887" s="116">
        <v>4.5</v>
      </c>
      <c r="J1887" s="116">
        <v>3.75</v>
      </c>
      <c r="K1887" s="103">
        <v>3.75</v>
      </c>
      <c r="L1887" s="199"/>
      <c r="M1887" s="108" t="s">
        <v>1865</v>
      </c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</row>
    <row r="1888" spans="1:101" ht="22.35" customHeight="1" outlineLevel="4">
      <c r="A1888"/>
      <c r="B1888" s="93" t="str">
        <f t="shared" si="170"/>
        <v xml:space="preserve">                Дата-кабель Hoco X30 Micro (1.2 м., индикатор вкл., 2.0A) цвет: синий</v>
      </c>
      <c r="C1888" s="63">
        <v>91165</v>
      </c>
      <c r="D1888" s="94">
        <f t="shared" si="169"/>
        <v>5.3999999999999995</v>
      </c>
      <c r="E1888" s="95">
        <f t="shared" si="169"/>
        <v>4.5</v>
      </c>
      <c r="F1888" s="121" t="s">
        <v>39</v>
      </c>
      <c r="H1888" s="113" t="s">
        <v>2743</v>
      </c>
      <c r="I1888" s="116">
        <v>4.5</v>
      </c>
      <c r="J1888" s="116">
        <v>3.75</v>
      </c>
      <c r="K1888" s="103">
        <v>3.75</v>
      </c>
      <c r="L1888" s="198"/>
      <c r="M1888" s="108" t="s">
        <v>1865</v>
      </c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</row>
    <row r="1889" spans="1:101" ht="22.35" customHeight="1" outlineLevel="4">
      <c r="A1889"/>
      <c r="B1889" s="93" t="str">
        <f t="shared" si="170"/>
        <v xml:space="preserve">                Дата-кабель Hoco X30 Micro (1.2 м., индикатор вкл., 2.0A) цвет: чёрный</v>
      </c>
      <c r="C1889" s="63">
        <v>91141</v>
      </c>
      <c r="D1889" s="94">
        <f t="shared" si="169"/>
        <v>5.9159999999999995</v>
      </c>
      <c r="E1889" s="95">
        <f t="shared" si="169"/>
        <v>4.9320000000000004</v>
      </c>
      <c r="F1889" s="121" t="s">
        <v>39</v>
      </c>
      <c r="H1889" s="113" t="s">
        <v>2744</v>
      </c>
      <c r="I1889" s="116">
        <v>4.93</v>
      </c>
      <c r="J1889" s="116">
        <v>4.1100000000000003</v>
      </c>
      <c r="K1889" s="103">
        <v>4.1100000000000003</v>
      </c>
      <c r="L1889" s="198"/>
      <c r="M1889" s="108" t="s">
        <v>1865</v>
      </c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</row>
    <row r="1890" spans="1:101" ht="22.35" customHeight="1" outlineLevel="4">
      <c r="A1890"/>
      <c r="B1890" s="93" t="str">
        <f t="shared" si="170"/>
        <v xml:space="preserve">                Дата-кабель Hoco X32 Micro (1.0 м., износоустойчивый, тисненый, 2.0A) цвет: белый</v>
      </c>
      <c r="C1890" s="67">
        <v>940</v>
      </c>
      <c r="D1890" s="94">
        <f t="shared" si="169"/>
        <v>7.4279999999999999</v>
      </c>
      <c r="E1890" s="95">
        <f t="shared" si="169"/>
        <v>6.1920000000000002</v>
      </c>
      <c r="F1890" s="121" t="s">
        <v>39</v>
      </c>
      <c r="H1890" s="113" t="s">
        <v>2745</v>
      </c>
      <c r="I1890" s="116">
        <v>6.19</v>
      </c>
      <c r="J1890" s="116">
        <v>5.16</v>
      </c>
      <c r="K1890" s="103">
        <v>5.16</v>
      </c>
      <c r="L1890" s="198"/>
      <c r="M1890" s="108" t="s">
        <v>1865</v>
      </c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</row>
    <row r="1891" spans="1:101" ht="22.35" customHeight="1" outlineLevel="4">
      <c r="A1891"/>
      <c r="B1891" s="93" t="str">
        <f t="shared" si="170"/>
        <v xml:space="preserve">                Дата-кабель Hoco X32 Micro (1.0 м., износоустойчивый, тисненый, 2.0A) цвет: красный</v>
      </c>
      <c r="C1891" s="67">
        <v>957</v>
      </c>
      <c r="D1891" s="94">
        <f t="shared" si="169"/>
        <v>7.4279999999999999</v>
      </c>
      <c r="E1891" s="95">
        <f t="shared" si="169"/>
        <v>6.1920000000000002</v>
      </c>
      <c r="F1891" s="121" t="s">
        <v>39</v>
      </c>
      <c r="H1891" s="113" t="s">
        <v>2746</v>
      </c>
      <c r="I1891" s="116">
        <v>6.19</v>
      </c>
      <c r="J1891" s="116">
        <v>5.16</v>
      </c>
      <c r="K1891" s="103">
        <v>5.16</v>
      </c>
      <c r="L1891" s="198"/>
      <c r="M1891" s="108" t="s">
        <v>1865</v>
      </c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</row>
    <row r="1892" spans="1:101" ht="22.35" customHeight="1" outlineLevel="4">
      <c r="A1892"/>
      <c r="B1892" s="93" t="str">
        <f t="shared" si="170"/>
        <v xml:space="preserve">                Дата-кабель Hoco X32 Micro (1.0 м., износоустойчивый, тисненый, 2.0A) цвет: черный</v>
      </c>
      <c r="C1892" s="67">
        <v>933</v>
      </c>
      <c r="D1892" s="94">
        <f t="shared" si="169"/>
        <v>7.4279999999999999</v>
      </c>
      <c r="E1892" s="95">
        <f t="shared" si="169"/>
        <v>6.1920000000000002</v>
      </c>
      <c r="F1892" s="121" t="s">
        <v>39</v>
      </c>
      <c r="H1892" s="113" t="s">
        <v>2747</v>
      </c>
      <c r="I1892" s="116">
        <v>6.19</v>
      </c>
      <c r="J1892" s="116">
        <v>5.16</v>
      </c>
      <c r="K1892" s="103">
        <v>5.16</v>
      </c>
      <c r="L1892" s="199"/>
      <c r="M1892" s="108" t="s">
        <v>1865</v>
      </c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</row>
    <row r="1893" spans="1:101" ht="22.35" customHeight="1" outlineLevel="4">
      <c r="A1893"/>
      <c r="B1893" s="93" t="str">
        <f t="shared" si="170"/>
        <v xml:space="preserve">                Дата-кабель Hoco X37 Micro (1.0 м.,быстрая зарядка,2.4A) цвет: белый</v>
      </c>
      <c r="C1893" s="63">
        <v>10505</v>
      </c>
      <c r="D1893" s="94">
        <f t="shared" si="169"/>
        <v>3.54</v>
      </c>
      <c r="E1893" s="95">
        <f t="shared" si="169"/>
        <v>2.952</v>
      </c>
      <c r="F1893" s="121" t="s">
        <v>39</v>
      </c>
      <c r="H1893" s="113" t="s">
        <v>2748</v>
      </c>
      <c r="I1893" s="116">
        <v>2.95</v>
      </c>
      <c r="J1893" s="116">
        <v>2.46</v>
      </c>
      <c r="K1893" s="103">
        <v>2.46</v>
      </c>
      <c r="L1893" s="198"/>
      <c r="M1893" s="108" t="s">
        <v>1820</v>
      </c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</row>
    <row r="1894" spans="1:101" ht="22.35" customHeight="1" outlineLevel="4">
      <c r="A1894"/>
      <c r="B1894" s="93" t="str">
        <f t="shared" si="170"/>
        <v xml:space="preserve">                Дата-кабель Hoco X37 Micro (1.0 м.,быстрая зарядка,2.4A) цвет: черный</v>
      </c>
      <c r="C1894" s="63">
        <v>28999</v>
      </c>
      <c r="D1894" s="94">
        <f t="shared" si="169"/>
        <v>3.54</v>
      </c>
      <c r="E1894" s="95">
        <f t="shared" si="169"/>
        <v>2.952</v>
      </c>
      <c r="F1894" s="121" t="s">
        <v>39</v>
      </c>
      <c r="H1894" s="113" t="s">
        <v>4429</v>
      </c>
      <c r="I1894" s="116">
        <v>2.95</v>
      </c>
      <c r="J1894" s="116">
        <v>2.46</v>
      </c>
      <c r="K1894" s="103">
        <v>2.46</v>
      </c>
      <c r="L1894" s="199"/>
      <c r="M1894" s="108" t="s">
        <v>1981</v>
      </c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</row>
    <row r="1895" spans="1:101" ht="22.35" customHeight="1" outlineLevel="4">
      <c r="A1895"/>
      <c r="B1895" s="93" t="str">
        <f t="shared" si="170"/>
        <v xml:space="preserve">                Дата-кабель Hoco X5 Bamboo MicroUSB (1.0 м) Белый</v>
      </c>
      <c r="C1895" s="63">
        <v>40071</v>
      </c>
      <c r="D1895" s="94">
        <f t="shared" si="169"/>
        <v>4.452</v>
      </c>
      <c r="E1895" s="95">
        <f t="shared" si="169"/>
        <v>3.7079999999999997</v>
      </c>
      <c r="F1895" s="121" t="s">
        <v>39</v>
      </c>
      <c r="H1895" s="113" t="s">
        <v>2749</v>
      </c>
      <c r="I1895" s="116">
        <v>3.71</v>
      </c>
      <c r="J1895" s="116">
        <v>3.09</v>
      </c>
      <c r="K1895" s="103">
        <v>3.09</v>
      </c>
      <c r="L1895" s="198"/>
      <c r="M1895" s="108" t="s">
        <v>1865</v>
      </c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</row>
    <row r="1896" spans="1:101" ht="22.35" customHeight="1" outlineLevel="4">
      <c r="A1896"/>
      <c r="B1896" s="93" t="str">
        <f t="shared" si="170"/>
        <v xml:space="preserve">                Дата-кабель Hoco X5 Bamboo MicroUSB (1.0 м) Желтый</v>
      </c>
      <c r="C1896" s="66">
        <v>101</v>
      </c>
      <c r="D1896" s="94">
        <f t="shared" si="169"/>
        <v>5.8319999999999999</v>
      </c>
      <c r="E1896" s="95">
        <f t="shared" si="169"/>
        <v>4.8599999999999994</v>
      </c>
      <c r="F1896" s="121" t="s">
        <v>39</v>
      </c>
      <c r="H1896" s="113" t="s">
        <v>2750</v>
      </c>
      <c r="I1896" s="116">
        <v>4.8600000000000003</v>
      </c>
      <c r="J1896" s="116">
        <v>4.05</v>
      </c>
      <c r="K1896" s="103">
        <v>4.05</v>
      </c>
      <c r="L1896" s="199"/>
      <c r="M1896" s="108" t="s">
        <v>1981</v>
      </c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</row>
    <row r="1897" spans="1:101" ht="22.35" customHeight="1" outlineLevel="4">
      <c r="A1897"/>
      <c r="B1897" s="93" t="str">
        <f t="shared" si="170"/>
        <v xml:space="preserve">                Дата-кабель Hoco X5 Bamboo MicroUSB (1.0 м) Зеленый</v>
      </c>
      <c r="C1897" s="66">
        <v>118</v>
      </c>
      <c r="D1897" s="94">
        <f t="shared" si="169"/>
        <v>5.8319999999999999</v>
      </c>
      <c r="E1897" s="95">
        <f t="shared" si="169"/>
        <v>4.8599999999999994</v>
      </c>
      <c r="F1897" s="121" t="s">
        <v>39</v>
      </c>
      <c r="H1897" s="113" t="s">
        <v>2751</v>
      </c>
      <c r="I1897" s="116">
        <v>4.8600000000000003</v>
      </c>
      <c r="J1897" s="116">
        <v>4.05</v>
      </c>
      <c r="K1897" s="103">
        <v>4.05</v>
      </c>
      <c r="L1897" s="199"/>
      <c r="M1897" s="108" t="s">
        <v>1981</v>
      </c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</row>
    <row r="1898" spans="1:101" ht="22.35" customHeight="1" outlineLevel="4">
      <c r="A1898"/>
      <c r="B1898" s="93" t="str">
        <f t="shared" si="170"/>
        <v xml:space="preserve">                Дата-кабель Hoco X5 Bamboo MicroUSB (1.0 м) Черный</v>
      </c>
      <c r="C1898" s="63">
        <v>40064</v>
      </c>
      <c r="D1898" s="94">
        <f t="shared" si="169"/>
        <v>4.452</v>
      </c>
      <c r="E1898" s="95">
        <f t="shared" si="169"/>
        <v>3.7079999999999997</v>
      </c>
      <c r="F1898" s="121" t="s">
        <v>39</v>
      </c>
      <c r="H1898" s="113" t="s">
        <v>2752</v>
      </c>
      <c r="I1898" s="116">
        <v>3.71</v>
      </c>
      <c r="J1898" s="116">
        <v>3.09</v>
      </c>
      <c r="K1898" s="103">
        <v>3.09</v>
      </c>
      <c r="L1898" s="198"/>
      <c r="M1898" s="108" t="s">
        <v>1865</v>
      </c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</row>
    <row r="1899" spans="1:101" ht="22.35" customHeight="1" outlineLevel="4">
      <c r="A1899"/>
      <c r="B1899" s="93" t="str">
        <f t="shared" si="170"/>
        <v xml:space="preserve">                Дата-кабель Hoco X6 Khaki MicroUSB (1.0 м) Белый</v>
      </c>
      <c r="C1899" s="63">
        <v>45243</v>
      </c>
      <c r="D1899" s="94">
        <f t="shared" si="169"/>
        <v>4.32</v>
      </c>
      <c r="E1899" s="95">
        <f t="shared" si="169"/>
        <v>3.5999999999999996</v>
      </c>
      <c r="F1899" s="121" t="s">
        <v>39</v>
      </c>
      <c r="H1899" s="113" t="s">
        <v>2753</v>
      </c>
      <c r="I1899" s="116">
        <v>3.6</v>
      </c>
      <c r="J1899" s="116">
        <v>3</v>
      </c>
      <c r="K1899" s="103">
        <v>3</v>
      </c>
      <c r="L1899" s="198"/>
      <c r="M1899" s="108" t="s">
        <v>1865</v>
      </c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</row>
    <row r="1900" spans="1:101" ht="22.35" customHeight="1" outlineLevel="4">
      <c r="A1900"/>
      <c r="B1900" s="93" t="str">
        <f t="shared" si="170"/>
        <v xml:space="preserve">                Дата-кабель Hoco X6 Khaki MicroUSB (1.0 м) Черный</v>
      </c>
      <c r="C1900" s="63">
        <v>45236</v>
      </c>
      <c r="D1900" s="94">
        <f t="shared" si="169"/>
        <v>4.32</v>
      </c>
      <c r="E1900" s="95">
        <f t="shared" si="169"/>
        <v>3.5999999999999996</v>
      </c>
      <c r="F1900" s="121" t="s">
        <v>39</v>
      </c>
      <c r="H1900" s="113" t="s">
        <v>2754</v>
      </c>
      <c r="I1900" s="116">
        <v>3.6</v>
      </c>
      <c r="J1900" s="116">
        <v>3</v>
      </c>
      <c r="K1900" s="103">
        <v>3</v>
      </c>
      <c r="L1900" s="198"/>
      <c r="M1900" s="108" t="s">
        <v>1865</v>
      </c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</row>
    <row r="1901" spans="1:101" ht="22.35" customHeight="1" outlineLevel="4">
      <c r="A1901"/>
      <c r="B1901" s="93" t="str">
        <f t="shared" si="170"/>
        <v xml:space="preserve">                Дата-кабель Hoco X9 High speed MicroUSB (1.0 м) Белый</v>
      </c>
      <c r="C1901" s="63">
        <v>46691</v>
      </c>
      <c r="D1901" s="94">
        <f t="shared" si="169"/>
        <v>5.7</v>
      </c>
      <c r="E1901" s="95">
        <f t="shared" si="169"/>
        <v>4.7519999999999998</v>
      </c>
      <c r="F1901" s="121" t="s">
        <v>39</v>
      </c>
      <c r="H1901" s="113" t="s">
        <v>2755</v>
      </c>
      <c r="I1901" s="116">
        <v>4.75</v>
      </c>
      <c r="J1901" s="116">
        <v>3.96</v>
      </c>
      <c r="K1901" s="103">
        <v>3.96</v>
      </c>
      <c r="L1901" s="198"/>
      <c r="M1901" s="108" t="s">
        <v>1865</v>
      </c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</row>
    <row r="1902" spans="1:101" ht="22.35" customHeight="1" outlineLevel="4">
      <c r="A1902"/>
      <c r="B1902" s="93" t="str">
        <f t="shared" si="170"/>
        <v xml:space="preserve">                Дата-кабель Hoco X9 High speed MicroUSB (1.0 м) черный</v>
      </c>
      <c r="C1902" s="63">
        <v>46684</v>
      </c>
      <c r="D1902" s="94">
        <f t="shared" si="169"/>
        <v>6.048</v>
      </c>
      <c r="E1902" s="95">
        <f t="shared" si="169"/>
        <v>5.04</v>
      </c>
      <c r="F1902" s="121" t="s">
        <v>39</v>
      </c>
      <c r="H1902" s="113" t="s">
        <v>2756</v>
      </c>
      <c r="I1902" s="116">
        <v>5.04</v>
      </c>
      <c r="J1902" s="116">
        <v>4.2</v>
      </c>
      <c r="K1902" s="103">
        <v>4.2</v>
      </c>
      <c r="L1902" s="199"/>
      <c r="M1902" s="108" t="s">
        <v>1865</v>
      </c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</row>
    <row r="1903" spans="1:101" ht="22.35" customHeight="1" outlineLevel="4">
      <c r="A1903"/>
      <c r="B1903" s="93" t="str">
        <f t="shared" si="170"/>
        <v xml:space="preserve">                Дата-кабель Hoco X9 High speed MicroUSB (2.0 м) Черный</v>
      </c>
      <c r="C1903" s="63">
        <v>46738</v>
      </c>
      <c r="D1903" s="94">
        <f t="shared" si="169"/>
        <v>8.1239999999999988</v>
      </c>
      <c r="E1903" s="95">
        <f t="shared" si="169"/>
        <v>6.7679999999999998</v>
      </c>
      <c r="F1903" s="121" t="s">
        <v>39</v>
      </c>
      <c r="H1903" s="113" t="s">
        <v>2757</v>
      </c>
      <c r="I1903" s="116">
        <v>6.77</v>
      </c>
      <c r="J1903" s="116">
        <v>5.64</v>
      </c>
      <c r="K1903" s="103">
        <v>5.64</v>
      </c>
      <c r="L1903" s="198"/>
      <c r="M1903" s="108" t="s">
        <v>1981</v>
      </c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</row>
    <row r="1904" spans="1:101" ht="12.6" customHeight="1" outlineLevel="3">
      <c r="A1904"/>
      <c r="B1904" s="60" t="s">
        <v>2758</v>
      </c>
      <c r="C1904" s="61"/>
      <c r="D1904" s="61"/>
      <c r="E1904" s="61"/>
      <c r="F1904" s="61"/>
      <c r="G1904" s="61"/>
      <c r="H1904" s="115"/>
      <c r="I1904" s="115"/>
      <c r="J1904" s="115"/>
      <c r="K1904" s="136"/>
      <c r="L1904" s="61"/>
      <c r="M1904" s="61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</row>
    <row r="1905" spans="1:101" ht="22.35" customHeight="1" outlineLevel="4">
      <c r="A1905"/>
      <c r="B1905" s="93" t="str">
        <f t="shared" ref="B1905:B1968" si="171">HYPERLINK(CONCATENATE("http://belpult.by/site_search?search_term=",C1905),H1905)</f>
        <v xml:space="preserve">                Дата  кабель BOROFONE BU12 Synergy charging data cable for Type-C (серый)</v>
      </c>
      <c r="C1905" s="63">
        <v>15685</v>
      </c>
      <c r="D1905" s="94">
        <f t="shared" si="169"/>
        <v>10.368</v>
      </c>
      <c r="E1905" s="95">
        <f t="shared" si="169"/>
        <v>8.64</v>
      </c>
      <c r="F1905" s="121" t="s">
        <v>39</v>
      </c>
      <c r="H1905" s="113" t="s">
        <v>4467</v>
      </c>
      <c r="I1905" s="116">
        <v>8.64</v>
      </c>
      <c r="J1905" s="116">
        <v>7.2</v>
      </c>
      <c r="K1905" s="103">
        <v>7.2</v>
      </c>
      <c r="L1905" s="199"/>
      <c r="M1905" s="108" t="s">
        <v>1981</v>
      </c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</row>
    <row r="1906" spans="1:101" ht="22.35" customHeight="1" outlineLevel="4">
      <c r="A1906"/>
      <c r="B1906" s="93" t="str">
        <f t="shared" si="171"/>
        <v xml:space="preserve">                Дата кабель BOROFONE BU10 Pineapple charging data cable for Type-C (черный)</v>
      </c>
      <c r="C1906" s="63">
        <v>10994</v>
      </c>
      <c r="D1906" s="94">
        <f t="shared" si="169"/>
        <v>6.6959999999999997</v>
      </c>
      <c r="E1906" s="95">
        <f t="shared" si="169"/>
        <v>5.58</v>
      </c>
      <c r="F1906" s="121" t="s">
        <v>39</v>
      </c>
      <c r="H1906" s="113" t="s">
        <v>4468</v>
      </c>
      <c r="I1906" s="116">
        <v>5.58</v>
      </c>
      <c r="J1906" s="116">
        <v>4.6500000000000004</v>
      </c>
      <c r="K1906" s="103">
        <v>4.6500000000000004</v>
      </c>
      <c r="L1906" s="199"/>
      <c r="M1906" s="108" t="s">
        <v>1981</v>
      </c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</row>
    <row r="1907" spans="1:101" ht="22.35" customHeight="1" outlineLevel="4">
      <c r="A1907"/>
      <c r="B1907" s="93" t="str">
        <f t="shared" si="171"/>
        <v xml:space="preserve">                Дата кабель BOROFONE BU13 Craft Type-C 5A fast charging data cable (черный)</v>
      </c>
      <c r="C1907" s="63">
        <v>16934</v>
      </c>
      <c r="D1907" s="94">
        <f t="shared" si="169"/>
        <v>10.368</v>
      </c>
      <c r="E1907" s="95">
        <f t="shared" si="169"/>
        <v>8.64</v>
      </c>
      <c r="F1907" s="121" t="s">
        <v>39</v>
      </c>
      <c r="H1907" s="113" t="s">
        <v>4469</v>
      </c>
      <c r="I1907" s="116">
        <v>8.64</v>
      </c>
      <c r="J1907" s="116">
        <v>7.2</v>
      </c>
      <c r="K1907" s="103">
        <v>7.2</v>
      </c>
      <c r="L1907" s="199"/>
      <c r="M1907" s="108" t="s">
        <v>1981</v>
      </c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</row>
    <row r="1908" spans="1:101" ht="22.35" customHeight="1" outlineLevel="4">
      <c r="A1908"/>
      <c r="B1908" s="93" t="str">
        <f t="shared" si="171"/>
        <v xml:space="preserve">                Дата кабель BOROFONE BX28 Dignity charging data cable for Type-C (красный)</v>
      </c>
      <c r="C1908" s="67">
        <v>5990</v>
      </c>
      <c r="D1908" s="94">
        <f t="shared" si="169"/>
        <v>5.1840000000000002</v>
      </c>
      <c r="E1908" s="95">
        <f t="shared" si="169"/>
        <v>4.32</v>
      </c>
      <c r="F1908" s="121" t="s">
        <v>39</v>
      </c>
      <c r="H1908" s="113" t="s">
        <v>4470</v>
      </c>
      <c r="I1908" s="116">
        <v>4.32</v>
      </c>
      <c r="J1908" s="116">
        <v>3.6</v>
      </c>
      <c r="K1908" s="103">
        <v>3.6</v>
      </c>
      <c r="L1908" s="199"/>
      <c r="M1908" s="108" t="s">
        <v>1981</v>
      </c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</row>
    <row r="1909" spans="1:101" ht="22.35" customHeight="1" outlineLevel="4">
      <c r="A1909"/>
      <c r="B1909" s="93" t="str">
        <f t="shared" si="171"/>
        <v xml:space="preserve">                Дата кабель BOROFONE BX28 Dignity charging data cable for Type-C (серый металлик)</v>
      </c>
      <c r="C1909" s="67">
        <v>6003</v>
      </c>
      <c r="D1909" s="94">
        <f t="shared" si="169"/>
        <v>5.1840000000000002</v>
      </c>
      <c r="E1909" s="95">
        <f t="shared" si="169"/>
        <v>4.32</v>
      </c>
      <c r="F1909" s="121" t="s">
        <v>39</v>
      </c>
      <c r="H1909" s="113" t="s">
        <v>4471</v>
      </c>
      <c r="I1909" s="116">
        <v>4.32</v>
      </c>
      <c r="J1909" s="116">
        <v>3.6</v>
      </c>
      <c r="K1909" s="103">
        <v>3.6</v>
      </c>
      <c r="L1909" s="199"/>
      <c r="M1909" s="108" t="s">
        <v>1981</v>
      </c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</row>
    <row r="1910" spans="1:101" ht="22.35" customHeight="1" outlineLevel="4">
      <c r="A1910"/>
      <c r="B1910" s="93" t="str">
        <f t="shared" si="171"/>
        <v xml:space="preserve">                Дата кабель BOROFONE BX30 Silicone charging data cable for Type-C (белый)</v>
      </c>
      <c r="C1910" s="67">
        <v>6935</v>
      </c>
      <c r="D1910" s="94">
        <f t="shared" si="169"/>
        <v>9.2039999999999988</v>
      </c>
      <c r="E1910" s="95">
        <f t="shared" si="169"/>
        <v>7.6679999999999993</v>
      </c>
      <c r="F1910" s="121" t="s">
        <v>39</v>
      </c>
      <c r="H1910" s="113" t="s">
        <v>4472</v>
      </c>
      <c r="I1910" s="116">
        <v>7.67</v>
      </c>
      <c r="J1910" s="116">
        <v>6.39</v>
      </c>
      <c r="K1910" s="103">
        <v>6.39</v>
      </c>
      <c r="L1910" s="199"/>
      <c r="M1910" s="108" t="s">
        <v>1981</v>
      </c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</row>
    <row r="1911" spans="1:101" ht="22.35" customHeight="1" outlineLevel="4">
      <c r="A1911"/>
      <c r="B1911" s="93" t="str">
        <f t="shared" si="171"/>
        <v xml:space="preserve">                Дата кабель BOROFONE BX30 Silicone charging data cable for Type-C (черный)</v>
      </c>
      <c r="C1911" s="67">
        <v>6298</v>
      </c>
      <c r="D1911" s="94">
        <f t="shared" si="169"/>
        <v>9.2039999999999988</v>
      </c>
      <c r="E1911" s="95">
        <f t="shared" si="169"/>
        <v>7.6679999999999993</v>
      </c>
      <c r="F1911" s="121" t="s">
        <v>39</v>
      </c>
      <c r="H1911" s="113" t="s">
        <v>4473</v>
      </c>
      <c r="I1911" s="116">
        <v>7.67</v>
      </c>
      <c r="J1911" s="116">
        <v>6.39</v>
      </c>
      <c r="K1911" s="103">
        <v>6.39</v>
      </c>
      <c r="L1911" s="199"/>
      <c r="M1911" s="108" t="s">
        <v>1981</v>
      </c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</row>
    <row r="1912" spans="1:101" ht="22.35" customHeight="1" outlineLevel="4">
      <c r="A1912"/>
      <c r="B1912" s="93" t="str">
        <f t="shared" si="171"/>
        <v xml:space="preserve">                Дата кабель BOROFONE BX34 Advantage charging data cable for Type-C (черный)</v>
      </c>
      <c r="C1912" s="63">
        <v>15234</v>
      </c>
      <c r="D1912" s="94">
        <f t="shared" si="169"/>
        <v>5.6159999999999997</v>
      </c>
      <c r="E1912" s="95">
        <f t="shared" si="169"/>
        <v>4.68</v>
      </c>
      <c r="F1912" s="121" t="s">
        <v>39</v>
      </c>
      <c r="H1912" s="113" t="s">
        <v>4474</v>
      </c>
      <c r="I1912" s="116">
        <v>4.68</v>
      </c>
      <c r="J1912" s="116">
        <v>3.9</v>
      </c>
      <c r="K1912" s="103">
        <v>3.9</v>
      </c>
      <c r="L1912" s="199"/>
      <c r="M1912" s="108" t="s">
        <v>1981</v>
      </c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</row>
    <row r="1913" spans="1:101" ht="22.35" customHeight="1" outlineLevel="4">
      <c r="A1913"/>
      <c r="B1913" s="93" t="str">
        <f t="shared" si="171"/>
        <v xml:space="preserve">                Дата кабель BOROFONE BX38 Cool charge charging data cable for Type-C (красный)</v>
      </c>
      <c r="C1913" s="63">
        <v>21808</v>
      </c>
      <c r="D1913" s="94">
        <f t="shared" si="169"/>
        <v>6.2639999999999993</v>
      </c>
      <c r="E1913" s="95">
        <f t="shared" si="169"/>
        <v>5.22</v>
      </c>
      <c r="F1913" s="121" t="s">
        <v>39</v>
      </c>
      <c r="H1913" s="113" t="s">
        <v>4475</v>
      </c>
      <c r="I1913" s="116">
        <v>5.22</v>
      </c>
      <c r="J1913" s="116">
        <v>4.3499999999999996</v>
      </c>
      <c r="K1913" s="103">
        <v>4.3499999999999996</v>
      </c>
      <c r="L1913" s="199"/>
      <c r="M1913" s="108" t="s">
        <v>1981</v>
      </c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</row>
    <row r="1914" spans="1:101" ht="22.35" customHeight="1" outlineLevel="4">
      <c r="A1914"/>
      <c r="B1914" s="93" t="str">
        <f t="shared" si="171"/>
        <v xml:space="preserve">                Дата-кабель AWEI CL-62 Type-C (1 м.,поддержка 2.5А) цвет: белый</v>
      </c>
      <c r="C1914" s="63">
        <v>36481</v>
      </c>
      <c r="D1914" s="94">
        <f t="shared" si="169"/>
        <v>4.0199999999999996</v>
      </c>
      <c r="E1914" s="95">
        <f t="shared" si="169"/>
        <v>3.3479999999999999</v>
      </c>
      <c r="F1914" s="121" t="s">
        <v>39</v>
      </c>
      <c r="H1914" s="113" t="s">
        <v>2759</v>
      </c>
      <c r="I1914" s="116">
        <v>3.35</v>
      </c>
      <c r="J1914" s="116">
        <v>2.79</v>
      </c>
      <c r="K1914" s="103">
        <v>2.79</v>
      </c>
      <c r="L1914" s="199"/>
      <c r="M1914" s="108" t="s">
        <v>1865</v>
      </c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</row>
    <row r="1915" spans="1:101" ht="22.35" customHeight="1" outlineLevel="4">
      <c r="A1915"/>
      <c r="B1915" s="93" t="str">
        <f t="shared" si="171"/>
        <v xml:space="preserve">                Дата-кабель AWEI CL-62 Type-C (1 м.,поддержка 2.5А) цвет: черный</v>
      </c>
      <c r="C1915" s="63">
        <v>69885</v>
      </c>
      <c r="D1915" s="94">
        <f t="shared" si="169"/>
        <v>4.0199999999999996</v>
      </c>
      <c r="E1915" s="95">
        <f t="shared" si="169"/>
        <v>3.3479999999999999</v>
      </c>
      <c r="F1915" s="121" t="s">
        <v>39</v>
      </c>
      <c r="H1915" s="113" t="s">
        <v>2760</v>
      </c>
      <c r="I1915" s="116">
        <v>3.35</v>
      </c>
      <c r="J1915" s="116">
        <v>2.79</v>
      </c>
      <c r="K1915" s="103">
        <v>2.79</v>
      </c>
      <c r="L1915" s="199"/>
      <c r="M1915" s="108" t="s">
        <v>1865</v>
      </c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</row>
    <row r="1916" spans="1:101" ht="22.35" customHeight="1" outlineLevel="4">
      <c r="A1916"/>
      <c r="B1916" s="93" t="str">
        <f t="shared" si="171"/>
        <v xml:space="preserve">                Дата-кабель BOROFONE BU1 MagJet Type-C Cable (black )</v>
      </c>
      <c r="C1916" s="63">
        <v>92568</v>
      </c>
      <c r="D1916" s="94">
        <f t="shared" si="169"/>
        <v>17.28</v>
      </c>
      <c r="E1916" s="95">
        <f t="shared" si="169"/>
        <v>14.399999999999999</v>
      </c>
      <c r="F1916" s="121" t="s">
        <v>39</v>
      </c>
      <c r="H1916" s="113" t="s">
        <v>4132</v>
      </c>
      <c r="I1916" s="116">
        <v>14.4</v>
      </c>
      <c r="J1916" s="116">
        <v>12</v>
      </c>
      <c r="K1916" s="103">
        <v>12</v>
      </c>
      <c r="L1916" s="198"/>
      <c r="M1916" s="108" t="s">
        <v>1981</v>
      </c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</row>
    <row r="1917" spans="1:101" ht="22.35" customHeight="1" outlineLevel="4">
      <c r="A1917"/>
      <c r="B1917" s="93" t="str">
        <f t="shared" si="171"/>
        <v xml:space="preserve">                Дата-кабель BOROFONE BU16 Type-C (магнитный, 1.2 м) цвет: черный</v>
      </c>
      <c r="C1917" s="63">
        <v>20832</v>
      </c>
      <c r="D1917" s="94">
        <f t="shared" si="169"/>
        <v>10.799999999999999</v>
      </c>
      <c r="E1917" s="95">
        <f t="shared" si="169"/>
        <v>9</v>
      </c>
      <c r="F1917" s="121" t="s">
        <v>39</v>
      </c>
      <c r="H1917" s="113" t="s">
        <v>4133</v>
      </c>
      <c r="I1917" s="116">
        <v>9</v>
      </c>
      <c r="J1917" s="116">
        <v>7.5</v>
      </c>
      <c r="K1917" s="103">
        <v>7.5</v>
      </c>
      <c r="L1917" s="198"/>
      <c r="M1917" s="108" t="s">
        <v>1981</v>
      </c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</row>
    <row r="1918" spans="1:101" ht="22.35" customHeight="1" outlineLevel="4">
      <c r="A1918"/>
      <c r="B1918" s="93" t="str">
        <f t="shared" si="171"/>
        <v xml:space="preserve">                Дата-кабель BOROFONE BU17 Type-C (1,2 м), цвет: черный</v>
      </c>
      <c r="C1918" s="63">
        <v>24090</v>
      </c>
      <c r="D1918" s="94">
        <f t="shared" si="169"/>
        <v>12.360000000000001</v>
      </c>
      <c r="E1918" s="95">
        <f t="shared" si="169"/>
        <v>10.295999999999999</v>
      </c>
      <c r="F1918" s="121" t="s">
        <v>39</v>
      </c>
      <c r="H1918" s="113" t="s">
        <v>4890</v>
      </c>
      <c r="I1918" s="116">
        <v>10.3</v>
      </c>
      <c r="J1918" s="116">
        <v>8.58</v>
      </c>
      <c r="K1918" s="103">
        <v>8.58</v>
      </c>
      <c r="L1918" s="199"/>
      <c r="M1918" s="108" t="s">
        <v>38</v>
      </c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</row>
    <row r="1919" spans="1:101" ht="22.35" customHeight="1" outlineLevel="4">
      <c r="A1919"/>
      <c r="B1919" s="93" t="str">
        <f t="shared" si="171"/>
        <v xml:space="preserve">                Дата-кабель BOROFONE BU19 Streamer charging data cable for Type-C (blue )</v>
      </c>
      <c r="C1919" s="63">
        <v>23277</v>
      </c>
      <c r="D1919" s="94">
        <f t="shared" ref="D1919:E1981" si="172">I1919*1.2</f>
        <v>10.884</v>
      </c>
      <c r="E1919" s="95">
        <f t="shared" si="172"/>
        <v>9.0719999999999992</v>
      </c>
      <c r="F1919" s="121" t="s">
        <v>39</v>
      </c>
      <c r="H1919" s="113" t="s">
        <v>4134</v>
      </c>
      <c r="I1919" s="116">
        <v>9.07</v>
      </c>
      <c r="J1919" s="116">
        <v>7.56</v>
      </c>
      <c r="K1919" s="103">
        <v>7.56</v>
      </c>
      <c r="L1919" s="198"/>
      <c r="M1919" s="108" t="s">
        <v>1981</v>
      </c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</row>
    <row r="1920" spans="1:101" ht="22.35" customHeight="1" outlineLevel="4">
      <c r="A1920"/>
      <c r="B1920" s="93" t="str">
        <f t="shared" si="171"/>
        <v xml:space="preserve">                Дата-кабель BOROFONE BU19 Streamer charging data cable for Type-C (red )</v>
      </c>
      <c r="C1920" s="63">
        <v>23260</v>
      </c>
      <c r="D1920" s="94">
        <f t="shared" si="172"/>
        <v>10.884</v>
      </c>
      <c r="E1920" s="95">
        <f t="shared" si="172"/>
        <v>9.0719999999999992</v>
      </c>
      <c r="F1920" s="121" t="s">
        <v>39</v>
      </c>
      <c r="H1920" s="113" t="s">
        <v>4135</v>
      </c>
      <c r="I1920" s="116">
        <v>9.07</v>
      </c>
      <c r="J1920" s="116">
        <v>7.56</v>
      </c>
      <c r="K1920" s="103">
        <v>7.56</v>
      </c>
      <c r="L1920" s="198"/>
      <c r="M1920" s="108" t="s">
        <v>1981</v>
      </c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</row>
    <row r="1921" spans="1:101" ht="22.35" customHeight="1" outlineLevel="4">
      <c r="A1921"/>
      <c r="B1921" s="93" t="str">
        <f t="shared" si="171"/>
        <v xml:space="preserve">                Дата-кабель BOROFONE BX1 Type-C (1м.) цвет: белый</v>
      </c>
      <c r="C1921" s="63">
        <v>81685</v>
      </c>
      <c r="D1921" s="94">
        <f t="shared" si="172"/>
        <v>4.1879999999999997</v>
      </c>
      <c r="E1921" s="95">
        <f t="shared" si="172"/>
        <v>3.492</v>
      </c>
      <c r="F1921" s="121" t="s">
        <v>39</v>
      </c>
      <c r="H1921" s="113" t="s">
        <v>2761</v>
      </c>
      <c r="I1921" s="116">
        <v>3.49</v>
      </c>
      <c r="J1921" s="116">
        <v>2.91</v>
      </c>
      <c r="K1921" s="103">
        <v>2.91</v>
      </c>
      <c r="L1921" s="198"/>
      <c r="M1921" s="108" t="s">
        <v>1865</v>
      </c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</row>
    <row r="1922" spans="1:101" ht="22.35" customHeight="1" outlineLevel="4">
      <c r="A1922"/>
      <c r="B1922" s="93" t="str">
        <f t="shared" si="171"/>
        <v xml:space="preserve">                Дата-кабель BOROFONE BX1 Type-C (1м.) цвет: чёрный</v>
      </c>
      <c r="C1922" s="63">
        <v>81678</v>
      </c>
      <c r="D1922" s="94">
        <f t="shared" si="172"/>
        <v>4.1879999999999997</v>
      </c>
      <c r="E1922" s="95">
        <f t="shared" si="172"/>
        <v>3.492</v>
      </c>
      <c r="F1922" s="121" t="s">
        <v>39</v>
      </c>
      <c r="H1922" s="113" t="s">
        <v>2762</v>
      </c>
      <c r="I1922" s="116">
        <v>3.49</v>
      </c>
      <c r="J1922" s="116">
        <v>2.91</v>
      </c>
      <c r="K1922" s="103">
        <v>2.91</v>
      </c>
      <c r="L1922" s="198"/>
      <c r="M1922" s="108" t="s">
        <v>1865</v>
      </c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</row>
    <row r="1923" spans="1:101" ht="22.35" customHeight="1" outlineLevel="4">
      <c r="A1923"/>
      <c r="B1923" s="93" t="str">
        <f t="shared" si="171"/>
        <v xml:space="preserve">                Дата-кабель BOROFONE BX14 Type-C (1м.) цвет: белый</v>
      </c>
      <c r="C1923" s="63">
        <v>89995</v>
      </c>
      <c r="D1923" s="94">
        <f t="shared" si="172"/>
        <v>3.8039999999999998</v>
      </c>
      <c r="E1923" s="95">
        <f t="shared" si="172"/>
        <v>3.1680000000000001</v>
      </c>
      <c r="F1923" s="121" t="s">
        <v>39</v>
      </c>
      <c r="H1923" s="113" t="s">
        <v>2763</v>
      </c>
      <c r="I1923" s="116">
        <v>3.17</v>
      </c>
      <c r="J1923" s="116">
        <v>2.64</v>
      </c>
      <c r="K1923" s="103">
        <v>2.64</v>
      </c>
      <c r="L1923" s="198"/>
      <c r="M1923" s="108" t="s">
        <v>1865</v>
      </c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</row>
    <row r="1924" spans="1:101" ht="22.35" customHeight="1" outlineLevel="4">
      <c r="A1924"/>
      <c r="B1924" s="93" t="str">
        <f t="shared" si="171"/>
        <v xml:space="preserve">                Дата-кабель BOROFONE BX14 Type-C (3м.) цвет: белый</v>
      </c>
      <c r="C1924" s="63">
        <v>90397</v>
      </c>
      <c r="D1924" s="94">
        <f t="shared" si="172"/>
        <v>6.9119999999999999</v>
      </c>
      <c r="E1924" s="95">
        <f t="shared" si="172"/>
        <v>5.76</v>
      </c>
      <c r="F1924" s="121" t="s">
        <v>39</v>
      </c>
      <c r="H1924" s="113" t="s">
        <v>4136</v>
      </c>
      <c r="I1924" s="116">
        <v>5.76</v>
      </c>
      <c r="J1924" s="116">
        <v>4.8</v>
      </c>
      <c r="K1924" s="103">
        <v>4.8</v>
      </c>
      <c r="L1924" s="198"/>
      <c r="M1924" s="108" t="s">
        <v>1981</v>
      </c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</row>
    <row r="1925" spans="1:101" ht="22.35" customHeight="1" outlineLevel="4">
      <c r="A1925"/>
      <c r="B1925" s="93" t="str">
        <f t="shared" si="171"/>
        <v xml:space="preserve">                Дата-кабель BOROFONE BX16 Type-C (1м., 2A) цвет: белый</v>
      </c>
      <c r="C1925" s="63">
        <v>99468</v>
      </c>
      <c r="D1925" s="94">
        <f t="shared" si="172"/>
        <v>3.24</v>
      </c>
      <c r="E1925" s="95">
        <f t="shared" si="172"/>
        <v>2.6999999999999997</v>
      </c>
      <c r="F1925" s="121" t="s">
        <v>39</v>
      </c>
      <c r="H1925" s="113" t="s">
        <v>2764</v>
      </c>
      <c r="I1925" s="116">
        <v>2.7</v>
      </c>
      <c r="J1925" s="116">
        <v>2.25</v>
      </c>
      <c r="K1925" s="103">
        <v>2.25</v>
      </c>
      <c r="L1925" s="198"/>
      <c r="M1925" s="108" t="s">
        <v>1865</v>
      </c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</row>
    <row r="1926" spans="1:101" ht="22.35" customHeight="1" outlineLevel="4">
      <c r="A1926"/>
      <c r="B1926" s="93" t="str">
        <f t="shared" si="171"/>
        <v xml:space="preserve">                Дата-кабель BOROFONE BX16 Type-C (1м., 2A) цвет: чёрный</v>
      </c>
      <c r="C1926" s="63">
        <v>99475</v>
      </c>
      <c r="D1926" s="94">
        <f t="shared" si="172"/>
        <v>3.24</v>
      </c>
      <c r="E1926" s="95">
        <f t="shared" si="172"/>
        <v>2.6999999999999997</v>
      </c>
      <c r="F1926" s="121" t="s">
        <v>39</v>
      </c>
      <c r="H1926" s="113" t="s">
        <v>2765</v>
      </c>
      <c r="I1926" s="116">
        <v>2.7</v>
      </c>
      <c r="J1926" s="116">
        <v>2.25</v>
      </c>
      <c r="K1926" s="103">
        <v>2.25</v>
      </c>
      <c r="L1926" s="198"/>
      <c r="M1926" s="108" t="s">
        <v>1865</v>
      </c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</row>
    <row r="1927" spans="1:101" ht="22.35" customHeight="1" outlineLevel="4">
      <c r="A1927"/>
      <c r="B1927" s="93" t="str">
        <f t="shared" si="171"/>
        <v xml:space="preserve">                Дата-кабель BOROFONE BX18 Optimal charging data cable for Type-C(L=1M) (white )</v>
      </c>
      <c r="C1927" s="67">
        <v>445</v>
      </c>
      <c r="D1927" s="94">
        <f t="shared" si="172"/>
        <v>3.8879999999999999</v>
      </c>
      <c r="E1927" s="95">
        <f t="shared" si="172"/>
        <v>3.24</v>
      </c>
      <c r="F1927" s="121" t="s">
        <v>39</v>
      </c>
      <c r="H1927" s="113" t="s">
        <v>4137</v>
      </c>
      <c r="I1927" s="116">
        <v>3.24</v>
      </c>
      <c r="J1927" s="116">
        <v>2.7</v>
      </c>
      <c r="K1927" s="103">
        <v>2.7</v>
      </c>
      <c r="L1927" s="198"/>
      <c r="M1927" s="108" t="s">
        <v>1981</v>
      </c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</row>
    <row r="1928" spans="1:101" ht="22.35" customHeight="1" outlineLevel="4">
      <c r="A1928"/>
      <c r="B1928" s="93" t="str">
        <f t="shared" si="171"/>
        <v xml:space="preserve">                Дата-кабель BOROFONE BX18 Optimal charging data cable for Type-C(L=2M) (white )</v>
      </c>
      <c r="C1928" s="67">
        <v>476</v>
      </c>
      <c r="D1928" s="94">
        <f t="shared" si="172"/>
        <v>5.1840000000000002</v>
      </c>
      <c r="E1928" s="95">
        <f t="shared" si="172"/>
        <v>4.32</v>
      </c>
      <c r="F1928" s="121" t="s">
        <v>39</v>
      </c>
      <c r="H1928" s="113" t="s">
        <v>4138</v>
      </c>
      <c r="I1928" s="116">
        <v>4.32</v>
      </c>
      <c r="J1928" s="116">
        <v>3.6</v>
      </c>
      <c r="K1928" s="103">
        <v>3.6</v>
      </c>
      <c r="L1928" s="198"/>
      <c r="M1928" s="108" t="s">
        <v>1981</v>
      </c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</row>
    <row r="1929" spans="1:101" ht="22.35" customHeight="1" outlineLevel="4">
      <c r="A1929"/>
      <c r="B1929" s="93" t="str">
        <f t="shared" si="171"/>
        <v xml:space="preserve">                Дата-кабель BOROFONE BX18 Optimal charging data cable for Type-C(L=3M) (white )</v>
      </c>
      <c r="C1929" s="67">
        <v>506</v>
      </c>
      <c r="D1929" s="94">
        <f t="shared" si="172"/>
        <v>6.048</v>
      </c>
      <c r="E1929" s="95">
        <f t="shared" si="172"/>
        <v>5.04</v>
      </c>
      <c r="F1929" s="121" t="s">
        <v>39</v>
      </c>
      <c r="H1929" s="113" t="s">
        <v>4139</v>
      </c>
      <c r="I1929" s="116">
        <v>5.04</v>
      </c>
      <c r="J1929" s="116">
        <v>4.2</v>
      </c>
      <c r="K1929" s="103">
        <v>4.2</v>
      </c>
      <c r="L1929" s="198"/>
      <c r="M1929" s="108" t="s">
        <v>1821</v>
      </c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</row>
    <row r="1930" spans="1:101" ht="22.35" customHeight="1" outlineLevel="4">
      <c r="A1930"/>
      <c r="B1930" s="93" t="str">
        <f t="shared" si="171"/>
        <v xml:space="preserve">                Дата-кабель BOROFONE BX19 Type-C (1м., 1.3A), цвет: белый</v>
      </c>
      <c r="C1930" s="67">
        <v>1800</v>
      </c>
      <c r="D1930" s="94">
        <f t="shared" si="172"/>
        <v>2.7239999999999998</v>
      </c>
      <c r="E1930" s="95">
        <f t="shared" si="172"/>
        <v>2.2679999999999998</v>
      </c>
      <c r="F1930" s="121" t="s">
        <v>39</v>
      </c>
      <c r="H1930" s="113" t="s">
        <v>4715</v>
      </c>
      <c r="I1930" s="116">
        <v>2.27</v>
      </c>
      <c r="J1930" s="116">
        <v>1.89</v>
      </c>
      <c r="K1930" s="103">
        <v>1.89</v>
      </c>
      <c r="L1930" s="199"/>
      <c r="M1930" s="108" t="s">
        <v>1981</v>
      </c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</row>
    <row r="1931" spans="1:101" ht="22.35" customHeight="1" outlineLevel="4">
      <c r="A1931"/>
      <c r="B1931" s="93" t="str">
        <f t="shared" si="171"/>
        <v xml:space="preserve">                Дата-кабель BOROFONE BX19 Type-C (1м., 1.3A), цвет: чёрный</v>
      </c>
      <c r="C1931" s="67">
        <v>1794</v>
      </c>
      <c r="D1931" s="94">
        <f t="shared" si="172"/>
        <v>2.7239999999999998</v>
      </c>
      <c r="E1931" s="95">
        <f t="shared" si="172"/>
        <v>2.2679999999999998</v>
      </c>
      <c r="F1931" s="121" t="s">
        <v>39</v>
      </c>
      <c r="H1931" s="113" t="s">
        <v>2766</v>
      </c>
      <c r="I1931" s="116">
        <v>2.27</v>
      </c>
      <c r="J1931" s="116">
        <v>1.89</v>
      </c>
      <c r="K1931" s="103">
        <v>1.89</v>
      </c>
      <c r="L1931" s="198"/>
      <c r="M1931" s="108" t="s">
        <v>2767</v>
      </c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</row>
    <row r="1932" spans="1:101" ht="22.35" customHeight="1" outlineLevel="4">
      <c r="A1932"/>
      <c r="B1932" s="93" t="str">
        <f t="shared" si="171"/>
        <v xml:space="preserve">                Дата-кабель BOROFONE BX2 Type-C (1м.) цвет: красный</v>
      </c>
      <c r="C1932" s="63">
        <v>82323</v>
      </c>
      <c r="D1932" s="94">
        <f t="shared" si="172"/>
        <v>6.0960000000000001</v>
      </c>
      <c r="E1932" s="95">
        <f t="shared" si="172"/>
        <v>5.0760000000000005</v>
      </c>
      <c r="F1932" s="121" t="s">
        <v>39</v>
      </c>
      <c r="H1932" s="113" t="s">
        <v>2768</v>
      </c>
      <c r="I1932" s="116">
        <v>5.08</v>
      </c>
      <c r="J1932" s="116">
        <v>4.2300000000000004</v>
      </c>
      <c r="K1932" s="103">
        <v>4.2300000000000004</v>
      </c>
      <c r="L1932" s="199"/>
      <c r="M1932" s="108" t="s">
        <v>1865</v>
      </c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</row>
    <row r="1933" spans="1:101" ht="22.35" customHeight="1" outlineLevel="4">
      <c r="A1933"/>
      <c r="B1933" s="93" t="str">
        <f t="shared" si="171"/>
        <v xml:space="preserve">                Дата-кабель BOROFONE BX2 Type-C (1м.) цвет: серый металлик</v>
      </c>
      <c r="C1933" s="63">
        <v>82316</v>
      </c>
      <c r="D1933" s="94">
        <f t="shared" si="172"/>
        <v>6.0960000000000001</v>
      </c>
      <c r="E1933" s="95">
        <f t="shared" si="172"/>
        <v>5.0760000000000005</v>
      </c>
      <c r="F1933" s="121" t="s">
        <v>39</v>
      </c>
      <c r="H1933" s="113" t="s">
        <v>2769</v>
      </c>
      <c r="I1933" s="116">
        <v>5.08</v>
      </c>
      <c r="J1933" s="116">
        <v>4.2300000000000004</v>
      </c>
      <c r="K1933" s="103">
        <v>4.2300000000000004</v>
      </c>
      <c r="L1933" s="198"/>
      <c r="M1933" s="108" t="s">
        <v>1865</v>
      </c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</row>
    <row r="1934" spans="1:101" ht="22.35" customHeight="1" outlineLevel="4">
      <c r="A1934"/>
      <c r="B1934" s="93" t="str">
        <f t="shared" si="171"/>
        <v xml:space="preserve">                Дата-кабель BOROFONE BX22 Type-C (1м.) цвет: Белый</v>
      </c>
      <c r="C1934" s="67">
        <v>3309</v>
      </c>
      <c r="D1934" s="94">
        <f t="shared" si="172"/>
        <v>3.8879999999999999</v>
      </c>
      <c r="E1934" s="95">
        <f t="shared" si="172"/>
        <v>3.24</v>
      </c>
      <c r="F1934" s="121" t="s">
        <v>39</v>
      </c>
      <c r="H1934" s="113" t="s">
        <v>4605</v>
      </c>
      <c r="I1934" s="116">
        <v>3.24</v>
      </c>
      <c r="J1934" s="116">
        <v>2.7</v>
      </c>
      <c r="K1934" s="103">
        <v>2.7</v>
      </c>
      <c r="L1934" s="199"/>
      <c r="M1934" s="108" t="s">
        <v>1981</v>
      </c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</row>
    <row r="1935" spans="1:101" ht="22.35" customHeight="1" outlineLevel="4">
      <c r="A1935"/>
      <c r="B1935" s="93" t="str">
        <f t="shared" si="171"/>
        <v xml:space="preserve">                Дата-кабель BOROFONE BX25 Type-C (1м.,быстрая зарядка 3A), цвет: чёрный</v>
      </c>
      <c r="C1935" s="67">
        <v>3491</v>
      </c>
      <c r="D1935" s="94">
        <f t="shared" si="172"/>
        <v>5.1840000000000002</v>
      </c>
      <c r="E1935" s="95">
        <f t="shared" si="172"/>
        <v>4.32</v>
      </c>
      <c r="F1935" s="121" t="s">
        <v>39</v>
      </c>
      <c r="H1935" s="113" t="s">
        <v>4891</v>
      </c>
      <c r="I1935" s="116">
        <v>4.32</v>
      </c>
      <c r="J1935" s="116">
        <v>3.6</v>
      </c>
      <c r="K1935" s="103">
        <v>3.6</v>
      </c>
      <c r="L1935" s="199"/>
      <c r="M1935" s="108" t="s">
        <v>1981</v>
      </c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</row>
    <row r="1936" spans="1:101" ht="22.35" customHeight="1" outlineLevel="4">
      <c r="A1936"/>
      <c r="B1936" s="93" t="str">
        <f t="shared" si="171"/>
        <v xml:space="preserve">                Дата-кабель BOROFONE BX31 Type-C (1,0 м), цвет: черный</v>
      </c>
      <c r="C1936" s="63">
        <v>10390</v>
      </c>
      <c r="D1936" s="94">
        <f t="shared" si="172"/>
        <v>9.9359999999999982</v>
      </c>
      <c r="E1936" s="95">
        <f t="shared" si="172"/>
        <v>8.2799999999999994</v>
      </c>
      <c r="F1936" s="121" t="s">
        <v>39</v>
      </c>
      <c r="H1936" s="113" t="s">
        <v>4892</v>
      </c>
      <c r="I1936" s="116">
        <v>8.2799999999999994</v>
      </c>
      <c r="J1936" s="116">
        <v>6.9</v>
      </c>
      <c r="K1936" s="103">
        <v>6.9</v>
      </c>
      <c r="L1936" s="199"/>
      <c r="M1936" s="108" t="s">
        <v>1981</v>
      </c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</row>
    <row r="1937" spans="1:101" ht="22.35" customHeight="1" outlineLevel="4">
      <c r="A1937"/>
      <c r="B1937" s="93" t="str">
        <f t="shared" si="171"/>
        <v xml:space="preserve">                Дата-кабель BOROFONE BX32 Type-C (1 м), цвет: черный</v>
      </c>
      <c r="C1937" s="63">
        <v>10451</v>
      </c>
      <c r="D1937" s="94">
        <f t="shared" si="172"/>
        <v>5.6159999999999997</v>
      </c>
      <c r="E1937" s="95">
        <f t="shared" si="172"/>
        <v>4.68</v>
      </c>
      <c r="F1937" s="121" t="s">
        <v>39</v>
      </c>
      <c r="H1937" s="113" t="s">
        <v>4893</v>
      </c>
      <c r="I1937" s="116">
        <v>4.68</v>
      </c>
      <c r="J1937" s="116">
        <v>3.9</v>
      </c>
      <c r="K1937" s="103">
        <v>3.9</v>
      </c>
      <c r="L1937" s="199"/>
      <c r="M1937" s="108" t="s">
        <v>1981</v>
      </c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</row>
    <row r="1938" spans="1:101" ht="22.35" customHeight="1" outlineLevel="4">
      <c r="A1938"/>
      <c r="B1938" s="93" t="str">
        <f t="shared" si="171"/>
        <v xml:space="preserve">                Дата-кабель BOROFONE BX33 Type-C (1,2 м.,поддержка быстрой зарядки 5.0A), цвет: белый</v>
      </c>
      <c r="C1938" s="63">
        <v>10703</v>
      </c>
      <c r="D1938" s="94">
        <f t="shared" si="172"/>
        <v>6.9119999999999999</v>
      </c>
      <c r="E1938" s="95">
        <f t="shared" si="172"/>
        <v>5.76</v>
      </c>
      <c r="F1938" s="121" t="s">
        <v>39</v>
      </c>
      <c r="H1938" s="113" t="s">
        <v>4894</v>
      </c>
      <c r="I1938" s="116">
        <v>5.76</v>
      </c>
      <c r="J1938" s="116">
        <v>4.8</v>
      </c>
      <c r="K1938" s="103">
        <v>4.8</v>
      </c>
      <c r="L1938" s="199"/>
      <c r="M1938" s="108" t="s">
        <v>1981</v>
      </c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</row>
    <row r="1939" spans="1:101" ht="22.35" customHeight="1" outlineLevel="4">
      <c r="A1939"/>
      <c r="B1939" s="93" t="str">
        <f t="shared" si="171"/>
        <v xml:space="preserve">                Дата-кабель BOROFONE BX35 Type-C (1,0 м), цвет: белый</v>
      </c>
      <c r="C1939" s="63">
        <v>20191</v>
      </c>
      <c r="D1939" s="94">
        <f t="shared" si="172"/>
        <v>5.6159999999999997</v>
      </c>
      <c r="E1939" s="95">
        <f t="shared" si="172"/>
        <v>4.68</v>
      </c>
      <c r="F1939" s="121" t="s">
        <v>39</v>
      </c>
      <c r="H1939" s="113" t="s">
        <v>4895</v>
      </c>
      <c r="I1939" s="116">
        <v>4.68</v>
      </c>
      <c r="J1939" s="116">
        <v>3.9</v>
      </c>
      <c r="K1939" s="103">
        <v>3.9</v>
      </c>
      <c r="L1939" s="199"/>
      <c r="M1939" s="108" t="s">
        <v>1981</v>
      </c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</row>
    <row r="1940" spans="1:101" ht="22.35" customHeight="1" outlineLevel="4">
      <c r="A1940"/>
      <c r="B1940" s="93" t="str">
        <f t="shared" si="171"/>
        <v xml:space="preserve">                Дата-кабель BOROFONE BX38 Type-C (1,0 м), цвет: черный</v>
      </c>
      <c r="C1940" s="63">
        <v>21792</v>
      </c>
      <c r="D1940" s="94">
        <f t="shared" si="172"/>
        <v>6.2639999999999993</v>
      </c>
      <c r="E1940" s="95">
        <f t="shared" si="172"/>
        <v>5.22</v>
      </c>
      <c r="F1940" s="121" t="s">
        <v>39</v>
      </c>
      <c r="H1940" s="113" t="s">
        <v>4896</v>
      </c>
      <c r="I1940" s="116">
        <v>5.22</v>
      </c>
      <c r="J1940" s="116">
        <v>4.3499999999999996</v>
      </c>
      <c r="K1940" s="103">
        <v>4.3499999999999996</v>
      </c>
      <c r="L1940" s="199"/>
      <c r="M1940" s="108" t="s">
        <v>1981</v>
      </c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</row>
    <row r="1941" spans="1:101" ht="22.35" customHeight="1" outlineLevel="4">
      <c r="A1941"/>
      <c r="B1941" s="93" t="str">
        <f t="shared" si="171"/>
        <v xml:space="preserve">                Дата-кабель Hoco U39 Rapid  Type-C (1.0 м) Золото-черный</v>
      </c>
      <c r="C1941" s="63">
        <v>77428</v>
      </c>
      <c r="D1941" s="94">
        <f t="shared" si="172"/>
        <v>10.847999999999999</v>
      </c>
      <c r="E1941" s="95">
        <f t="shared" si="172"/>
        <v>9.0359999999999996</v>
      </c>
      <c r="F1941" s="121" t="s">
        <v>39</v>
      </c>
      <c r="H1941" s="113" t="s">
        <v>2770</v>
      </c>
      <c r="I1941" s="116">
        <v>9.0399999999999991</v>
      </c>
      <c r="J1941" s="116">
        <v>7.53</v>
      </c>
      <c r="K1941" s="103">
        <v>7.53</v>
      </c>
      <c r="L1941" s="199"/>
      <c r="M1941" s="108" t="s">
        <v>1865</v>
      </c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</row>
    <row r="1942" spans="1:101" ht="22.35" customHeight="1" outlineLevel="4">
      <c r="A1942"/>
      <c r="B1942" s="93" t="str">
        <f t="shared" si="171"/>
        <v xml:space="preserve">                Дата-кабель Hoco U39 Rapid  Type-C (1.0 м) Красный-черный</v>
      </c>
      <c r="C1942" s="63">
        <v>77404</v>
      </c>
      <c r="D1942" s="94">
        <f t="shared" si="172"/>
        <v>10.847999999999999</v>
      </c>
      <c r="E1942" s="95">
        <f t="shared" si="172"/>
        <v>9.0359999999999996</v>
      </c>
      <c r="F1942" s="121" t="s">
        <v>39</v>
      </c>
      <c r="H1942" s="113" t="s">
        <v>2771</v>
      </c>
      <c r="I1942" s="116">
        <v>9.0399999999999991</v>
      </c>
      <c r="J1942" s="116">
        <v>7.53</v>
      </c>
      <c r="K1942" s="103">
        <v>7.53</v>
      </c>
      <c r="L1942" s="199"/>
      <c r="M1942" s="108" t="s">
        <v>1865</v>
      </c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</row>
    <row r="1943" spans="1:101" ht="22.35" customHeight="1" outlineLevel="4">
      <c r="A1943"/>
      <c r="B1943" s="93" t="str">
        <f t="shared" si="171"/>
        <v xml:space="preserve">                Дата-кабель Hoco U39 Rapid  Type-C (1.0 м) Синий-черный</v>
      </c>
      <c r="C1943" s="63">
        <v>77411</v>
      </c>
      <c r="D1943" s="94">
        <f t="shared" si="172"/>
        <v>10.847999999999999</v>
      </c>
      <c r="E1943" s="95">
        <f t="shared" si="172"/>
        <v>9.0359999999999996</v>
      </c>
      <c r="F1943" s="121" t="s">
        <v>39</v>
      </c>
      <c r="H1943" s="113" t="s">
        <v>2772</v>
      </c>
      <c r="I1943" s="116">
        <v>9.0399999999999991</v>
      </c>
      <c r="J1943" s="116">
        <v>7.53</v>
      </c>
      <c r="K1943" s="103">
        <v>7.53</v>
      </c>
      <c r="L1943" s="198"/>
      <c r="M1943" s="108" t="s">
        <v>1865</v>
      </c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</row>
    <row r="1944" spans="1:101" ht="22.35" customHeight="1" outlineLevel="4">
      <c r="A1944"/>
      <c r="B1944" s="93" t="str">
        <f t="shared" si="171"/>
        <v xml:space="preserve">                Дата-кабель Hoco U51 Type-C (1.2 м, присоски, 2A) цвет: чёрный</v>
      </c>
      <c r="C1944" s="67">
        <v>25</v>
      </c>
      <c r="D1944" s="94">
        <f t="shared" si="172"/>
        <v>19.224</v>
      </c>
      <c r="E1944" s="95">
        <f t="shared" si="172"/>
        <v>16.02</v>
      </c>
      <c r="F1944" s="121" t="s">
        <v>39</v>
      </c>
      <c r="H1944" s="113" t="s">
        <v>2773</v>
      </c>
      <c r="I1944" s="116">
        <v>16.02</v>
      </c>
      <c r="J1944" s="116">
        <v>13.35</v>
      </c>
      <c r="K1944" s="103">
        <v>13.35</v>
      </c>
      <c r="L1944" s="199"/>
      <c r="M1944" s="108" t="s">
        <v>1865</v>
      </c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</row>
    <row r="1945" spans="1:101" ht="22.35" customHeight="1" outlineLevel="4">
      <c r="A1945"/>
      <c r="B1945" s="93" t="str">
        <f t="shared" si="171"/>
        <v xml:space="preserve">                Дата-кабель Hoco U53 Type-C (1.2 м, быстрая зарядка, 5A) цвет: красный</v>
      </c>
      <c r="C1945" s="63">
        <v>96337</v>
      </c>
      <c r="D1945" s="94">
        <f t="shared" si="172"/>
        <v>12.443999999999999</v>
      </c>
      <c r="E1945" s="95">
        <f t="shared" si="172"/>
        <v>10.368</v>
      </c>
      <c r="F1945" s="121" t="s">
        <v>39</v>
      </c>
      <c r="H1945" s="113" t="s">
        <v>2774</v>
      </c>
      <c r="I1945" s="116">
        <v>10.37</v>
      </c>
      <c r="J1945" s="116">
        <v>8.64</v>
      </c>
      <c r="K1945" s="103">
        <v>8.64</v>
      </c>
      <c r="L1945" s="199"/>
      <c r="M1945" s="108" t="s">
        <v>1865</v>
      </c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</row>
    <row r="1946" spans="1:101" ht="22.35" customHeight="1" outlineLevel="4">
      <c r="A1946"/>
      <c r="B1946" s="93" t="str">
        <f t="shared" si="171"/>
        <v xml:space="preserve">                Дата-кабель Hoco U53 Type-C (1.2 м, быстрая зарядка, 5A) цвет: чёрный</v>
      </c>
      <c r="C1946" s="63">
        <v>96344</v>
      </c>
      <c r="D1946" s="94">
        <f t="shared" si="172"/>
        <v>13.092000000000001</v>
      </c>
      <c r="E1946" s="95">
        <f t="shared" si="172"/>
        <v>10.907999999999999</v>
      </c>
      <c r="F1946" s="121" t="s">
        <v>39</v>
      </c>
      <c r="H1946" s="113" t="s">
        <v>2775</v>
      </c>
      <c r="I1946" s="116">
        <v>10.91</v>
      </c>
      <c r="J1946" s="116">
        <v>9.09</v>
      </c>
      <c r="K1946" s="103">
        <v>9.09</v>
      </c>
      <c r="L1946" s="198"/>
      <c r="M1946" s="108" t="s">
        <v>1865</v>
      </c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</row>
    <row r="1947" spans="1:101" ht="22.35" customHeight="1" outlineLevel="4">
      <c r="A1947"/>
      <c r="B1947" s="93" t="str">
        <f t="shared" si="171"/>
        <v xml:space="preserve">                Дата-кабель Hoco U55 Outstanding charging data cable Type-C (1.2 м) Черный</v>
      </c>
      <c r="C1947" s="63">
        <v>96221</v>
      </c>
      <c r="D1947" s="94">
        <f t="shared" si="172"/>
        <v>9.8879999999999999</v>
      </c>
      <c r="E1947" s="95">
        <f t="shared" si="172"/>
        <v>8.2439999999999998</v>
      </c>
      <c r="F1947" s="121" t="s">
        <v>39</v>
      </c>
      <c r="H1947" s="113" t="s">
        <v>2776</v>
      </c>
      <c r="I1947" s="116">
        <v>8.24</v>
      </c>
      <c r="J1947" s="116">
        <v>6.87</v>
      </c>
      <c r="K1947" s="103">
        <v>6.87</v>
      </c>
      <c r="L1947" s="199"/>
      <c r="M1947" s="108" t="s">
        <v>1865</v>
      </c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</row>
    <row r="1948" spans="1:101" ht="22.35" customHeight="1" outlineLevel="4">
      <c r="A1948"/>
      <c r="B1948" s="93" t="str">
        <f t="shared" si="171"/>
        <v xml:space="preserve">                Дата-кабель Hoco U55 Type-C (1.2 м, двусторонний USB-штекер, 2.4A) цвет: красный</v>
      </c>
      <c r="C1948" s="63">
        <v>96214</v>
      </c>
      <c r="D1948" s="94">
        <f t="shared" si="172"/>
        <v>9.9359999999999982</v>
      </c>
      <c r="E1948" s="95">
        <f t="shared" si="172"/>
        <v>8.2799999999999994</v>
      </c>
      <c r="F1948" s="121" t="s">
        <v>39</v>
      </c>
      <c r="H1948" s="113" t="s">
        <v>2777</v>
      </c>
      <c r="I1948" s="116">
        <v>8.2799999999999994</v>
      </c>
      <c r="J1948" s="116">
        <v>6.9</v>
      </c>
      <c r="K1948" s="103">
        <v>6.9</v>
      </c>
      <c r="L1948" s="199"/>
      <c r="M1948" s="108" t="s">
        <v>1865</v>
      </c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</row>
    <row r="1949" spans="1:101" ht="22.35" customHeight="1" outlineLevel="4">
      <c r="A1949"/>
      <c r="B1949" s="93" t="str">
        <f t="shared" si="171"/>
        <v xml:space="preserve">                Дата-кабель Hoco U56 Type-C (1.2 м., металл, 2.4A) цвет: золотой</v>
      </c>
      <c r="C1949" s="63">
        <v>99987</v>
      </c>
      <c r="D1949" s="94">
        <f t="shared" si="172"/>
        <v>13.523999999999999</v>
      </c>
      <c r="E1949" s="95">
        <f t="shared" si="172"/>
        <v>11.268000000000001</v>
      </c>
      <c r="F1949" s="121" t="s">
        <v>39</v>
      </c>
      <c r="H1949" s="113" t="s">
        <v>2778</v>
      </c>
      <c r="I1949" s="116">
        <v>11.27</v>
      </c>
      <c r="J1949" s="116">
        <v>9.39</v>
      </c>
      <c r="K1949" s="103">
        <v>9.39</v>
      </c>
      <c r="L1949" s="198"/>
      <c r="M1949" s="108" t="s">
        <v>1865</v>
      </c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</row>
    <row r="1950" spans="1:101" ht="22.35" customHeight="1" outlineLevel="4">
      <c r="A1950"/>
      <c r="B1950" s="93" t="str">
        <f t="shared" si="171"/>
        <v xml:space="preserve">                Дата-кабель Hoco U56 Type-C (1.2 м., металл, 2.4A) цвет: серый металлик</v>
      </c>
      <c r="C1950" s="67">
        <v>988</v>
      </c>
      <c r="D1950" s="94">
        <f t="shared" si="172"/>
        <v>13.523999999999999</v>
      </c>
      <c r="E1950" s="95">
        <f t="shared" si="172"/>
        <v>11.268000000000001</v>
      </c>
      <c r="F1950" s="121" t="s">
        <v>39</v>
      </c>
      <c r="H1950" s="113" t="s">
        <v>2779</v>
      </c>
      <c r="I1950" s="116">
        <v>11.27</v>
      </c>
      <c r="J1950" s="116">
        <v>9.39</v>
      </c>
      <c r="K1950" s="103">
        <v>9.39</v>
      </c>
      <c r="L1950" s="199"/>
      <c r="M1950" s="108" t="s">
        <v>1865</v>
      </c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</row>
    <row r="1951" spans="1:101" ht="22.35" customHeight="1" outlineLevel="4">
      <c r="A1951"/>
      <c r="B1951" s="93" t="str">
        <f t="shared" si="171"/>
        <v xml:space="preserve">                Дата-кабель Hoco U75 Type-c(магнитный, 1.2 м) цвет: черный</v>
      </c>
      <c r="C1951" s="63">
        <v>16200</v>
      </c>
      <c r="D1951" s="94">
        <f t="shared" si="172"/>
        <v>21.336000000000002</v>
      </c>
      <c r="E1951" s="95">
        <f t="shared" si="172"/>
        <v>17.783999999999999</v>
      </c>
      <c r="F1951" s="121" t="s">
        <v>39</v>
      </c>
      <c r="H1951" s="113" t="s">
        <v>4140</v>
      </c>
      <c r="I1951" s="116">
        <v>17.78</v>
      </c>
      <c r="J1951" s="116">
        <v>14.82</v>
      </c>
      <c r="K1951" s="103">
        <v>14.82</v>
      </c>
      <c r="L1951" s="198"/>
      <c r="M1951" s="108" t="s">
        <v>1981</v>
      </c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</row>
    <row r="1952" spans="1:101" ht="22.35" customHeight="1" outlineLevel="4">
      <c r="A1952"/>
      <c r="B1952" s="93" t="str">
        <f t="shared" si="171"/>
        <v xml:space="preserve">                Дата-кабель Hoco U76 Type-C (1.2 м), цвет: черный</v>
      </c>
      <c r="C1952" s="63">
        <v>16729</v>
      </c>
      <c r="D1952" s="94">
        <f t="shared" si="172"/>
        <v>12.395999999999999</v>
      </c>
      <c r="E1952" s="95">
        <f t="shared" si="172"/>
        <v>10.331999999999999</v>
      </c>
      <c r="F1952" s="121" t="s">
        <v>39</v>
      </c>
      <c r="H1952" s="113" t="s">
        <v>4141</v>
      </c>
      <c r="I1952" s="116">
        <v>10.33</v>
      </c>
      <c r="J1952" s="116">
        <v>8.61</v>
      </c>
      <c r="K1952" s="103">
        <v>8.61</v>
      </c>
      <c r="L1952" s="199"/>
      <c r="M1952" s="108" t="s">
        <v>1981</v>
      </c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</row>
    <row r="1953" spans="1:101" ht="22.35" customHeight="1" outlineLevel="4">
      <c r="A1953"/>
      <c r="B1953" s="93" t="str">
        <f t="shared" si="171"/>
        <v xml:space="preserve">                Дата-кабель Hoco U77 Type-C (угловой, 1.2м), цвет: черный</v>
      </c>
      <c r="C1953" s="63">
        <v>17269</v>
      </c>
      <c r="D1953" s="94">
        <f t="shared" si="172"/>
        <v>11.664</v>
      </c>
      <c r="E1953" s="95">
        <f t="shared" si="172"/>
        <v>9.7199999999999989</v>
      </c>
      <c r="F1953" s="121" t="s">
        <v>39</v>
      </c>
      <c r="H1953" s="113" t="s">
        <v>4716</v>
      </c>
      <c r="I1953" s="116">
        <v>9.7200000000000006</v>
      </c>
      <c r="J1953" s="116">
        <v>8.1</v>
      </c>
      <c r="K1953" s="103">
        <v>8.1</v>
      </c>
      <c r="L1953" s="199"/>
      <c r="M1953" s="108" t="s">
        <v>4717</v>
      </c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</row>
    <row r="1954" spans="1:101" ht="22.35" customHeight="1" outlineLevel="4">
      <c r="A1954"/>
      <c r="B1954" s="93" t="str">
        <f t="shared" si="171"/>
        <v xml:space="preserve">                Дата-кабель Hoco X1 Rapid USB Type-C (1.0 м) Белый</v>
      </c>
      <c r="C1954" s="63">
        <v>32045</v>
      </c>
      <c r="D1954" s="94">
        <f t="shared" si="172"/>
        <v>4.8</v>
      </c>
      <c r="E1954" s="95">
        <f t="shared" si="172"/>
        <v>3.996</v>
      </c>
      <c r="F1954" s="121" t="s">
        <v>39</v>
      </c>
      <c r="H1954" s="113" t="s">
        <v>2780</v>
      </c>
      <c r="I1954" s="116">
        <v>4</v>
      </c>
      <c r="J1954" s="116">
        <v>3.33</v>
      </c>
      <c r="K1954" s="103">
        <v>3.33</v>
      </c>
      <c r="L1954" s="199"/>
      <c r="M1954" s="108" t="s">
        <v>1865</v>
      </c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</row>
    <row r="1955" spans="1:101" ht="22.35" customHeight="1" outlineLevel="4">
      <c r="A1955"/>
      <c r="B1955" s="93" t="str">
        <f t="shared" si="171"/>
        <v xml:space="preserve">                Дата-кабель Hoco X13 Easy charged Type-C (1.0м) Black</v>
      </c>
      <c r="C1955" s="63">
        <v>61182</v>
      </c>
      <c r="D1955" s="94">
        <f t="shared" si="172"/>
        <v>3.8039999999999998</v>
      </c>
      <c r="E1955" s="95">
        <f t="shared" si="172"/>
        <v>3.1680000000000001</v>
      </c>
      <c r="F1955" s="121" t="s">
        <v>39</v>
      </c>
      <c r="H1955" s="113" t="s">
        <v>2781</v>
      </c>
      <c r="I1955" s="116">
        <v>3.17</v>
      </c>
      <c r="J1955" s="116">
        <v>2.64</v>
      </c>
      <c r="K1955" s="103">
        <v>2.64</v>
      </c>
      <c r="L1955" s="199"/>
      <c r="M1955" s="108" t="s">
        <v>1865</v>
      </c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</row>
    <row r="1956" spans="1:101" ht="22.35" customHeight="1" outlineLevel="4">
      <c r="A1956"/>
      <c r="B1956" s="93" t="str">
        <f t="shared" si="171"/>
        <v xml:space="preserve">                Дата-кабель Hoco X13 Easy charged Type-C (1.0м) White</v>
      </c>
      <c r="C1956" s="63">
        <v>61199</v>
      </c>
      <c r="D1956" s="94">
        <f t="shared" si="172"/>
        <v>3.8039999999999998</v>
      </c>
      <c r="E1956" s="95">
        <f t="shared" si="172"/>
        <v>3.1680000000000001</v>
      </c>
      <c r="F1956" s="121" t="s">
        <v>39</v>
      </c>
      <c r="H1956" s="113" t="s">
        <v>2782</v>
      </c>
      <c r="I1956" s="116">
        <v>3.17</v>
      </c>
      <c r="J1956" s="116">
        <v>2.64</v>
      </c>
      <c r="K1956" s="103">
        <v>2.64</v>
      </c>
      <c r="L1956" s="198"/>
      <c r="M1956" s="108" t="s">
        <v>1865</v>
      </c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</row>
    <row r="1957" spans="1:101" ht="22.35" customHeight="1" outlineLevel="4">
      <c r="A1957"/>
      <c r="B1957" s="93" t="str">
        <f t="shared" si="171"/>
        <v xml:space="preserve">                Дата-кабель Hoco X14 Times speed Type-C (2.0 м) Красный</v>
      </c>
      <c r="C1957" s="63">
        <v>62936</v>
      </c>
      <c r="D1957" s="94">
        <f t="shared" si="172"/>
        <v>8.1239999999999988</v>
      </c>
      <c r="E1957" s="95">
        <f t="shared" si="172"/>
        <v>6.7679999999999998</v>
      </c>
      <c r="F1957" s="121" t="s">
        <v>39</v>
      </c>
      <c r="H1957" s="113" t="s">
        <v>2783</v>
      </c>
      <c r="I1957" s="116">
        <v>6.77</v>
      </c>
      <c r="J1957" s="116">
        <v>5.64</v>
      </c>
      <c r="K1957" s="103">
        <v>5.64</v>
      </c>
      <c r="L1957" s="198"/>
      <c r="M1957" s="108" t="s">
        <v>1865</v>
      </c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</row>
    <row r="1958" spans="1:101" ht="22.35" customHeight="1" outlineLevel="4">
      <c r="A1958"/>
      <c r="B1958" s="93" t="str">
        <f t="shared" si="171"/>
        <v xml:space="preserve">                Дата-кабель Hoco X14 Times speed Type-C (2.0 м) Черный</v>
      </c>
      <c r="C1958" s="63">
        <v>62929</v>
      </c>
      <c r="D1958" s="94">
        <f t="shared" si="172"/>
        <v>8.1239999999999988</v>
      </c>
      <c r="E1958" s="95">
        <f t="shared" si="172"/>
        <v>6.7679999999999998</v>
      </c>
      <c r="F1958" s="121" t="s">
        <v>39</v>
      </c>
      <c r="H1958" s="113" t="s">
        <v>2784</v>
      </c>
      <c r="I1958" s="116">
        <v>6.77</v>
      </c>
      <c r="J1958" s="116">
        <v>5.64</v>
      </c>
      <c r="K1958" s="103">
        <v>5.64</v>
      </c>
      <c r="L1958" s="198"/>
      <c r="M1958" s="108" t="s">
        <v>1865</v>
      </c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</row>
    <row r="1959" spans="1:101" ht="11.85" customHeight="1" outlineLevel="4">
      <c r="A1959"/>
      <c r="B1959" s="93" t="str">
        <f t="shared" si="171"/>
        <v xml:space="preserve">                Дата-кабель Hoco X20 Flash Type-C (1.0 м) Белый</v>
      </c>
      <c r="C1959" s="63">
        <v>68853</v>
      </c>
      <c r="D1959" s="94">
        <f t="shared" si="172"/>
        <v>5.484</v>
      </c>
      <c r="E1959" s="95">
        <f t="shared" si="172"/>
        <v>4.5720000000000001</v>
      </c>
      <c r="F1959" s="121" t="s">
        <v>39</v>
      </c>
      <c r="H1959" s="113" t="s">
        <v>2785</v>
      </c>
      <c r="I1959" s="116">
        <v>4.57</v>
      </c>
      <c r="J1959" s="116">
        <v>3.81</v>
      </c>
      <c r="K1959" s="103">
        <v>3.81</v>
      </c>
      <c r="L1959" s="198"/>
      <c r="M1959" s="108" t="s">
        <v>1865</v>
      </c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</row>
    <row r="1960" spans="1:101" ht="11.85" customHeight="1" outlineLevel="4">
      <c r="A1960"/>
      <c r="B1960" s="93" t="str">
        <f t="shared" si="171"/>
        <v xml:space="preserve">                Дата-кабель Hoco X20 Flash Type-C (1.0 м) Черный</v>
      </c>
      <c r="C1960" s="63">
        <v>68846</v>
      </c>
      <c r="D1960" s="94">
        <f t="shared" si="172"/>
        <v>4.62</v>
      </c>
      <c r="E1960" s="95">
        <f t="shared" si="172"/>
        <v>3.8519999999999999</v>
      </c>
      <c r="F1960" s="121" t="s">
        <v>39</v>
      </c>
      <c r="H1960" s="113" t="s">
        <v>2786</v>
      </c>
      <c r="I1960" s="116">
        <v>3.85</v>
      </c>
      <c r="J1960" s="116">
        <v>3.21</v>
      </c>
      <c r="K1960" s="103">
        <v>3.21</v>
      </c>
      <c r="L1960" s="198"/>
      <c r="M1960" s="108" t="s">
        <v>1865</v>
      </c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</row>
    <row r="1961" spans="1:101" ht="22.35" customHeight="1" outlineLevel="4">
      <c r="A1961"/>
      <c r="B1961" s="93" t="str">
        <f t="shared" si="171"/>
        <v xml:space="preserve">                Дата-кабель Hoco X20 Type-C (3.0 м., 2.0A) цвет: черный</v>
      </c>
      <c r="C1961" s="63">
        <v>68969</v>
      </c>
      <c r="D1961" s="94">
        <f t="shared" si="172"/>
        <v>8.1239999999999988</v>
      </c>
      <c r="E1961" s="95">
        <f t="shared" si="172"/>
        <v>6.7679999999999998</v>
      </c>
      <c r="F1961" s="121" t="s">
        <v>39</v>
      </c>
      <c r="H1961" s="113" t="s">
        <v>4142</v>
      </c>
      <c r="I1961" s="116">
        <v>6.77</v>
      </c>
      <c r="J1961" s="116">
        <v>5.64</v>
      </c>
      <c r="K1961" s="103">
        <v>5.64</v>
      </c>
      <c r="L1961" s="199"/>
      <c r="M1961" s="108" t="s">
        <v>1981</v>
      </c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</row>
    <row r="1962" spans="1:101" ht="22.35" customHeight="1" outlineLevel="4">
      <c r="A1962"/>
      <c r="B1962" s="93" t="str">
        <f t="shared" si="171"/>
        <v xml:space="preserve">                Дата-кабель Hoco X21 Plus Type-c (силиконовый, 1 м., 2.0A) цвет: черно-белый</v>
      </c>
      <c r="C1962" s="63">
        <v>11915</v>
      </c>
      <c r="D1962" s="94">
        <f t="shared" si="172"/>
        <v>11.964</v>
      </c>
      <c r="E1962" s="95">
        <f t="shared" si="172"/>
        <v>9.9719999999999995</v>
      </c>
      <c r="F1962" s="121" t="s">
        <v>39</v>
      </c>
      <c r="H1962" s="113" t="s">
        <v>4430</v>
      </c>
      <c r="I1962" s="116">
        <v>9.9700000000000006</v>
      </c>
      <c r="J1962" s="116">
        <v>8.31</v>
      </c>
      <c r="K1962" s="103">
        <v>8.31</v>
      </c>
      <c r="L1962" s="199"/>
      <c r="M1962" s="108" t="s">
        <v>38</v>
      </c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</row>
    <row r="1963" spans="1:101" ht="22.35" customHeight="1" outlineLevel="4">
      <c r="A1963"/>
      <c r="B1963" s="93" t="str">
        <f t="shared" si="171"/>
        <v xml:space="preserve">                Дата-кабель Hoco X21 Type-c (силиконовый, 1 м., 2.0A) цвет: белый</v>
      </c>
      <c r="C1963" s="63">
        <v>71419</v>
      </c>
      <c r="D1963" s="94">
        <f t="shared" si="172"/>
        <v>10.415999999999999</v>
      </c>
      <c r="E1963" s="95">
        <f t="shared" si="172"/>
        <v>8.6760000000000002</v>
      </c>
      <c r="F1963" s="121" t="s">
        <v>39</v>
      </c>
      <c r="H1963" s="113" t="s">
        <v>2787</v>
      </c>
      <c r="I1963" s="116">
        <v>8.68</v>
      </c>
      <c r="J1963" s="116">
        <v>7.23</v>
      </c>
      <c r="K1963" s="103">
        <v>7.23</v>
      </c>
      <c r="L1963" s="198"/>
      <c r="M1963" s="108" t="s">
        <v>38</v>
      </c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</row>
    <row r="1964" spans="1:101" ht="11.85" customHeight="1" outlineLevel="4">
      <c r="A1964"/>
      <c r="B1964" s="93" t="str">
        <f t="shared" si="171"/>
        <v xml:space="preserve">                Дата-кабель Hoco X24 Type-C (1.2 м) Белый</v>
      </c>
      <c r="C1964" s="63">
        <v>77060</v>
      </c>
      <c r="D1964" s="94">
        <f t="shared" si="172"/>
        <v>6.5280000000000005</v>
      </c>
      <c r="E1964" s="95">
        <f t="shared" si="172"/>
        <v>5.4359999999999999</v>
      </c>
      <c r="F1964" s="121" t="s">
        <v>39</v>
      </c>
      <c r="H1964" s="113" t="s">
        <v>2788</v>
      </c>
      <c r="I1964" s="116">
        <v>5.44</v>
      </c>
      <c r="J1964" s="116">
        <v>4.53</v>
      </c>
      <c r="K1964" s="103">
        <v>4.53</v>
      </c>
      <c r="L1964" s="199"/>
      <c r="M1964" s="108" t="s">
        <v>1865</v>
      </c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</row>
    <row r="1965" spans="1:101" ht="11.85" customHeight="1" outlineLevel="4">
      <c r="A1965"/>
      <c r="B1965" s="93" t="str">
        <f t="shared" si="171"/>
        <v xml:space="preserve">                Дата-кабель Hoco X24 Type-C (1.2 м) Красный</v>
      </c>
      <c r="C1965" s="63">
        <v>77077</v>
      </c>
      <c r="D1965" s="94">
        <f t="shared" si="172"/>
        <v>6.5280000000000005</v>
      </c>
      <c r="E1965" s="95">
        <f t="shared" si="172"/>
        <v>5.4359999999999999</v>
      </c>
      <c r="F1965" s="121" t="s">
        <v>39</v>
      </c>
      <c r="H1965" s="113" t="s">
        <v>2789</v>
      </c>
      <c r="I1965" s="116">
        <v>5.44</v>
      </c>
      <c r="J1965" s="116">
        <v>4.53</v>
      </c>
      <c r="K1965" s="103">
        <v>4.53</v>
      </c>
      <c r="L1965" s="198"/>
      <c r="M1965" s="108" t="s">
        <v>1865</v>
      </c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</row>
    <row r="1966" spans="1:101" ht="11.85" customHeight="1" outlineLevel="4">
      <c r="A1966"/>
      <c r="B1966" s="93" t="str">
        <f t="shared" si="171"/>
        <v xml:space="preserve">                Дата-кабель Hoco X24 Type-C (1.2 м) Синий</v>
      </c>
      <c r="C1966" s="63">
        <v>77084</v>
      </c>
      <c r="D1966" s="94">
        <f t="shared" si="172"/>
        <v>6.5280000000000005</v>
      </c>
      <c r="E1966" s="95">
        <f t="shared" si="172"/>
        <v>5.4359999999999999</v>
      </c>
      <c r="F1966" s="121" t="s">
        <v>39</v>
      </c>
      <c r="H1966" s="113" t="s">
        <v>2790</v>
      </c>
      <c r="I1966" s="116">
        <v>5.44</v>
      </c>
      <c r="J1966" s="116">
        <v>4.53</v>
      </c>
      <c r="K1966" s="103">
        <v>4.53</v>
      </c>
      <c r="L1966" s="199"/>
      <c r="M1966" s="108" t="s">
        <v>1865</v>
      </c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</row>
    <row r="1967" spans="1:101" ht="11.85" customHeight="1" outlineLevel="4">
      <c r="A1967"/>
      <c r="B1967" s="93" t="str">
        <f t="shared" si="171"/>
        <v xml:space="preserve">                Дата-кабель Hoco X24 Type-C (1.2 м) Черный</v>
      </c>
      <c r="C1967" s="63">
        <v>77053</v>
      </c>
      <c r="D1967" s="94">
        <f t="shared" si="172"/>
        <v>6.5280000000000005</v>
      </c>
      <c r="E1967" s="95">
        <f t="shared" si="172"/>
        <v>5.4359999999999999</v>
      </c>
      <c r="F1967" s="121" t="s">
        <v>39</v>
      </c>
      <c r="H1967" s="113" t="s">
        <v>2791</v>
      </c>
      <c r="I1967" s="116">
        <v>5.44</v>
      </c>
      <c r="J1967" s="116">
        <v>4.53</v>
      </c>
      <c r="K1967" s="103">
        <v>4.53</v>
      </c>
      <c r="L1967" s="199"/>
      <c r="M1967" s="108" t="s">
        <v>1865</v>
      </c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</row>
    <row r="1968" spans="1:101" ht="11.85" customHeight="1" outlineLevel="4">
      <c r="A1968"/>
      <c r="B1968" s="93" t="str">
        <f t="shared" si="171"/>
        <v xml:space="preserve">                Дата-кабель Hoco X25 Type-C (1 м.) цвет: белый</v>
      </c>
      <c r="C1968" s="63">
        <v>80152</v>
      </c>
      <c r="D1968" s="94">
        <f t="shared" si="172"/>
        <v>3.6719999999999997</v>
      </c>
      <c r="E1968" s="95">
        <f t="shared" si="172"/>
        <v>3.0599999999999996</v>
      </c>
      <c r="F1968" s="121" t="s">
        <v>39</v>
      </c>
      <c r="H1968" s="113" t="s">
        <v>2792</v>
      </c>
      <c r="I1968" s="116">
        <v>3.06</v>
      </c>
      <c r="J1968" s="116">
        <v>2.5499999999999998</v>
      </c>
      <c r="K1968" s="103">
        <v>2.5499999999999998</v>
      </c>
      <c r="L1968" s="198"/>
      <c r="M1968" s="108" t="s">
        <v>1865</v>
      </c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</row>
    <row r="1969" spans="1:101" ht="11.85" customHeight="1" outlineLevel="4">
      <c r="A1969"/>
      <c r="B1969" s="93" t="str">
        <f t="shared" ref="B1969:B1981" si="173">HYPERLINK(CONCATENATE("http://belpult.by/site_search?search_term=",C1969),H1969)</f>
        <v xml:space="preserve">                Дата-кабель Hoco X25 Type-C (1 м.) цвет: черный</v>
      </c>
      <c r="C1969" s="63">
        <v>80145</v>
      </c>
      <c r="D1969" s="94">
        <f t="shared" si="172"/>
        <v>3.6719999999999997</v>
      </c>
      <c r="E1969" s="95">
        <f t="shared" si="172"/>
        <v>3.0599999999999996</v>
      </c>
      <c r="F1969" s="121" t="s">
        <v>39</v>
      </c>
      <c r="H1969" s="113" t="s">
        <v>2793</v>
      </c>
      <c r="I1969" s="116">
        <v>3.06</v>
      </c>
      <c r="J1969" s="116">
        <v>2.5499999999999998</v>
      </c>
      <c r="K1969" s="103">
        <v>2.5499999999999998</v>
      </c>
      <c r="L1969" s="198"/>
      <c r="M1969" s="108" t="s">
        <v>1865</v>
      </c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</row>
    <row r="1970" spans="1:101" ht="22.35" customHeight="1" outlineLevel="4">
      <c r="A1970"/>
      <c r="B1970" s="93" t="str">
        <f t="shared" si="173"/>
        <v xml:space="preserve">                Дата-кабель Hoco X26 Type-C (1.0 м.) цвет: черный-золото</v>
      </c>
      <c r="C1970" s="63">
        <v>80244</v>
      </c>
      <c r="D1970" s="94">
        <f t="shared" si="172"/>
        <v>6.3479999999999999</v>
      </c>
      <c r="E1970" s="95">
        <f t="shared" si="172"/>
        <v>5.2919999999999998</v>
      </c>
      <c r="F1970" s="121" t="s">
        <v>39</v>
      </c>
      <c r="H1970" s="113" t="s">
        <v>2794</v>
      </c>
      <c r="I1970" s="116">
        <v>5.29</v>
      </c>
      <c r="J1970" s="116">
        <v>4.41</v>
      </c>
      <c r="K1970" s="103">
        <v>4.41</v>
      </c>
      <c r="L1970" s="198"/>
      <c r="M1970" s="108" t="s">
        <v>1865</v>
      </c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</row>
    <row r="1971" spans="1:101" ht="22.35" customHeight="1" outlineLevel="4">
      <c r="A1971"/>
      <c r="B1971" s="93" t="str">
        <f t="shared" si="173"/>
        <v xml:space="preserve">                Дата-кабель Hoco X26 Type-C (1.0 м.) цвет: черный-красный</v>
      </c>
      <c r="C1971" s="63">
        <v>80251</v>
      </c>
      <c r="D1971" s="94">
        <f t="shared" si="172"/>
        <v>4.62</v>
      </c>
      <c r="E1971" s="95">
        <f t="shared" si="172"/>
        <v>3.8519999999999999</v>
      </c>
      <c r="F1971" s="121" t="s">
        <v>39</v>
      </c>
      <c r="H1971" s="113" t="s">
        <v>2795</v>
      </c>
      <c r="I1971" s="116">
        <v>3.85</v>
      </c>
      <c r="J1971" s="116">
        <v>3.21</v>
      </c>
      <c r="K1971" s="103">
        <v>3.21</v>
      </c>
      <c r="L1971" s="198"/>
      <c r="M1971" s="108" t="s">
        <v>1865</v>
      </c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</row>
    <row r="1972" spans="1:101" ht="22.35" customHeight="1" outlineLevel="4">
      <c r="A1972"/>
      <c r="B1972" s="93" t="str">
        <f t="shared" si="173"/>
        <v xml:space="preserve">                Дата-кабель Hoco X30 Type-C (1.2 м., индикатор вкл., 2.0A) цвет: красный</v>
      </c>
      <c r="C1972" s="63">
        <v>91189</v>
      </c>
      <c r="D1972" s="94">
        <f t="shared" si="172"/>
        <v>6</v>
      </c>
      <c r="E1972" s="95">
        <f t="shared" si="172"/>
        <v>5.0039999999999996</v>
      </c>
      <c r="F1972" s="121" t="s">
        <v>39</v>
      </c>
      <c r="H1972" s="113" t="s">
        <v>2796</v>
      </c>
      <c r="I1972" s="116">
        <v>5</v>
      </c>
      <c r="J1972" s="116">
        <v>4.17</v>
      </c>
      <c r="K1972" s="103">
        <v>4.17</v>
      </c>
      <c r="L1972" s="198"/>
      <c r="M1972" s="108" t="s">
        <v>1865</v>
      </c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</row>
    <row r="1973" spans="1:101" ht="22.35" customHeight="1" outlineLevel="4">
      <c r="A1973"/>
      <c r="B1973" s="93" t="str">
        <f t="shared" si="173"/>
        <v xml:space="preserve">                Дата-кабель Hoco X30 Type-C (1.2 м., индикатор вкл., 2.0A) цвет: синий</v>
      </c>
      <c r="C1973" s="63">
        <v>91196</v>
      </c>
      <c r="D1973" s="94">
        <f t="shared" si="172"/>
        <v>6</v>
      </c>
      <c r="E1973" s="95">
        <f t="shared" si="172"/>
        <v>5.0039999999999996</v>
      </c>
      <c r="F1973" s="121" t="s">
        <v>39</v>
      </c>
      <c r="H1973" s="113" t="s">
        <v>2797</v>
      </c>
      <c r="I1973" s="116">
        <v>5</v>
      </c>
      <c r="J1973" s="116">
        <v>4.17</v>
      </c>
      <c r="K1973" s="103">
        <v>4.17</v>
      </c>
      <c r="L1973" s="198"/>
      <c r="M1973" s="108" t="s">
        <v>1865</v>
      </c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</row>
    <row r="1974" spans="1:101" ht="22.35" customHeight="1" outlineLevel="4">
      <c r="A1974"/>
      <c r="B1974" s="93" t="str">
        <f t="shared" si="173"/>
        <v xml:space="preserve">                Дата-кабель Hoco X32 Type-C (1.0 м., износоустойчивый, тисненый, 2.0A) цвет: белый</v>
      </c>
      <c r="C1974" s="67">
        <v>971</v>
      </c>
      <c r="D1974" s="94">
        <f t="shared" si="172"/>
        <v>10.284000000000001</v>
      </c>
      <c r="E1974" s="95">
        <f t="shared" si="172"/>
        <v>8.5679999999999996</v>
      </c>
      <c r="F1974" s="121" t="s">
        <v>39</v>
      </c>
      <c r="H1974" s="113" t="s">
        <v>2798</v>
      </c>
      <c r="I1974" s="116">
        <v>8.57</v>
      </c>
      <c r="J1974" s="116">
        <v>7.14</v>
      </c>
      <c r="K1974" s="103">
        <v>7.14</v>
      </c>
      <c r="L1974" s="199"/>
      <c r="M1974" s="108" t="s">
        <v>1865</v>
      </c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</row>
    <row r="1975" spans="1:101" ht="22.35" customHeight="1" outlineLevel="4">
      <c r="A1975"/>
      <c r="B1975" s="93" t="str">
        <f t="shared" si="173"/>
        <v xml:space="preserve">                Дата-кабель Hoco X32 Type-C (1.0 м., износоустойчивый, тисненый, 2.0A) цвет: красный</v>
      </c>
      <c r="C1975" s="67">
        <v>18</v>
      </c>
      <c r="D1975" s="94">
        <f t="shared" si="172"/>
        <v>7.26</v>
      </c>
      <c r="E1975" s="95">
        <f t="shared" si="172"/>
        <v>6.048</v>
      </c>
      <c r="F1975" s="121" t="s">
        <v>39</v>
      </c>
      <c r="H1975" s="113" t="s">
        <v>2799</v>
      </c>
      <c r="I1975" s="116">
        <v>6.05</v>
      </c>
      <c r="J1975" s="116">
        <v>5.04</v>
      </c>
      <c r="K1975" s="103">
        <v>5.04</v>
      </c>
      <c r="L1975" s="199"/>
      <c r="M1975" s="108" t="s">
        <v>1865</v>
      </c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</row>
    <row r="1976" spans="1:101" ht="22.35" customHeight="1" outlineLevel="4">
      <c r="A1976"/>
      <c r="B1976" s="93" t="str">
        <f t="shared" si="173"/>
        <v xml:space="preserve">                Дата-кабель Hoco X32 Type-C (1.0 м., износоустойчивый, тисненый, 2.0A) цвет: черный</v>
      </c>
      <c r="C1976" s="67">
        <v>964</v>
      </c>
      <c r="D1976" s="94">
        <f t="shared" si="172"/>
        <v>7.26</v>
      </c>
      <c r="E1976" s="95">
        <f t="shared" si="172"/>
        <v>6.048</v>
      </c>
      <c r="F1976" s="121" t="s">
        <v>39</v>
      </c>
      <c r="H1976" s="113" t="s">
        <v>2800</v>
      </c>
      <c r="I1976" s="116">
        <v>6.05</v>
      </c>
      <c r="J1976" s="116">
        <v>5.04</v>
      </c>
      <c r="K1976" s="103">
        <v>5.04</v>
      </c>
      <c r="L1976" s="199"/>
      <c r="M1976" s="108" t="s">
        <v>1865</v>
      </c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</row>
    <row r="1977" spans="1:101" ht="22.35" customHeight="1" outlineLevel="4">
      <c r="A1977"/>
      <c r="B1977" s="93" t="str">
        <f t="shared" si="173"/>
        <v xml:space="preserve">                Дата-кабель Hoco X37 Type-C (1.0 м.,быстрая зарядка,2.4A) цвет: белый</v>
      </c>
      <c r="C1977" s="63">
        <v>10512</v>
      </c>
      <c r="D1977" s="94">
        <f t="shared" si="172"/>
        <v>3.972</v>
      </c>
      <c r="E1977" s="95">
        <f t="shared" si="172"/>
        <v>3.3119999999999998</v>
      </c>
      <c r="F1977" s="121" t="s">
        <v>39</v>
      </c>
      <c r="H1977" s="113" t="s">
        <v>2801</v>
      </c>
      <c r="I1977" s="116">
        <v>3.31</v>
      </c>
      <c r="J1977" s="116">
        <v>2.76</v>
      </c>
      <c r="K1977" s="103">
        <v>2.76</v>
      </c>
      <c r="L1977" s="198"/>
      <c r="M1977" s="108" t="s">
        <v>1820</v>
      </c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</row>
    <row r="1978" spans="1:101" ht="22.35" customHeight="1" outlineLevel="4">
      <c r="A1978"/>
      <c r="B1978" s="93" t="str">
        <f t="shared" si="173"/>
        <v xml:space="preserve">                Дата-кабель Hoco X5 Bamboo USB Type-C (1.0 м) Белый</v>
      </c>
      <c r="C1978" s="63">
        <v>42709</v>
      </c>
      <c r="D1978" s="94">
        <f t="shared" si="172"/>
        <v>5.3999999999999995</v>
      </c>
      <c r="E1978" s="95">
        <f t="shared" si="172"/>
        <v>4.5</v>
      </c>
      <c r="F1978" s="121" t="s">
        <v>39</v>
      </c>
      <c r="H1978" s="113" t="s">
        <v>2802</v>
      </c>
      <c r="I1978" s="116">
        <v>4.5</v>
      </c>
      <c r="J1978" s="116">
        <v>3.75</v>
      </c>
      <c r="K1978" s="103">
        <v>3.75</v>
      </c>
      <c r="L1978" s="199"/>
      <c r="M1978" s="108" t="s">
        <v>1865</v>
      </c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</row>
    <row r="1979" spans="1:101" ht="22.35" customHeight="1" outlineLevel="4">
      <c r="A1979"/>
      <c r="B1979" s="93" t="str">
        <f t="shared" si="173"/>
        <v xml:space="preserve">                Дата-кабель Hoco X5 Bamboo USB Type-C (1.0 м) Голубой</v>
      </c>
      <c r="C1979" s="63">
        <v>2716</v>
      </c>
      <c r="D1979" s="94">
        <f t="shared" si="172"/>
        <v>7.2119999999999997</v>
      </c>
      <c r="E1979" s="95">
        <f t="shared" si="172"/>
        <v>6.0119999999999996</v>
      </c>
      <c r="F1979" s="121" t="s">
        <v>39</v>
      </c>
      <c r="H1979" s="113" t="s">
        <v>2803</v>
      </c>
      <c r="I1979" s="116">
        <v>6.01</v>
      </c>
      <c r="J1979" s="116">
        <v>5.01</v>
      </c>
      <c r="K1979" s="103">
        <v>5.01</v>
      </c>
      <c r="L1979" s="199"/>
      <c r="M1979" s="108" t="s">
        <v>1981</v>
      </c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</row>
    <row r="1980" spans="1:101" ht="22.35" customHeight="1" outlineLevel="4">
      <c r="A1980"/>
      <c r="B1980" s="93" t="str">
        <f t="shared" si="173"/>
        <v xml:space="preserve">                Дата-кабель Hoco X5 Bamboo USB Type-C (1.0 м) Черный</v>
      </c>
      <c r="C1980" s="63">
        <v>42693</v>
      </c>
      <c r="D1980" s="94">
        <f t="shared" si="172"/>
        <v>5.3999999999999995</v>
      </c>
      <c r="E1980" s="95">
        <f t="shared" si="172"/>
        <v>4.5</v>
      </c>
      <c r="F1980" s="121" t="s">
        <v>39</v>
      </c>
      <c r="H1980" s="113" t="s">
        <v>2804</v>
      </c>
      <c r="I1980" s="116">
        <v>4.5</v>
      </c>
      <c r="J1980" s="116">
        <v>3.75</v>
      </c>
      <c r="K1980" s="103">
        <v>3.75</v>
      </c>
      <c r="L1980" s="199"/>
      <c r="M1980" s="108" t="s">
        <v>1865</v>
      </c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</row>
    <row r="1981" spans="1:101" ht="22.35" customHeight="1" outlineLevel="4">
      <c r="A1981"/>
      <c r="B1981" s="93" t="str">
        <f t="shared" si="173"/>
        <v xml:space="preserve">                Кабель USB - Type-C FaisON HX26 Xpress, 1.0м, круглый, 2.1A, ткань, цвет: черный, серая вставка</v>
      </c>
      <c r="C1981" s="63">
        <v>88416</v>
      </c>
      <c r="D1981" s="94">
        <f t="shared" si="172"/>
        <v>4.6680000000000001</v>
      </c>
      <c r="E1981" s="95">
        <f t="shared" si="172"/>
        <v>3.8879999999999999</v>
      </c>
      <c r="F1981" s="121" t="s">
        <v>39</v>
      </c>
      <c r="H1981" s="113" t="s">
        <v>4476</v>
      </c>
      <c r="I1981" s="116">
        <v>3.89</v>
      </c>
      <c r="J1981" s="116">
        <v>3.24</v>
      </c>
      <c r="K1981" s="103">
        <v>3.24</v>
      </c>
      <c r="L1981" s="198"/>
      <c r="M1981" s="108" t="s">
        <v>2184</v>
      </c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</row>
    <row r="1982" spans="1:101" ht="12.6" customHeight="1" outlineLevel="3">
      <c r="A1982"/>
      <c r="B1982" s="60" t="s">
        <v>2805</v>
      </c>
      <c r="C1982" s="61"/>
      <c r="D1982" s="61"/>
      <c r="E1982" s="61"/>
      <c r="F1982" s="61"/>
      <c r="G1982" s="61"/>
      <c r="H1982" s="115"/>
      <c r="I1982" s="115"/>
      <c r="J1982" s="115"/>
      <c r="K1982" s="136"/>
      <c r="L1982" s="61"/>
      <c r="M1982" s="61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</row>
    <row r="1983" spans="1:101" ht="22.35" customHeight="1" outlineLevel="4">
      <c r="A1983"/>
      <c r="B1983" s="93" t="str">
        <f t="shared" ref="B1983:B1990" si="174">HYPERLINK(CONCATENATE("http://belpult.by/site_search?search_term=",C1983),H1983)</f>
        <v xml:space="preserve">                Дата-кабель BOROFONE BX1 3в1 Apple+ Micro+Type-C (1м.) цвет: белый</v>
      </c>
      <c r="C1983" s="63">
        <v>81708</v>
      </c>
      <c r="D1983" s="94">
        <f t="shared" ref="D1983:E2046" si="175">I1983*1.2</f>
        <v>9.1199999999999992</v>
      </c>
      <c r="E1983" s="95">
        <f t="shared" si="175"/>
        <v>7.5960000000000001</v>
      </c>
      <c r="F1983" s="121" t="s">
        <v>39</v>
      </c>
      <c r="H1983" s="113" t="s">
        <v>2806</v>
      </c>
      <c r="I1983" s="116">
        <v>7.6</v>
      </c>
      <c r="J1983" s="116">
        <v>6.33</v>
      </c>
      <c r="K1983" s="103">
        <v>6.33</v>
      </c>
      <c r="L1983" s="198"/>
      <c r="M1983" s="108" t="s">
        <v>1865</v>
      </c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</row>
    <row r="1984" spans="1:101" ht="22.35" customHeight="1" outlineLevel="4">
      <c r="A1984"/>
      <c r="B1984" s="93" t="str">
        <f t="shared" si="174"/>
        <v xml:space="preserve">                Дата-кабель BOROFONE BX1 3в1 Apple+ Micro+Type-C (1м.) цвет: чёрный</v>
      </c>
      <c r="C1984" s="63">
        <v>81692</v>
      </c>
      <c r="D1984" s="94">
        <f t="shared" si="175"/>
        <v>9.1199999999999992</v>
      </c>
      <c r="E1984" s="95">
        <f t="shared" si="175"/>
        <v>7.5960000000000001</v>
      </c>
      <c r="F1984" s="121" t="s">
        <v>39</v>
      </c>
      <c r="H1984" s="113" t="s">
        <v>2807</v>
      </c>
      <c r="I1984" s="116">
        <v>7.6</v>
      </c>
      <c r="J1984" s="116">
        <v>6.33</v>
      </c>
      <c r="K1984" s="103">
        <v>6.33</v>
      </c>
      <c r="L1984" s="198"/>
      <c r="M1984" s="108" t="s">
        <v>1865</v>
      </c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</row>
    <row r="1985" spans="1:101" ht="22.35" customHeight="1" outlineLevel="4">
      <c r="A1985"/>
      <c r="B1985" s="93" t="str">
        <f t="shared" si="174"/>
        <v xml:space="preserve">                Дата-кабель BOROFONE BX16  3в1 Lightning+Micro+Type-C (1м.) цвет: белый</v>
      </c>
      <c r="C1985" s="63">
        <v>99444</v>
      </c>
      <c r="D1985" s="94">
        <f t="shared" si="175"/>
        <v>10.799999999999999</v>
      </c>
      <c r="E1985" s="95">
        <f t="shared" si="175"/>
        <v>9</v>
      </c>
      <c r="F1985" s="121" t="s">
        <v>39</v>
      </c>
      <c r="H1985" s="113" t="s">
        <v>2808</v>
      </c>
      <c r="I1985" s="116">
        <v>9</v>
      </c>
      <c r="J1985" s="116">
        <v>7.5</v>
      </c>
      <c r="K1985" s="103">
        <v>7.5</v>
      </c>
      <c r="L1985" s="199"/>
      <c r="M1985" s="108" t="s">
        <v>1865</v>
      </c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</row>
    <row r="1986" spans="1:101" ht="22.35" customHeight="1" outlineLevel="4">
      <c r="A1986"/>
      <c r="B1986" s="93" t="str">
        <f t="shared" si="174"/>
        <v xml:space="preserve">                Дата-кабель BOROFONE BX16  3в1 Lightning+Micro+Type-C (1м.) цвет: чёрный</v>
      </c>
      <c r="C1986" s="63">
        <v>99451</v>
      </c>
      <c r="D1986" s="94">
        <f t="shared" si="175"/>
        <v>10.799999999999999</v>
      </c>
      <c r="E1986" s="95">
        <f t="shared" si="175"/>
        <v>9</v>
      </c>
      <c r="F1986" s="121" t="s">
        <v>39</v>
      </c>
      <c r="H1986" s="113" t="s">
        <v>2809</v>
      </c>
      <c r="I1986" s="116">
        <v>9</v>
      </c>
      <c r="J1986" s="116">
        <v>7.5</v>
      </c>
      <c r="K1986" s="103">
        <v>7.5</v>
      </c>
      <c r="L1986" s="199"/>
      <c r="M1986" s="108" t="s">
        <v>1865</v>
      </c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</row>
    <row r="1987" spans="1:101" ht="22.35" customHeight="1" outlineLevel="4">
      <c r="A1987"/>
      <c r="B1987" s="93" t="str">
        <f t="shared" si="174"/>
        <v xml:space="preserve">                Дата-кабель Hoco S22 4-в-1 (1.2 м) цвет: черно-коричневый</v>
      </c>
      <c r="C1987" s="63">
        <v>17818</v>
      </c>
      <c r="D1987" s="94">
        <f t="shared" si="175"/>
        <v>28.595999999999997</v>
      </c>
      <c r="E1987" s="95">
        <f t="shared" si="175"/>
        <v>23.831999999999997</v>
      </c>
      <c r="F1987" s="121" t="s">
        <v>39</v>
      </c>
      <c r="H1987" s="113" t="s">
        <v>4143</v>
      </c>
      <c r="I1987" s="116">
        <v>23.83</v>
      </c>
      <c r="J1987" s="116">
        <v>19.86</v>
      </c>
      <c r="K1987" s="103">
        <v>19.86</v>
      </c>
      <c r="L1987" s="199"/>
      <c r="M1987" s="108" t="s">
        <v>1981</v>
      </c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</row>
    <row r="1988" spans="1:101" ht="22.35" customHeight="1" outlineLevel="4">
      <c r="A1988"/>
      <c r="B1988" s="93" t="str">
        <f t="shared" si="174"/>
        <v xml:space="preserve">                Дата-кабель Hoco U50 3-в-1 (1.2 м, Lightning + Micro + Type-C, 2A) цвет: красный</v>
      </c>
      <c r="C1988" s="63">
        <v>93626</v>
      </c>
      <c r="D1988" s="94">
        <f t="shared" si="175"/>
        <v>17.579999999999998</v>
      </c>
      <c r="E1988" s="95">
        <f t="shared" si="175"/>
        <v>14.652000000000001</v>
      </c>
      <c r="F1988" s="121" t="s">
        <v>39</v>
      </c>
      <c r="H1988" s="113" t="s">
        <v>2810</v>
      </c>
      <c r="I1988" s="116">
        <v>14.65</v>
      </c>
      <c r="J1988" s="116">
        <v>12.21</v>
      </c>
      <c r="K1988" s="103">
        <v>12.21</v>
      </c>
      <c r="L1988" s="198"/>
      <c r="M1988" s="108" t="s">
        <v>1865</v>
      </c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</row>
    <row r="1989" spans="1:101" ht="22.35" customHeight="1" outlineLevel="4">
      <c r="A1989"/>
      <c r="B1989" s="93" t="str">
        <f t="shared" si="174"/>
        <v xml:space="preserve">                Дата-кабель Hoco U50 3-в-1 (1.2 м, Lightning + Micro + Type-C, 2A) цвет: чёрный</v>
      </c>
      <c r="C1989" s="63">
        <v>93619</v>
      </c>
      <c r="D1989" s="94">
        <f t="shared" si="175"/>
        <v>17.628</v>
      </c>
      <c r="E1989" s="95">
        <f t="shared" si="175"/>
        <v>14.687999999999999</v>
      </c>
      <c r="F1989" s="121" t="s">
        <v>39</v>
      </c>
      <c r="H1989" s="113" t="s">
        <v>2811</v>
      </c>
      <c r="I1989" s="116">
        <v>14.69</v>
      </c>
      <c r="J1989" s="116">
        <v>12.24</v>
      </c>
      <c r="K1989" s="103">
        <v>12.24</v>
      </c>
      <c r="L1989" s="199"/>
      <c r="M1989" s="108" t="s">
        <v>1865</v>
      </c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</row>
    <row r="1990" spans="1:101" ht="22.35" customHeight="1" outlineLevel="4">
      <c r="A1990"/>
      <c r="B1990" s="93" t="str">
        <f t="shared" si="174"/>
        <v xml:space="preserve">                Дата-кабель Hoco X1 Rapid (Apple+Micro+Type-C)   (1.0 м) Белый</v>
      </c>
      <c r="C1990" s="63">
        <v>32069</v>
      </c>
      <c r="D1990" s="94">
        <f t="shared" si="175"/>
        <v>8.6880000000000006</v>
      </c>
      <c r="E1990" s="95">
        <f t="shared" si="175"/>
        <v>7.2359999999999998</v>
      </c>
      <c r="F1990" s="121" t="s">
        <v>39</v>
      </c>
      <c r="H1990" s="113" t="s">
        <v>2812</v>
      </c>
      <c r="I1990" s="116">
        <v>7.24</v>
      </c>
      <c r="J1990" s="116">
        <v>6.03</v>
      </c>
      <c r="K1990" s="103">
        <v>6.03</v>
      </c>
      <c r="L1990" s="199"/>
      <c r="M1990" s="108" t="s">
        <v>1865</v>
      </c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</row>
    <row r="1991" spans="1:101" ht="12.6" customHeight="1" outlineLevel="2">
      <c r="A1991"/>
      <c r="B1991" s="58" t="s">
        <v>4718</v>
      </c>
      <c r="C1991" s="59"/>
      <c r="D1991" s="59"/>
      <c r="E1991" s="59"/>
      <c r="F1991" s="59"/>
      <c r="G1991" s="59"/>
      <c r="H1991" s="115"/>
      <c r="I1991" s="115"/>
      <c r="J1991" s="115"/>
      <c r="K1991" s="135"/>
      <c r="L1991" s="59"/>
      <c r="M1991" s="59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</row>
    <row r="1992" spans="1:101" ht="11.85" customHeight="1" outlineLevel="3">
      <c r="A1992"/>
      <c r="B1992" s="93" t="str">
        <f t="shared" ref="B1992:B1994" si="176">HYPERLINK(CONCATENATE("http://belpult.by/site_search?search_term=",C1992),H1992)</f>
        <v xml:space="preserve">            Зажим для кабеля EarlDom ET-EH81 (красный)</v>
      </c>
      <c r="C1992" s="63">
        <v>59591</v>
      </c>
      <c r="D1992" s="94">
        <f t="shared" si="175"/>
        <v>5.1840000000000002</v>
      </c>
      <c r="E1992" s="95">
        <f t="shared" si="175"/>
        <v>4.32</v>
      </c>
      <c r="F1992" s="121" t="s">
        <v>39</v>
      </c>
      <c r="H1992" s="113" t="s">
        <v>4897</v>
      </c>
      <c r="I1992" s="116">
        <v>4.32</v>
      </c>
      <c r="J1992" s="116">
        <v>3.6</v>
      </c>
      <c r="K1992" s="103">
        <v>3.6</v>
      </c>
      <c r="L1992" s="199"/>
      <c r="M1992" s="108" t="s">
        <v>38</v>
      </c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</row>
    <row r="1993" spans="1:101" ht="11.85" customHeight="1" outlineLevel="3">
      <c r="A1993"/>
      <c r="B1993" s="93" t="str">
        <f t="shared" si="176"/>
        <v xml:space="preserve">            Зажим для кабеля EarlDom ET-EH81 (синий)</v>
      </c>
      <c r="C1993" s="63">
        <v>59607</v>
      </c>
      <c r="D1993" s="94">
        <f t="shared" si="175"/>
        <v>5.1840000000000002</v>
      </c>
      <c r="E1993" s="95">
        <f t="shared" si="175"/>
        <v>4.32</v>
      </c>
      <c r="F1993" s="121" t="s">
        <v>39</v>
      </c>
      <c r="H1993" s="113" t="s">
        <v>4898</v>
      </c>
      <c r="I1993" s="116">
        <v>4.32</v>
      </c>
      <c r="J1993" s="116">
        <v>3.6</v>
      </c>
      <c r="K1993" s="103">
        <v>3.6</v>
      </c>
      <c r="L1993" s="199"/>
      <c r="M1993" s="108" t="s">
        <v>1981</v>
      </c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</row>
    <row r="1994" spans="1:101" ht="11.85" customHeight="1" outlineLevel="3">
      <c r="A1994"/>
      <c r="B1994" s="93" t="str">
        <f t="shared" si="176"/>
        <v xml:space="preserve">            Зажим для кабеля EarlDom ET-EH81 (черный)</v>
      </c>
      <c r="C1994" s="63">
        <v>59614</v>
      </c>
      <c r="D1994" s="94">
        <f t="shared" si="175"/>
        <v>5.1840000000000002</v>
      </c>
      <c r="E1994" s="95">
        <f t="shared" si="175"/>
        <v>4.32</v>
      </c>
      <c r="F1994" s="121" t="s">
        <v>39</v>
      </c>
      <c r="H1994" s="113" t="s">
        <v>4899</v>
      </c>
      <c r="I1994" s="116">
        <v>4.32</v>
      </c>
      <c r="J1994" s="116">
        <v>3.6</v>
      </c>
      <c r="K1994" s="103">
        <v>3.6</v>
      </c>
      <c r="L1994" s="199"/>
      <c r="M1994" s="108" t="s">
        <v>1981</v>
      </c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</row>
    <row r="1995" spans="1:101" ht="12.6" customHeight="1" outlineLevel="2">
      <c r="A1995"/>
      <c r="B1995" s="58" t="s">
        <v>2813</v>
      </c>
      <c r="C1995" s="59"/>
      <c r="D1995" s="59"/>
      <c r="E1995" s="59"/>
      <c r="F1995" s="59"/>
      <c r="G1995" s="59"/>
      <c r="H1995" s="115"/>
      <c r="I1995" s="115"/>
      <c r="J1995" s="115"/>
      <c r="K1995" s="135"/>
      <c r="L1995" s="59"/>
      <c r="M1995" s="59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</row>
    <row r="1996" spans="1:101" ht="11.85" customHeight="1" outlineLevel="3">
      <c r="A1996"/>
      <c r="B1996" s="93" t="str">
        <f t="shared" ref="B1996:B2049" si="177">HYPERLINK(CONCATENATE("http://belpult.by/site_search?search_term=",C1996),H1996)</f>
        <v xml:space="preserve">            АКБ с вентилятором EarlDom ET-F03 (белый)</v>
      </c>
      <c r="C1996" s="63">
        <v>59911</v>
      </c>
      <c r="D1996" s="94">
        <f t="shared" si="175"/>
        <v>27</v>
      </c>
      <c r="E1996" s="95">
        <f t="shared" si="175"/>
        <v>22.5</v>
      </c>
      <c r="F1996" s="121" t="s">
        <v>39</v>
      </c>
      <c r="H1996" s="113" t="s">
        <v>4900</v>
      </c>
      <c r="I1996" s="116">
        <v>22.5</v>
      </c>
      <c r="J1996" s="116">
        <v>18.75</v>
      </c>
      <c r="K1996" s="103">
        <v>18.75</v>
      </c>
      <c r="L1996" s="199"/>
      <c r="M1996" s="108" t="s">
        <v>38</v>
      </c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</row>
    <row r="1997" spans="1:101" ht="11.85" customHeight="1" outlineLevel="3">
      <c r="A1997"/>
      <c r="B1997" s="93" t="str">
        <f t="shared" si="177"/>
        <v xml:space="preserve">            АКБ с вентилятором EarlDom ET-F03 (розовый)</v>
      </c>
      <c r="C1997" s="63">
        <v>57238</v>
      </c>
      <c r="D1997" s="94">
        <f t="shared" si="175"/>
        <v>27</v>
      </c>
      <c r="E1997" s="95">
        <f t="shared" si="175"/>
        <v>22.5</v>
      </c>
      <c r="F1997" s="121" t="s">
        <v>39</v>
      </c>
      <c r="H1997" s="113" t="s">
        <v>4901</v>
      </c>
      <c r="I1997" s="116">
        <v>22.5</v>
      </c>
      <c r="J1997" s="116">
        <v>18.75</v>
      </c>
      <c r="K1997" s="103">
        <v>18.75</v>
      </c>
      <c r="L1997" s="199"/>
      <c r="M1997" s="108" t="s">
        <v>38</v>
      </c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</row>
    <row r="1998" spans="1:101" ht="22.35" customHeight="1" outlineLevel="3">
      <c r="A1998"/>
      <c r="B1998" s="93" t="str">
        <f t="shared" si="177"/>
        <v xml:space="preserve">            Внешний аккумулятор AWEI P35K 10000 mAh Литий-полимерный цвет :красный</v>
      </c>
      <c r="C1998" s="63">
        <v>32223</v>
      </c>
      <c r="D1998" s="94">
        <f t="shared" si="175"/>
        <v>40.440000000000005</v>
      </c>
      <c r="E1998" s="95">
        <f t="shared" si="175"/>
        <v>33.695999999999998</v>
      </c>
      <c r="F1998" s="121" t="s">
        <v>39</v>
      </c>
      <c r="H1998" s="113" t="s">
        <v>2814</v>
      </c>
      <c r="I1998" s="116">
        <v>33.700000000000003</v>
      </c>
      <c r="J1998" s="116">
        <v>28.08</v>
      </c>
      <c r="K1998" s="103">
        <v>28.08</v>
      </c>
      <c r="L1998" s="199"/>
      <c r="M1998" s="108" t="s">
        <v>1867</v>
      </c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</row>
    <row r="1999" spans="1:101" ht="22.35" customHeight="1" outlineLevel="3">
      <c r="A1999"/>
      <c r="B1999" s="93" t="str">
        <f t="shared" si="177"/>
        <v xml:space="preserve">            Внешний аккумулятор AWEI P35K 10000 mAh Литий-полимерный цвет: белый</v>
      </c>
      <c r="C1999" s="63">
        <v>54553</v>
      </c>
      <c r="D1999" s="94">
        <f t="shared" si="175"/>
        <v>40.440000000000005</v>
      </c>
      <c r="E1999" s="95">
        <f t="shared" si="175"/>
        <v>33.695999999999998</v>
      </c>
      <c r="F1999" s="121" t="s">
        <v>39</v>
      </c>
      <c r="H1999" s="113" t="s">
        <v>2815</v>
      </c>
      <c r="I1999" s="116">
        <v>33.700000000000003</v>
      </c>
      <c r="J1999" s="116">
        <v>28.08</v>
      </c>
      <c r="K1999" s="103">
        <v>28.08</v>
      </c>
      <c r="L1999" s="199"/>
      <c r="M1999" s="108" t="s">
        <v>1867</v>
      </c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</row>
    <row r="2000" spans="1:101" ht="22.35" customHeight="1" outlineLevel="3">
      <c r="A2000"/>
      <c r="B2000" s="93" t="str">
        <f t="shared" si="177"/>
        <v xml:space="preserve">            Внешний аккумулятор AWEI P35K 10000 mAh Литий-полимерный цвет: черный</v>
      </c>
      <c r="C2000" s="63">
        <v>87889</v>
      </c>
      <c r="D2000" s="94">
        <f t="shared" si="175"/>
        <v>40.440000000000005</v>
      </c>
      <c r="E2000" s="95">
        <f t="shared" si="175"/>
        <v>33.695999999999998</v>
      </c>
      <c r="F2000" s="121" t="s">
        <v>39</v>
      </c>
      <c r="H2000" s="113" t="s">
        <v>2816</v>
      </c>
      <c r="I2000" s="116">
        <v>33.700000000000003</v>
      </c>
      <c r="J2000" s="116">
        <v>28.08</v>
      </c>
      <c r="K2000" s="103">
        <v>28.08</v>
      </c>
      <c r="L2000" s="198"/>
      <c r="M2000" s="108" t="s">
        <v>1867</v>
      </c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</row>
    <row r="2001" spans="1:101" ht="22.35" customHeight="1" outlineLevel="3">
      <c r="A2001"/>
      <c r="B2001" s="93" t="str">
        <f t="shared" si="177"/>
        <v xml:space="preserve">            Внешний аккумулятор AWEI P75K 10000 mAh  цвет: черный</v>
      </c>
      <c r="C2001" s="63">
        <v>16735</v>
      </c>
      <c r="D2001" s="94">
        <f t="shared" si="175"/>
        <v>40.440000000000005</v>
      </c>
      <c r="E2001" s="95">
        <f t="shared" si="175"/>
        <v>33.695999999999998</v>
      </c>
      <c r="F2001" s="121" t="s">
        <v>39</v>
      </c>
      <c r="H2001" s="113" t="s">
        <v>2817</v>
      </c>
      <c r="I2001" s="116">
        <v>33.700000000000003</v>
      </c>
      <c r="J2001" s="116">
        <v>28.08</v>
      </c>
      <c r="K2001" s="103">
        <v>28.08</v>
      </c>
      <c r="L2001" s="199"/>
      <c r="M2001" s="108" t="s">
        <v>1867</v>
      </c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</row>
    <row r="2002" spans="1:101" ht="22.35" customHeight="1" outlineLevel="3">
      <c r="A2002"/>
      <c r="B2002" s="93" t="str">
        <f t="shared" si="177"/>
        <v xml:space="preserve">            Внешний аккумулятор AWEI P75K 10000 mAh цвет: белый</v>
      </c>
      <c r="C2002" s="63">
        <v>16742</v>
      </c>
      <c r="D2002" s="94">
        <f t="shared" si="175"/>
        <v>40.440000000000005</v>
      </c>
      <c r="E2002" s="95">
        <f t="shared" si="175"/>
        <v>33.695999999999998</v>
      </c>
      <c r="F2002" s="121" t="s">
        <v>39</v>
      </c>
      <c r="H2002" s="113" t="s">
        <v>2818</v>
      </c>
      <c r="I2002" s="116">
        <v>33.700000000000003</v>
      </c>
      <c r="J2002" s="116">
        <v>28.08</v>
      </c>
      <c r="K2002" s="103">
        <v>28.08</v>
      </c>
      <c r="L2002" s="199"/>
      <c r="M2002" s="108" t="s">
        <v>1867</v>
      </c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</row>
    <row r="2003" spans="1:101" ht="22.35" customHeight="1" outlineLevel="3">
      <c r="A2003"/>
      <c r="B2003" s="93" t="str">
        <f t="shared" si="177"/>
        <v xml:space="preserve">            Внешний аккумулятор BOROFONE BT17 10000mAh цвет:черный</v>
      </c>
      <c r="C2003" s="63">
        <v>94081</v>
      </c>
      <c r="D2003" s="94">
        <f t="shared" si="175"/>
        <v>32.915999999999997</v>
      </c>
      <c r="E2003" s="95">
        <f t="shared" si="175"/>
        <v>27.431999999999999</v>
      </c>
      <c r="F2003" s="121" t="s">
        <v>39</v>
      </c>
      <c r="H2003" s="113" t="s">
        <v>4719</v>
      </c>
      <c r="I2003" s="116">
        <v>27.43</v>
      </c>
      <c r="J2003" s="116">
        <v>22.86</v>
      </c>
      <c r="K2003" s="103">
        <v>22.86</v>
      </c>
      <c r="L2003" s="199"/>
      <c r="M2003" s="108" t="s">
        <v>383</v>
      </c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</row>
    <row r="2004" spans="1:101" ht="22.35" customHeight="1" outlineLevel="3">
      <c r="A2004"/>
      <c r="B2004" s="93" t="str">
        <f t="shared" si="177"/>
        <v xml:space="preserve">            Внешний аккумулятор BOROFONE BT21 10000mAh цвет: белый</v>
      </c>
      <c r="C2004" s="67">
        <v>5235</v>
      </c>
      <c r="D2004" s="94">
        <f t="shared" si="175"/>
        <v>34.56</v>
      </c>
      <c r="E2004" s="95">
        <f t="shared" si="175"/>
        <v>28.799999999999997</v>
      </c>
      <c r="F2004" s="121" t="s">
        <v>39</v>
      </c>
      <c r="H2004" s="113" t="s">
        <v>4720</v>
      </c>
      <c r="I2004" s="116">
        <v>28.8</v>
      </c>
      <c r="J2004" s="116">
        <v>24</v>
      </c>
      <c r="K2004" s="103">
        <v>24</v>
      </c>
      <c r="L2004" s="199"/>
      <c r="M2004" s="108" t="s">
        <v>383</v>
      </c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</row>
    <row r="2005" spans="1:101" ht="22.35" customHeight="1" outlineLevel="3">
      <c r="A2005"/>
      <c r="B2005" s="93" t="str">
        <f t="shared" si="177"/>
        <v xml:space="preserve">            Внешний аккумулятор BOROFONE BT21 10000mAh цвет: черный</v>
      </c>
      <c r="C2005" s="67">
        <v>5228</v>
      </c>
      <c r="D2005" s="94">
        <f t="shared" si="175"/>
        <v>34.56</v>
      </c>
      <c r="E2005" s="95">
        <f t="shared" si="175"/>
        <v>28.799999999999997</v>
      </c>
      <c r="F2005" s="121" t="s">
        <v>39</v>
      </c>
      <c r="H2005" s="113" t="s">
        <v>4721</v>
      </c>
      <c r="I2005" s="116">
        <v>28.8</v>
      </c>
      <c r="J2005" s="116">
        <v>24</v>
      </c>
      <c r="K2005" s="103">
        <v>24</v>
      </c>
      <c r="L2005" s="199"/>
      <c r="M2005" s="108" t="s">
        <v>383</v>
      </c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</row>
    <row r="2006" spans="1:101" ht="22.35" customHeight="1" outlineLevel="3">
      <c r="A2006"/>
      <c r="B2006" s="93" t="str">
        <f t="shared" si="177"/>
        <v xml:space="preserve">            Внешний аккумулятор BOROFONE BT21A 20000mAh цвет: белый</v>
      </c>
      <c r="C2006" s="67">
        <v>5259</v>
      </c>
      <c r="D2006" s="94">
        <f t="shared" si="175"/>
        <v>47.52</v>
      </c>
      <c r="E2006" s="95">
        <f t="shared" si="175"/>
        <v>39.6</v>
      </c>
      <c r="F2006" s="121" t="s">
        <v>39</v>
      </c>
      <c r="H2006" s="113" t="s">
        <v>4069</v>
      </c>
      <c r="I2006" s="116">
        <v>39.6</v>
      </c>
      <c r="J2006" s="116">
        <v>33</v>
      </c>
      <c r="K2006" s="103">
        <v>33</v>
      </c>
      <c r="L2006" s="199"/>
      <c r="M2006" s="108" t="s">
        <v>383</v>
      </c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</row>
    <row r="2007" spans="1:101" ht="22.35" customHeight="1" outlineLevel="3">
      <c r="A2007"/>
      <c r="B2007" s="93" t="str">
        <f t="shared" si="177"/>
        <v xml:space="preserve">            Внешний аккумулятор BOROFONE BT21A 20000mAh цвет: черный</v>
      </c>
      <c r="C2007" s="67">
        <v>5242</v>
      </c>
      <c r="D2007" s="94">
        <f t="shared" si="175"/>
        <v>47.52</v>
      </c>
      <c r="E2007" s="95">
        <f t="shared" si="175"/>
        <v>39.6</v>
      </c>
      <c r="F2007" s="121" t="s">
        <v>39</v>
      </c>
      <c r="H2007" s="113" t="s">
        <v>4070</v>
      </c>
      <c r="I2007" s="116">
        <v>39.6</v>
      </c>
      <c r="J2007" s="116">
        <v>33</v>
      </c>
      <c r="K2007" s="103">
        <v>33</v>
      </c>
      <c r="L2007" s="199"/>
      <c r="M2007" s="108" t="s">
        <v>383</v>
      </c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</row>
    <row r="2008" spans="1:101" ht="22.35" customHeight="1" outlineLevel="3">
      <c r="A2008"/>
      <c r="B2008" s="93" t="str">
        <f t="shared" si="177"/>
        <v xml:space="preserve">            Внешний аккумулятор BOROFONE BT26A PD+QC3.0 20000мАч Литий-полимерный, цвет: черный</v>
      </c>
      <c r="C2008" s="63">
        <v>14121</v>
      </c>
      <c r="D2008" s="94">
        <f t="shared" si="175"/>
        <v>69.12</v>
      </c>
      <c r="E2008" s="95">
        <f t="shared" si="175"/>
        <v>57.599999999999994</v>
      </c>
      <c r="F2008" s="121" t="s">
        <v>39</v>
      </c>
      <c r="H2008" s="113" t="s">
        <v>4722</v>
      </c>
      <c r="I2008" s="116">
        <v>57.6</v>
      </c>
      <c r="J2008" s="116">
        <v>48</v>
      </c>
      <c r="K2008" s="103">
        <v>48</v>
      </c>
      <c r="L2008" s="199"/>
      <c r="M2008" s="108" t="s">
        <v>383</v>
      </c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</row>
    <row r="2009" spans="1:101" ht="22.35" customHeight="1" outlineLevel="3">
      <c r="A2009"/>
      <c r="B2009" s="93" t="str">
        <f t="shared" si="177"/>
        <v xml:space="preserve">            Внешний аккумулятор BOROFONE BT27A 20000mAh цвет: белый</v>
      </c>
      <c r="C2009" s="63">
        <v>18082</v>
      </c>
      <c r="D2009" s="94">
        <f t="shared" si="175"/>
        <v>43.199999999999996</v>
      </c>
      <c r="E2009" s="95">
        <f t="shared" si="175"/>
        <v>36</v>
      </c>
      <c r="F2009" s="121" t="s">
        <v>39</v>
      </c>
      <c r="H2009" s="113" t="s">
        <v>4144</v>
      </c>
      <c r="I2009" s="116">
        <v>36</v>
      </c>
      <c r="J2009" s="116">
        <v>30</v>
      </c>
      <c r="K2009" s="103">
        <v>30</v>
      </c>
      <c r="L2009" s="198"/>
      <c r="M2009" s="108" t="s">
        <v>1865</v>
      </c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</row>
    <row r="2010" spans="1:101" ht="22.35" customHeight="1" outlineLevel="3">
      <c r="A2010"/>
      <c r="B2010" s="93" t="str">
        <f t="shared" si="177"/>
        <v xml:space="preserve">            Внешний аккумулятор BOROFONE BT27A 20000mAh цвет: черный</v>
      </c>
      <c r="C2010" s="63">
        <v>18075</v>
      </c>
      <c r="D2010" s="94">
        <f t="shared" si="175"/>
        <v>43.199999999999996</v>
      </c>
      <c r="E2010" s="95">
        <f t="shared" si="175"/>
        <v>36</v>
      </c>
      <c r="F2010" s="121" t="s">
        <v>39</v>
      </c>
      <c r="H2010" s="113" t="s">
        <v>4071</v>
      </c>
      <c r="I2010" s="116">
        <v>36</v>
      </c>
      <c r="J2010" s="116">
        <v>30</v>
      </c>
      <c r="K2010" s="103">
        <v>30</v>
      </c>
      <c r="L2010" s="198"/>
      <c r="M2010" s="108" t="s">
        <v>38</v>
      </c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</row>
    <row r="2011" spans="1:101" ht="22.35" customHeight="1" outlineLevel="3">
      <c r="A2011"/>
      <c r="B2011" s="93" t="str">
        <f t="shared" si="177"/>
        <v xml:space="preserve">            Внешний аккумулятор BOROFONE BT28 10000mAh цвет: белый</v>
      </c>
      <c r="C2011" s="63">
        <v>18105</v>
      </c>
      <c r="D2011" s="94">
        <f t="shared" si="175"/>
        <v>24.576000000000001</v>
      </c>
      <c r="E2011" s="95">
        <f t="shared" si="175"/>
        <v>20.483999999999998</v>
      </c>
      <c r="F2011" s="121" t="s">
        <v>39</v>
      </c>
      <c r="H2011" s="113" t="s">
        <v>4072</v>
      </c>
      <c r="I2011" s="116">
        <v>20.48</v>
      </c>
      <c r="J2011" s="116">
        <v>17.07</v>
      </c>
      <c r="K2011" s="103">
        <v>17.07</v>
      </c>
      <c r="L2011" s="198"/>
      <c r="M2011" s="108" t="s">
        <v>38</v>
      </c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</row>
    <row r="2012" spans="1:101" ht="22.35" customHeight="1" outlineLevel="3">
      <c r="A2012"/>
      <c r="B2012" s="93" t="str">
        <f t="shared" si="177"/>
        <v xml:space="preserve">            Внешний аккумулятор BOROFONE BT28 10000mAh цвет: черный</v>
      </c>
      <c r="C2012" s="63">
        <v>18099</v>
      </c>
      <c r="D2012" s="94">
        <f t="shared" si="175"/>
        <v>27.167999999999999</v>
      </c>
      <c r="E2012" s="95">
        <f t="shared" si="175"/>
        <v>22.644000000000002</v>
      </c>
      <c r="F2012" s="121" t="s">
        <v>39</v>
      </c>
      <c r="H2012" s="113" t="s">
        <v>4073</v>
      </c>
      <c r="I2012" s="116">
        <v>22.64</v>
      </c>
      <c r="J2012" s="116">
        <v>18.87</v>
      </c>
      <c r="K2012" s="103">
        <v>18.87</v>
      </c>
      <c r="L2012" s="198"/>
      <c r="M2012" s="108" t="s">
        <v>38</v>
      </c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</row>
    <row r="2013" spans="1:101" ht="22.35" customHeight="1" outlineLevel="3">
      <c r="A2013"/>
      <c r="B2013" s="93" t="str">
        <f t="shared" si="177"/>
        <v xml:space="preserve">            Внешний аккумулятор BOROFONE BT29 10000mAh цвет: белый</v>
      </c>
      <c r="C2013" s="63">
        <v>18129</v>
      </c>
      <c r="D2013" s="94">
        <f t="shared" si="175"/>
        <v>34.56</v>
      </c>
      <c r="E2013" s="95">
        <f t="shared" si="175"/>
        <v>28.799999999999997</v>
      </c>
      <c r="F2013" s="121" t="s">
        <v>39</v>
      </c>
      <c r="H2013" s="113" t="s">
        <v>4723</v>
      </c>
      <c r="I2013" s="116">
        <v>28.8</v>
      </c>
      <c r="J2013" s="116">
        <v>24</v>
      </c>
      <c r="K2013" s="103">
        <v>24</v>
      </c>
      <c r="L2013" s="199"/>
      <c r="M2013" s="108" t="s">
        <v>383</v>
      </c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</row>
    <row r="2014" spans="1:101" ht="22.35" customHeight="1" outlineLevel="3">
      <c r="A2014"/>
      <c r="B2014" s="93" t="str">
        <f t="shared" si="177"/>
        <v xml:space="preserve">            Внешний аккумулятор BOROFONE BT29 10000mAh цвет: черный</v>
      </c>
      <c r="C2014" s="63">
        <v>18112</v>
      </c>
      <c r="D2014" s="94">
        <f t="shared" si="175"/>
        <v>34.56</v>
      </c>
      <c r="E2014" s="95">
        <f t="shared" si="175"/>
        <v>28.799999999999997</v>
      </c>
      <c r="F2014" s="121" t="s">
        <v>39</v>
      </c>
      <c r="H2014" s="113" t="s">
        <v>4724</v>
      </c>
      <c r="I2014" s="116">
        <v>28.8</v>
      </c>
      <c r="J2014" s="116">
        <v>24</v>
      </c>
      <c r="K2014" s="103">
        <v>24</v>
      </c>
      <c r="L2014" s="199"/>
      <c r="M2014" s="108" t="s">
        <v>383</v>
      </c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</row>
    <row r="2015" spans="1:101" ht="22.35" customHeight="1" outlineLevel="3">
      <c r="A2015"/>
      <c r="B2015" s="93" t="str">
        <f t="shared" si="177"/>
        <v xml:space="preserve">            Внешний аккумулятор BOROFONE BT29A 20000mAh цвет: белый</v>
      </c>
      <c r="C2015" s="63">
        <v>18143</v>
      </c>
      <c r="D2015" s="94">
        <f t="shared" si="175"/>
        <v>51.84</v>
      </c>
      <c r="E2015" s="95">
        <f t="shared" si="175"/>
        <v>43.199999999999996</v>
      </c>
      <c r="F2015" s="121" t="s">
        <v>39</v>
      </c>
      <c r="H2015" s="113" t="s">
        <v>4725</v>
      </c>
      <c r="I2015" s="116">
        <v>43.2</v>
      </c>
      <c r="J2015" s="116">
        <v>36</v>
      </c>
      <c r="K2015" s="103">
        <v>36</v>
      </c>
      <c r="L2015" s="198"/>
      <c r="M2015" s="108" t="s">
        <v>383</v>
      </c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</row>
    <row r="2016" spans="1:101" ht="22.35" customHeight="1" outlineLevel="3">
      <c r="A2016"/>
      <c r="B2016" s="93" t="str">
        <f t="shared" si="177"/>
        <v xml:space="preserve">            Внешний аккумулятор BOROFONE BT29A 20000mAh цвет: черный</v>
      </c>
      <c r="C2016" s="63">
        <v>18136</v>
      </c>
      <c r="D2016" s="94">
        <f t="shared" si="175"/>
        <v>51.84</v>
      </c>
      <c r="E2016" s="95">
        <f t="shared" si="175"/>
        <v>43.199999999999996</v>
      </c>
      <c r="F2016" s="121" t="s">
        <v>39</v>
      </c>
      <c r="H2016" s="113" t="s">
        <v>4726</v>
      </c>
      <c r="I2016" s="116">
        <v>43.2</v>
      </c>
      <c r="J2016" s="116">
        <v>36</v>
      </c>
      <c r="K2016" s="103">
        <v>36</v>
      </c>
      <c r="L2016" s="199"/>
      <c r="M2016" s="108" t="s">
        <v>383</v>
      </c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</row>
    <row r="2017" spans="1:101" ht="22.35" customHeight="1" outlineLevel="3">
      <c r="A2017"/>
      <c r="B2017" s="93" t="str">
        <f t="shared" si="177"/>
        <v xml:space="preserve">            Внешний аккумулятор BOROFONE BT2A 2600 мАч (белый)</v>
      </c>
      <c r="C2017" s="67">
        <v>582</v>
      </c>
      <c r="D2017" s="94">
        <f t="shared" si="175"/>
        <v>15.984</v>
      </c>
      <c r="E2017" s="95">
        <f t="shared" si="175"/>
        <v>13.319999999999999</v>
      </c>
      <c r="F2017" s="121" t="s">
        <v>39</v>
      </c>
      <c r="H2017" s="113" t="s">
        <v>4477</v>
      </c>
      <c r="I2017" s="116">
        <v>13.32</v>
      </c>
      <c r="J2017" s="116">
        <v>11.1</v>
      </c>
      <c r="K2017" s="103">
        <v>11.1</v>
      </c>
      <c r="L2017" s="199"/>
      <c r="M2017" s="108" t="s">
        <v>1981</v>
      </c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</row>
    <row r="2018" spans="1:101" ht="22.35" customHeight="1" outlineLevel="3">
      <c r="A2018"/>
      <c r="B2018" s="93" t="str">
        <f t="shared" si="177"/>
        <v xml:space="preserve">            Внешний аккумулятор BOROFONE BT2A 2600 мАч (черный)</v>
      </c>
      <c r="C2018" s="67">
        <v>575</v>
      </c>
      <c r="D2018" s="94">
        <f t="shared" si="175"/>
        <v>15.984</v>
      </c>
      <c r="E2018" s="95">
        <f t="shared" si="175"/>
        <v>13.319999999999999</v>
      </c>
      <c r="F2018" s="121" t="s">
        <v>39</v>
      </c>
      <c r="H2018" s="113" t="s">
        <v>4478</v>
      </c>
      <c r="I2018" s="116">
        <v>13.32</v>
      </c>
      <c r="J2018" s="116">
        <v>11.1</v>
      </c>
      <c r="K2018" s="103">
        <v>11.1</v>
      </c>
      <c r="L2018" s="199"/>
      <c r="M2018" s="108" t="s">
        <v>1981</v>
      </c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</row>
    <row r="2019" spans="1:101" ht="22.35" customHeight="1" outlineLevel="3">
      <c r="A2019"/>
      <c r="B2019" s="93" t="str">
        <f t="shared" si="177"/>
        <v xml:space="preserve">            Внешний аккумулятор BOROFONE BT30 10000мАч цвет: черный</v>
      </c>
      <c r="C2019" s="63">
        <v>20603</v>
      </c>
      <c r="D2019" s="94">
        <f t="shared" si="175"/>
        <v>44.58</v>
      </c>
      <c r="E2019" s="95">
        <f t="shared" si="175"/>
        <v>37.152000000000001</v>
      </c>
      <c r="F2019" s="121" t="s">
        <v>39</v>
      </c>
      <c r="H2019" s="113" t="s">
        <v>4727</v>
      </c>
      <c r="I2019" s="116">
        <v>37.15</v>
      </c>
      <c r="J2019" s="116">
        <v>30.96</v>
      </c>
      <c r="K2019" s="103">
        <v>30.96</v>
      </c>
      <c r="L2019" s="199"/>
      <c r="M2019" s="108" t="s">
        <v>383</v>
      </c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</row>
    <row r="2020" spans="1:101" ht="22.35" customHeight="1" outlineLevel="3">
      <c r="A2020"/>
      <c r="B2020" s="93" t="str">
        <f t="shared" si="177"/>
        <v xml:space="preserve">            Внешний аккумулятор BOROFONE BT31 10000mAh с беспроводной зарядкой 5W, цвет: белый</v>
      </c>
      <c r="C2020" s="63">
        <v>25172</v>
      </c>
      <c r="D2020" s="94">
        <f t="shared" si="175"/>
        <v>43.199999999999996</v>
      </c>
      <c r="E2020" s="95">
        <f t="shared" si="175"/>
        <v>36</v>
      </c>
      <c r="F2020" s="121" t="s">
        <v>39</v>
      </c>
      <c r="H2020" s="113" t="s">
        <v>4728</v>
      </c>
      <c r="I2020" s="116">
        <v>36</v>
      </c>
      <c r="J2020" s="116">
        <v>30</v>
      </c>
      <c r="K2020" s="103">
        <v>30</v>
      </c>
      <c r="L2020" s="198"/>
      <c r="M2020" s="108" t="s">
        <v>1865</v>
      </c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</row>
    <row r="2021" spans="1:101" ht="22.35" customHeight="1" outlineLevel="3">
      <c r="A2021"/>
      <c r="B2021" s="93" t="str">
        <f t="shared" si="177"/>
        <v xml:space="preserve">            Внешний аккумулятор BOROFONE BT31 10000mAh с беспроводной зарядкой 5W, цвет: черный </v>
      </c>
      <c r="C2021" s="63">
        <v>25165</v>
      </c>
      <c r="D2021" s="94">
        <f t="shared" si="175"/>
        <v>43.199999999999996</v>
      </c>
      <c r="E2021" s="95">
        <f t="shared" si="175"/>
        <v>36</v>
      </c>
      <c r="F2021" s="121" t="s">
        <v>39</v>
      </c>
      <c r="H2021" s="113" t="s">
        <v>4729</v>
      </c>
      <c r="I2021" s="116">
        <v>36</v>
      </c>
      <c r="J2021" s="116">
        <v>30</v>
      </c>
      <c r="K2021" s="103">
        <v>30</v>
      </c>
      <c r="L2021" s="199"/>
      <c r="M2021" s="108" t="s">
        <v>383</v>
      </c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</row>
    <row r="2022" spans="1:101" ht="22.35" customHeight="1" outlineLevel="3">
      <c r="A2022"/>
      <c r="B2022" s="93" t="str">
        <f t="shared" si="177"/>
        <v xml:space="preserve">            Внешний аккумулятор BOROFONE BT33 10000mAh (розовый)</v>
      </c>
      <c r="C2022" s="63">
        <v>25875</v>
      </c>
      <c r="D2022" s="94">
        <f t="shared" si="175"/>
        <v>43.199999999999996</v>
      </c>
      <c r="E2022" s="95">
        <f t="shared" si="175"/>
        <v>36</v>
      </c>
      <c r="F2022" s="121" t="s">
        <v>39</v>
      </c>
      <c r="H2022" s="113" t="s">
        <v>4479</v>
      </c>
      <c r="I2022" s="116">
        <v>36</v>
      </c>
      <c r="J2022" s="116">
        <v>30</v>
      </c>
      <c r="K2022" s="103">
        <v>30</v>
      </c>
      <c r="L2022" s="199"/>
      <c r="M2022" s="108" t="s">
        <v>1865</v>
      </c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</row>
    <row r="2023" spans="1:101" ht="22.35" customHeight="1" outlineLevel="3">
      <c r="A2023"/>
      <c r="B2023" s="93" t="str">
        <f t="shared" si="177"/>
        <v xml:space="preserve">            Внешний аккумулятор BOROFONE BT33 10000мАч (белый)</v>
      </c>
      <c r="C2023" s="63">
        <v>25868</v>
      </c>
      <c r="D2023" s="94">
        <f t="shared" si="175"/>
        <v>43.199999999999996</v>
      </c>
      <c r="E2023" s="95">
        <f t="shared" si="175"/>
        <v>36</v>
      </c>
      <c r="F2023" s="121" t="s">
        <v>39</v>
      </c>
      <c r="H2023" s="113" t="s">
        <v>4480</v>
      </c>
      <c r="I2023" s="116">
        <v>36</v>
      </c>
      <c r="J2023" s="116">
        <v>30</v>
      </c>
      <c r="K2023" s="103">
        <v>30</v>
      </c>
      <c r="L2023" s="199"/>
      <c r="M2023" s="108" t="s">
        <v>1865</v>
      </c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</row>
    <row r="2024" spans="1:101" ht="22.35" customHeight="1" outlineLevel="3">
      <c r="A2024"/>
      <c r="B2024" s="93" t="str">
        <f t="shared" si="177"/>
        <v xml:space="preserve">            Внешний аккумулятор BOROFONE BT33 10000мАч (черный)</v>
      </c>
      <c r="C2024" s="63">
        <v>25851</v>
      </c>
      <c r="D2024" s="94">
        <f t="shared" si="175"/>
        <v>43.199999999999996</v>
      </c>
      <c r="E2024" s="95">
        <f t="shared" si="175"/>
        <v>36</v>
      </c>
      <c r="F2024" s="121" t="s">
        <v>39</v>
      </c>
      <c r="H2024" s="113" t="s">
        <v>4481</v>
      </c>
      <c r="I2024" s="116">
        <v>36</v>
      </c>
      <c r="J2024" s="116">
        <v>30</v>
      </c>
      <c r="K2024" s="103">
        <v>30</v>
      </c>
      <c r="L2024" s="198"/>
      <c r="M2024" s="108" t="s">
        <v>1981</v>
      </c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</row>
    <row r="2025" spans="1:101" ht="22.35" customHeight="1" outlineLevel="3">
      <c r="A2025"/>
      <c r="B2025" s="93" t="str">
        <f t="shared" si="177"/>
        <v xml:space="preserve">            Внешний аккумулятор BT34 Velocity PD+QC3.0 power bank(10000mAh) (серебро )</v>
      </c>
      <c r="C2025" s="63">
        <v>27558</v>
      </c>
      <c r="D2025" s="94">
        <f t="shared" si="175"/>
        <v>50.975999999999992</v>
      </c>
      <c r="E2025" s="95">
        <f t="shared" si="175"/>
        <v>42.48</v>
      </c>
      <c r="F2025" s="121" t="s">
        <v>39</v>
      </c>
      <c r="H2025" s="113" t="s">
        <v>4902</v>
      </c>
      <c r="I2025" s="116">
        <v>42.48</v>
      </c>
      <c r="J2025" s="116">
        <v>35.4</v>
      </c>
      <c r="K2025" s="103">
        <v>35.4</v>
      </c>
      <c r="L2025" s="199"/>
      <c r="M2025" s="108" t="s">
        <v>1865</v>
      </c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</row>
    <row r="2026" spans="1:101" ht="22.35" customHeight="1" outlineLevel="3">
      <c r="A2026"/>
      <c r="B2026" s="93" t="str">
        <f t="shared" si="177"/>
        <v xml:space="preserve">            Внешний аккумулятор BT34 Velocity PD+QC3.0 power bank(10000mAh) (черные)</v>
      </c>
      <c r="C2026" s="63">
        <v>27541</v>
      </c>
      <c r="D2026" s="94">
        <f t="shared" si="175"/>
        <v>50.975999999999992</v>
      </c>
      <c r="E2026" s="95">
        <f t="shared" si="175"/>
        <v>42.48</v>
      </c>
      <c r="F2026" s="121" t="s">
        <v>39</v>
      </c>
      <c r="H2026" s="113" t="s">
        <v>4903</v>
      </c>
      <c r="I2026" s="116">
        <v>42.48</v>
      </c>
      <c r="J2026" s="116">
        <v>35.4</v>
      </c>
      <c r="K2026" s="103">
        <v>35.4</v>
      </c>
      <c r="L2026" s="199"/>
      <c r="M2026" s="108" t="s">
        <v>1865</v>
      </c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</row>
    <row r="2027" spans="1:101" ht="22.35" customHeight="1" outlineLevel="3">
      <c r="A2027"/>
      <c r="B2027" s="93" t="str">
        <f t="shared" si="177"/>
        <v xml:space="preserve">            Внешний аккумулятор Hoco B20-10000 mAh Mige Power Bank (2USB: 5V-2.1A) цвет: белый</v>
      </c>
      <c r="C2027" s="63">
        <v>49630</v>
      </c>
      <c r="D2027" s="94">
        <f t="shared" si="175"/>
        <v>33.863999999999997</v>
      </c>
      <c r="E2027" s="95">
        <f t="shared" si="175"/>
        <v>28.224</v>
      </c>
      <c r="F2027" s="121" t="s">
        <v>39</v>
      </c>
      <c r="H2027" s="113" t="s">
        <v>2819</v>
      </c>
      <c r="I2027" s="116">
        <v>28.22</v>
      </c>
      <c r="J2027" s="116">
        <v>23.52</v>
      </c>
      <c r="K2027" s="103">
        <v>23.52</v>
      </c>
      <c r="L2027" s="198"/>
      <c r="M2027" s="108" t="s">
        <v>1867</v>
      </c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</row>
    <row r="2028" spans="1:101" ht="22.35" customHeight="1" outlineLevel="3">
      <c r="A2028"/>
      <c r="B2028" s="93" t="str">
        <f t="shared" si="177"/>
        <v xml:space="preserve">            Внешний аккумулятор Hoco B20-10000 mAh Mige Power Bank (2USB: 5V-2.1A) цвет: чёрный </v>
      </c>
      <c r="C2028" s="63">
        <v>49623</v>
      </c>
      <c r="D2028" s="94">
        <f t="shared" si="175"/>
        <v>32.531999999999996</v>
      </c>
      <c r="E2028" s="95">
        <f t="shared" si="175"/>
        <v>27.108000000000001</v>
      </c>
      <c r="F2028" s="121" t="s">
        <v>39</v>
      </c>
      <c r="H2028" s="113" t="s">
        <v>2820</v>
      </c>
      <c r="I2028" s="116">
        <v>27.11</v>
      </c>
      <c r="J2028" s="116">
        <v>22.59</v>
      </c>
      <c r="K2028" s="103">
        <v>22.59</v>
      </c>
      <c r="L2028" s="198"/>
      <c r="M2028" s="108" t="s">
        <v>1867</v>
      </c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</row>
    <row r="2029" spans="1:101" ht="32.85" customHeight="1" outlineLevel="3">
      <c r="A2029"/>
      <c r="B2029" s="93" t="str">
        <f t="shared" si="177"/>
        <v xml:space="preserve">            Внешний аккумулятор Hoco B27 15000 mAh с настольной лампой (Выход: USB1: 5V/2A, USB2: 5V/1A) белый</v>
      </c>
      <c r="C2029" s="63">
        <v>52463</v>
      </c>
      <c r="D2029" s="94">
        <f t="shared" si="175"/>
        <v>71.664000000000001</v>
      </c>
      <c r="E2029" s="95">
        <f t="shared" si="175"/>
        <v>59.724000000000004</v>
      </c>
      <c r="F2029" s="121" t="s">
        <v>39</v>
      </c>
      <c r="H2029" s="113" t="s">
        <v>2821</v>
      </c>
      <c r="I2029" s="116">
        <v>59.72</v>
      </c>
      <c r="J2029" s="116">
        <v>49.77</v>
      </c>
      <c r="K2029" s="103">
        <v>49.77</v>
      </c>
      <c r="L2029" s="198"/>
      <c r="M2029" s="108" t="s">
        <v>1867</v>
      </c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</row>
    <row r="2030" spans="1:101" ht="32.85" customHeight="1" outlineLevel="3">
      <c r="A2030"/>
      <c r="B2030" s="93" t="str">
        <f t="shared" si="177"/>
        <v xml:space="preserve">            Внешний аккумулятор Hoco B27 15000 mAh с настольной лампой (Выход: USB1: 5V/2A, USB2: 5V/1A) черный</v>
      </c>
      <c r="C2030" s="63">
        <v>52456</v>
      </c>
      <c r="D2030" s="94">
        <f t="shared" si="175"/>
        <v>47.472000000000001</v>
      </c>
      <c r="E2030" s="95">
        <f t="shared" si="175"/>
        <v>39.564</v>
      </c>
      <c r="F2030" s="121" t="s">
        <v>39</v>
      </c>
      <c r="H2030" s="113" t="s">
        <v>2822</v>
      </c>
      <c r="I2030" s="116">
        <v>39.56</v>
      </c>
      <c r="J2030" s="116">
        <v>32.97</v>
      </c>
      <c r="K2030" s="103">
        <v>32.97</v>
      </c>
      <c r="L2030" s="198"/>
      <c r="M2030" s="108" t="s">
        <v>2823</v>
      </c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</row>
    <row r="2031" spans="1:101" ht="22.35" customHeight="1" outlineLevel="3">
      <c r="A2031"/>
      <c r="B2031" s="93" t="str">
        <f t="shared" si="177"/>
        <v xml:space="preserve">            Внешний аккумулятор Hoco B29 10000 mAh (USB1 выход: 5V/2A, USB2 выход: 5V/1A) цвет: белый</v>
      </c>
      <c r="C2031" s="63">
        <v>55549</v>
      </c>
      <c r="D2031" s="94">
        <f t="shared" si="175"/>
        <v>40.655999999999999</v>
      </c>
      <c r="E2031" s="95">
        <f t="shared" si="175"/>
        <v>33.875999999999998</v>
      </c>
      <c r="F2031" s="121" t="s">
        <v>39</v>
      </c>
      <c r="H2031" s="113" t="s">
        <v>2824</v>
      </c>
      <c r="I2031" s="116">
        <v>33.880000000000003</v>
      </c>
      <c r="J2031" s="116">
        <v>28.23</v>
      </c>
      <c r="K2031" s="103">
        <v>28.23</v>
      </c>
      <c r="L2031" s="199"/>
      <c r="M2031" s="108" t="s">
        <v>1867</v>
      </c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</row>
    <row r="2032" spans="1:101" ht="22.35" customHeight="1" outlineLevel="3">
      <c r="A2032"/>
      <c r="B2032" s="93" t="str">
        <f t="shared" si="177"/>
        <v xml:space="preserve">            Внешний аккумулятор Hoco B29 10000 mAh (USB1 выход: 5V/2A, USB2 выход: 5V/1A) цвет: голубой</v>
      </c>
      <c r="C2032" s="63">
        <v>55563</v>
      </c>
      <c r="D2032" s="94">
        <f t="shared" si="175"/>
        <v>40.655999999999999</v>
      </c>
      <c r="E2032" s="95">
        <f t="shared" si="175"/>
        <v>33.875999999999998</v>
      </c>
      <c r="F2032" s="121" t="s">
        <v>39</v>
      </c>
      <c r="H2032" s="113" t="s">
        <v>2825</v>
      </c>
      <c r="I2032" s="116">
        <v>33.880000000000003</v>
      </c>
      <c r="J2032" s="116">
        <v>28.23</v>
      </c>
      <c r="K2032" s="103">
        <v>28.23</v>
      </c>
      <c r="L2032" s="199"/>
      <c r="M2032" s="108" t="s">
        <v>1867</v>
      </c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</row>
    <row r="2033" spans="1:101" ht="22.35" customHeight="1" outlineLevel="3">
      <c r="A2033"/>
      <c r="B2033" s="93" t="str">
        <f t="shared" si="177"/>
        <v xml:space="preserve">            Внешний аккумулятор Hoco B29 10000 mAh (USB1 выход: 5V/2A, USB2 выход: 5V/1A) цвет: розовый</v>
      </c>
      <c r="C2033" s="63">
        <v>55556</v>
      </c>
      <c r="D2033" s="94">
        <f t="shared" si="175"/>
        <v>40.655999999999999</v>
      </c>
      <c r="E2033" s="95">
        <f t="shared" si="175"/>
        <v>33.875999999999998</v>
      </c>
      <c r="F2033" s="121" t="s">
        <v>39</v>
      </c>
      <c r="H2033" s="113" t="s">
        <v>2826</v>
      </c>
      <c r="I2033" s="116">
        <v>33.880000000000003</v>
      </c>
      <c r="J2033" s="116">
        <v>28.23</v>
      </c>
      <c r="K2033" s="103">
        <v>28.23</v>
      </c>
      <c r="L2033" s="199"/>
      <c r="M2033" s="108" t="s">
        <v>1867</v>
      </c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</row>
    <row r="2034" spans="1:101" ht="22.35" customHeight="1" outlineLevel="3">
      <c r="A2034"/>
      <c r="B2034" s="93" t="str">
        <f t="shared" si="177"/>
        <v xml:space="preserve">            Внешний аккумулятор Hoco B29 10000 mAh (USB1 выход: 5V/2A, USB2 выход: 5V/1A) цвет: черный </v>
      </c>
      <c r="C2034" s="63">
        <v>55532</v>
      </c>
      <c r="D2034" s="94">
        <f t="shared" si="175"/>
        <v>40.655999999999999</v>
      </c>
      <c r="E2034" s="95">
        <f t="shared" si="175"/>
        <v>33.875999999999998</v>
      </c>
      <c r="F2034" s="121" t="s">
        <v>39</v>
      </c>
      <c r="H2034" s="113" t="s">
        <v>2827</v>
      </c>
      <c r="I2034" s="116">
        <v>33.880000000000003</v>
      </c>
      <c r="J2034" s="116">
        <v>28.23</v>
      </c>
      <c r="K2034" s="103">
        <v>28.23</v>
      </c>
      <c r="L2034" s="199"/>
      <c r="M2034" s="108" t="s">
        <v>1867</v>
      </c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</row>
    <row r="2035" spans="1:101" ht="22.35" customHeight="1" outlineLevel="3">
      <c r="A2035"/>
      <c r="B2035" s="93" t="str">
        <f t="shared" si="177"/>
        <v xml:space="preserve">            Внешний аккумулятор Hoco B35-2600 mAh (USB выход: 5V-1.0A) цвет: черный </v>
      </c>
      <c r="C2035" s="63">
        <v>84303</v>
      </c>
      <c r="D2035" s="94">
        <f t="shared" si="175"/>
        <v>17.111999999999998</v>
      </c>
      <c r="E2035" s="95">
        <f t="shared" si="175"/>
        <v>14.256</v>
      </c>
      <c r="F2035" s="121" t="s">
        <v>39</v>
      </c>
      <c r="H2035" s="113" t="s">
        <v>2828</v>
      </c>
      <c r="I2035" s="116">
        <v>14.26</v>
      </c>
      <c r="J2035" s="116">
        <v>11.88</v>
      </c>
      <c r="K2035" s="103">
        <v>11.88</v>
      </c>
      <c r="L2035" s="198"/>
      <c r="M2035" s="108" t="s">
        <v>38</v>
      </c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</row>
    <row r="2036" spans="1:101" ht="22.35" customHeight="1" outlineLevel="3">
      <c r="A2036"/>
      <c r="B2036" s="93" t="str">
        <f t="shared" si="177"/>
        <v xml:space="preserve">            Внешний аккумулятор Hoco B35A 5200 mAh (USB выход: 5V/1A) цвет: белый  </v>
      </c>
      <c r="C2036" s="63">
        <v>81555</v>
      </c>
      <c r="D2036" s="94">
        <f t="shared" si="175"/>
        <v>20.352</v>
      </c>
      <c r="E2036" s="95">
        <f t="shared" si="175"/>
        <v>16.956</v>
      </c>
      <c r="F2036" s="121" t="s">
        <v>39</v>
      </c>
      <c r="H2036" s="113" t="s">
        <v>2829</v>
      </c>
      <c r="I2036" s="116">
        <v>16.96</v>
      </c>
      <c r="J2036" s="116">
        <v>14.13</v>
      </c>
      <c r="K2036" s="103">
        <v>14.13</v>
      </c>
      <c r="L2036" s="198"/>
      <c r="M2036" s="108" t="s">
        <v>383</v>
      </c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</row>
    <row r="2037" spans="1:101" ht="22.35" customHeight="1" outlineLevel="3">
      <c r="A2037"/>
      <c r="B2037" s="93" t="str">
        <f t="shared" si="177"/>
        <v xml:space="preserve">            Внешний аккумулятор Hoco B35A 5200 mAh (USB выход: 5V/1A) цвет: черный</v>
      </c>
      <c r="C2037" s="63">
        <v>81548</v>
      </c>
      <c r="D2037" s="94">
        <f t="shared" si="175"/>
        <v>19.920000000000002</v>
      </c>
      <c r="E2037" s="95">
        <f t="shared" si="175"/>
        <v>16.596</v>
      </c>
      <c r="F2037" s="121" t="s">
        <v>39</v>
      </c>
      <c r="H2037" s="113" t="s">
        <v>2830</v>
      </c>
      <c r="I2037" s="116">
        <v>16.600000000000001</v>
      </c>
      <c r="J2037" s="116">
        <v>13.83</v>
      </c>
      <c r="K2037" s="103">
        <v>13.83</v>
      </c>
      <c r="L2037" s="198"/>
      <c r="M2037" s="108" t="s">
        <v>383</v>
      </c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</row>
    <row r="2038" spans="1:101" ht="22.35" customHeight="1" outlineLevel="3">
      <c r="A2038"/>
      <c r="B2038" s="93" t="str">
        <f t="shared" si="177"/>
        <v xml:space="preserve">            Внешний аккумулятор Hoco B35E 30000mAh(3usb порта)  цвет: черный</v>
      </c>
      <c r="C2038" s="63">
        <v>95149</v>
      </c>
      <c r="D2038" s="94">
        <f t="shared" si="175"/>
        <v>73.44</v>
      </c>
      <c r="E2038" s="95">
        <f t="shared" si="175"/>
        <v>61.199999999999996</v>
      </c>
      <c r="F2038" s="121" t="s">
        <v>39</v>
      </c>
      <c r="H2038" s="113" t="s">
        <v>4145</v>
      </c>
      <c r="I2038" s="116">
        <v>61.2</v>
      </c>
      <c r="J2038" s="116">
        <v>51</v>
      </c>
      <c r="K2038" s="103">
        <v>51</v>
      </c>
      <c r="L2038" s="199"/>
      <c r="M2038" s="108" t="s">
        <v>383</v>
      </c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</row>
    <row r="2039" spans="1:101" ht="22.35" customHeight="1" outlineLevel="3">
      <c r="A2039"/>
      <c r="B2039" s="93" t="str">
        <f t="shared" si="177"/>
        <v xml:space="preserve">            Внешний аккумулятор Hoco J48 10000mAh цвет: белый</v>
      </c>
      <c r="C2039" s="63">
        <v>14152</v>
      </c>
      <c r="D2039" s="94">
        <f t="shared" si="175"/>
        <v>27.431999999999999</v>
      </c>
      <c r="E2039" s="95">
        <f t="shared" si="175"/>
        <v>22.86</v>
      </c>
      <c r="F2039" s="121" t="s">
        <v>39</v>
      </c>
      <c r="H2039" s="113" t="s">
        <v>4074</v>
      </c>
      <c r="I2039" s="116">
        <v>22.86</v>
      </c>
      <c r="J2039" s="116">
        <v>19.05</v>
      </c>
      <c r="K2039" s="103">
        <v>19.05</v>
      </c>
      <c r="L2039" s="198"/>
      <c r="M2039" s="108" t="s">
        <v>38</v>
      </c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</row>
    <row r="2040" spans="1:101" ht="22.35" customHeight="1" outlineLevel="3">
      <c r="A2040"/>
      <c r="B2040" s="93" t="str">
        <f t="shared" si="177"/>
        <v xml:space="preserve">            Внешний аккумулятор Hoco J48 10000mAh цвет: черный</v>
      </c>
      <c r="C2040" s="63">
        <v>14145</v>
      </c>
      <c r="D2040" s="94">
        <f t="shared" si="175"/>
        <v>27.431999999999999</v>
      </c>
      <c r="E2040" s="95">
        <f t="shared" si="175"/>
        <v>22.86</v>
      </c>
      <c r="F2040" s="121" t="s">
        <v>39</v>
      </c>
      <c r="H2040" s="113" t="s">
        <v>4075</v>
      </c>
      <c r="I2040" s="116">
        <v>22.86</v>
      </c>
      <c r="J2040" s="116">
        <v>19.05</v>
      </c>
      <c r="K2040" s="103">
        <v>19.05</v>
      </c>
      <c r="L2040" s="198"/>
      <c r="M2040" s="108" t="s">
        <v>38</v>
      </c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</row>
    <row r="2041" spans="1:101" ht="22.35" customHeight="1" outlineLevel="3">
      <c r="A2041"/>
      <c r="B2041" s="93" t="str">
        <f t="shared" si="177"/>
        <v xml:space="preserve">            Внешний аккумулятор Hoco J52A 20000mAh цвет: белый</v>
      </c>
      <c r="C2041" s="63">
        <v>18310</v>
      </c>
      <c r="D2041" s="94">
        <f t="shared" si="175"/>
        <v>52.440000000000005</v>
      </c>
      <c r="E2041" s="95">
        <f t="shared" si="175"/>
        <v>43.704000000000001</v>
      </c>
      <c r="F2041" s="121" t="s">
        <v>39</v>
      </c>
      <c r="H2041" s="113" t="s">
        <v>4076</v>
      </c>
      <c r="I2041" s="116">
        <v>43.7</v>
      </c>
      <c r="J2041" s="116">
        <v>36.42</v>
      </c>
      <c r="K2041" s="103">
        <v>36.42</v>
      </c>
      <c r="L2041" s="199"/>
      <c r="M2041" s="108" t="s">
        <v>38</v>
      </c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</row>
    <row r="2042" spans="1:101" ht="22.35" customHeight="1" outlineLevel="3">
      <c r="A2042"/>
      <c r="B2042" s="93" t="str">
        <f t="shared" si="177"/>
        <v xml:space="preserve">            Внешний аккумулятор Hoco J52A 20000mAh цвет: черный</v>
      </c>
      <c r="C2042" s="63">
        <v>18303</v>
      </c>
      <c r="D2042" s="94">
        <f t="shared" si="175"/>
        <v>52.440000000000005</v>
      </c>
      <c r="E2042" s="95">
        <f t="shared" si="175"/>
        <v>43.704000000000001</v>
      </c>
      <c r="F2042" s="121" t="s">
        <v>39</v>
      </c>
      <c r="H2042" s="113" t="s">
        <v>4077</v>
      </c>
      <c r="I2042" s="116">
        <v>43.7</v>
      </c>
      <c r="J2042" s="116">
        <v>36.42</v>
      </c>
      <c r="K2042" s="103">
        <v>36.42</v>
      </c>
      <c r="L2042" s="199"/>
      <c r="M2042" s="108" t="s">
        <v>38</v>
      </c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</row>
    <row r="2043" spans="1:101" ht="22.35" customHeight="1" outlineLevel="3">
      <c r="A2043"/>
      <c r="B2043" s="93" t="str">
        <f t="shared" si="177"/>
        <v xml:space="preserve">            Внешний аккумулятор Hoco J53A 20000mAh цвет: черный</v>
      </c>
      <c r="C2043" s="63">
        <v>18341</v>
      </c>
      <c r="D2043" s="94">
        <f t="shared" si="175"/>
        <v>57.72</v>
      </c>
      <c r="E2043" s="95">
        <f t="shared" si="175"/>
        <v>48.095999999999997</v>
      </c>
      <c r="F2043" s="121" t="s">
        <v>39</v>
      </c>
      <c r="H2043" s="113" t="s">
        <v>4146</v>
      </c>
      <c r="I2043" s="116">
        <v>48.1</v>
      </c>
      <c r="J2043" s="116">
        <v>40.08</v>
      </c>
      <c r="K2043" s="103">
        <v>40.08</v>
      </c>
      <c r="L2043" s="199"/>
      <c r="M2043" s="108" t="s">
        <v>38</v>
      </c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</row>
    <row r="2044" spans="1:101" ht="22.35" customHeight="1" outlineLevel="3">
      <c r="A2044"/>
      <c r="B2044" s="93" t="str">
        <f t="shared" si="177"/>
        <v xml:space="preserve">            Внешний аккумулятор Hoco J55A 20000mAh цвет: черный</v>
      </c>
      <c r="C2044" s="63">
        <v>18402</v>
      </c>
      <c r="D2044" s="94">
        <f t="shared" si="175"/>
        <v>57.72</v>
      </c>
      <c r="E2044" s="95">
        <f t="shared" si="175"/>
        <v>48.095999999999997</v>
      </c>
      <c r="F2044" s="121" t="s">
        <v>39</v>
      </c>
      <c r="H2044" s="113" t="s">
        <v>4147</v>
      </c>
      <c r="I2044" s="116">
        <v>48.1</v>
      </c>
      <c r="J2044" s="116">
        <v>40.08</v>
      </c>
      <c r="K2044" s="103">
        <v>40.08</v>
      </c>
      <c r="L2044" s="199"/>
      <c r="M2044" s="108" t="s">
        <v>38</v>
      </c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</row>
    <row r="2045" spans="1:101" ht="22.35" customHeight="1" outlineLevel="3">
      <c r="A2045"/>
      <c r="B2045" s="93" t="str">
        <f t="shared" si="177"/>
        <v xml:space="preserve">            Внешний аккумулятор Hoco J62 30000mAh цвет: черный</v>
      </c>
      <c r="C2045" s="63">
        <v>24755</v>
      </c>
      <c r="D2045" s="94">
        <f t="shared" si="175"/>
        <v>82.08</v>
      </c>
      <c r="E2045" s="95">
        <f t="shared" si="175"/>
        <v>68.399999999999991</v>
      </c>
      <c r="F2045" s="121" t="s">
        <v>39</v>
      </c>
      <c r="H2045" s="113" t="s">
        <v>4904</v>
      </c>
      <c r="I2045" s="116">
        <v>68.400000000000006</v>
      </c>
      <c r="J2045" s="116">
        <v>57</v>
      </c>
      <c r="K2045" s="103">
        <v>57</v>
      </c>
      <c r="L2045" s="199"/>
      <c r="M2045" s="108" t="s">
        <v>38</v>
      </c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</row>
    <row r="2046" spans="1:101" ht="22.35" customHeight="1" outlineLevel="3">
      <c r="A2046"/>
      <c r="B2046" s="93" t="str">
        <f t="shared" si="177"/>
        <v xml:space="preserve">            Внешний аккумулятор универсальный Hoco B21-5200 mAh Tiny Concave pattern Power bank белый</v>
      </c>
      <c r="C2046" s="63">
        <v>49685</v>
      </c>
      <c r="D2046" s="94">
        <f t="shared" si="175"/>
        <v>24.84</v>
      </c>
      <c r="E2046" s="95">
        <f t="shared" si="175"/>
        <v>20.7</v>
      </c>
      <c r="F2046" s="121" t="s">
        <v>39</v>
      </c>
      <c r="H2046" s="113" t="s">
        <v>2831</v>
      </c>
      <c r="I2046" s="116">
        <v>20.7</v>
      </c>
      <c r="J2046" s="116">
        <v>17.25</v>
      </c>
      <c r="K2046" s="103">
        <v>17.25</v>
      </c>
      <c r="L2046" s="199"/>
      <c r="M2046" s="108" t="s">
        <v>383</v>
      </c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</row>
    <row r="2047" spans="1:101" ht="22.35" customHeight="1" outlineLevel="3">
      <c r="A2047"/>
      <c r="B2047" s="93" t="str">
        <f t="shared" si="177"/>
        <v xml:space="preserve">            Внешний аккумулятор универсальный Hoco B21-5200 mAh Tiny Concave pattern Power bank серый</v>
      </c>
      <c r="C2047" s="63">
        <v>49678</v>
      </c>
      <c r="D2047" s="94">
        <f t="shared" ref="D2047:E2108" si="178">I2047*1.2</f>
        <v>24.84</v>
      </c>
      <c r="E2047" s="95">
        <f t="shared" si="178"/>
        <v>20.7</v>
      </c>
      <c r="F2047" s="121" t="s">
        <v>39</v>
      </c>
      <c r="H2047" s="113" t="s">
        <v>2832</v>
      </c>
      <c r="I2047" s="116">
        <v>20.7</v>
      </c>
      <c r="J2047" s="116">
        <v>17.25</v>
      </c>
      <c r="K2047" s="103">
        <v>17.25</v>
      </c>
      <c r="L2047" s="199"/>
      <c r="M2047" s="108" t="s">
        <v>383</v>
      </c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</row>
    <row r="2048" spans="1:101" ht="22.35" customHeight="1" outlineLevel="3">
      <c r="A2048"/>
      <c r="B2048" s="93" t="str">
        <f t="shared" si="177"/>
        <v xml:space="preserve">            Подвесной шейный вентилятор c подсветкой с АКБ EarlDom ET-F02 (черный+красный)</v>
      </c>
      <c r="C2048" s="63">
        <v>59904</v>
      </c>
      <c r="D2048" s="94">
        <f t="shared" si="178"/>
        <v>28.08</v>
      </c>
      <c r="E2048" s="95">
        <f t="shared" si="178"/>
        <v>23.4</v>
      </c>
      <c r="F2048" s="121" t="s">
        <v>39</v>
      </c>
      <c r="H2048" s="113" t="s">
        <v>4905</v>
      </c>
      <c r="I2048" s="116">
        <v>23.4</v>
      </c>
      <c r="J2048" s="116">
        <v>19.5</v>
      </c>
      <c r="K2048" s="103">
        <v>19.5</v>
      </c>
      <c r="L2048" s="199"/>
      <c r="M2048" s="108" t="s">
        <v>38</v>
      </c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</row>
    <row r="2049" spans="1:101" ht="22.35" customHeight="1" outlineLevel="3">
      <c r="A2049"/>
      <c r="B2049" s="93" t="str">
        <f t="shared" si="177"/>
        <v xml:space="preserve">            Портативный внешний Li-ion аккумулятор Vanson USB-5200 (Li-ion 3.7В 5200мА, 1x5В 2,1A / 2x5В 1A)</v>
      </c>
      <c r="C2049" s="63">
        <v>13513</v>
      </c>
      <c r="D2049" s="94">
        <f t="shared" si="178"/>
        <v>47.652000000000001</v>
      </c>
      <c r="E2049" s="95">
        <f t="shared" si="178"/>
        <v>39.708000000000006</v>
      </c>
      <c r="F2049" s="121" t="s">
        <v>39</v>
      </c>
      <c r="H2049" s="113" t="s">
        <v>2833</v>
      </c>
      <c r="I2049" s="116">
        <v>39.71</v>
      </c>
      <c r="J2049" s="116">
        <v>33.090000000000003</v>
      </c>
      <c r="K2049" s="103">
        <v>33.090000000000003</v>
      </c>
      <c r="L2049" s="199"/>
      <c r="M2049" s="108" t="s">
        <v>38</v>
      </c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</row>
    <row r="2050" spans="1:101" ht="30" customHeight="1" outlineLevel="1">
      <c r="A2050"/>
      <c r="B2050" s="99" t="s">
        <v>2834</v>
      </c>
      <c r="C2050" s="100"/>
      <c r="D2050" s="100"/>
      <c r="E2050" s="100"/>
      <c r="F2050" s="100"/>
      <c r="G2050" s="100"/>
      <c r="H2050" s="117"/>
      <c r="I2050" s="117"/>
      <c r="J2050" s="117"/>
      <c r="K2050" s="138"/>
      <c r="L2050" s="100"/>
      <c r="M2050" s="10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</row>
    <row r="2051" spans="1:101" ht="22.35" customHeight="1" outlineLevel="2">
      <c r="A2051"/>
      <c r="B2051" s="93" t="str">
        <f t="shared" ref="B2051:B2090" si="179">HYPERLINK(CONCATENATE("http://belpult.by/site_search?search_term=",C2051),H2051)</f>
        <v xml:space="preserve">        Micro SD карта памяти Hoco 4GB Class 6 (без адаптера) USB 2.0</v>
      </c>
      <c r="C2051" s="66">
        <v>359</v>
      </c>
      <c r="D2051" s="94">
        <f t="shared" si="178"/>
        <v>18.012</v>
      </c>
      <c r="E2051" s="95">
        <f t="shared" si="178"/>
        <v>15.011999999999999</v>
      </c>
      <c r="F2051" s="121" t="s">
        <v>39</v>
      </c>
      <c r="H2051" s="113" t="s">
        <v>2835</v>
      </c>
      <c r="I2051" s="116">
        <v>15.01</v>
      </c>
      <c r="J2051" s="116">
        <v>12.51</v>
      </c>
      <c r="K2051" s="103">
        <v>12.51</v>
      </c>
      <c r="L2051" s="199"/>
      <c r="M2051" s="108" t="s">
        <v>1865</v>
      </c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</row>
    <row r="2052" spans="1:101" ht="22.35" customHeight="1" outlineLevel="2">
      <c r="A2052"/>
      <c r="B2052" s="93" t="str">
        <f t="shared" si="179"/>
        <v xml:space="preserve">        Micro SDHC высокоскоростная карта памяти 128GB Class 10 Borofone (без адаптера)</v>
      </c>
      <c r="C2052" s="67">
        <v>1251</v>
      </c>
      <c r="D2052" s="94">
        <f t="shared" si="178"/>
        <v>84.24</v>
      </c>
      <c r="E2052" s="95">
        <f t="shared" si="178"/>
        <v>70.2</v>
      </c>
      <c r="F2052" s="121" t="s">
        <v>39</v>
      </c>
      <c r="H2052" s="113" t="s">
        <v>4730</v>
      </c>
      <c r="I2052" s="116">
        <v>70.2</v>
      </c>
      <c r="J2052" s="116">
        <v>58.5</v>
      </c>
      <c r="K2052" s="103">
        <v>58.5</v>
      </c>
      <c r="L2052" s="199"/>
      <c r="M2052" s="108" t="s">
        <v>1853</v>
      </c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</row>
    <row r="2053" spans="1:101" ht="22.35" customHeight="1" outlineLevel="2">
      <c r="A2053"/>
      <c r="B2053" s="93" t="str">
        <f t="shared" si="179"/>
        <v xml:space="preserve">        Micro SDHC высокоскоростная карта памяти 32GB Class 10 Borofone (без адаптера)</v>
      </c>
      <c r="C2053" s="67">
        <v>1237</v>
      </c>
      <c r="D2053" s="94">
        <f t="shared" si="178"/>
        <v>17.28</v>
      </c>
      <c r="E2053" s="95">
        <f t="shared" si="178"/>
        <v>14.399999999999999</v>
      </c>
      <c r="F2053" s="121" t="s">
        <v>39</v>
      </c>
      <c r="H2053" s="113" t="s">
        <v>4731</v>
      </c>
      <c r="I2053" s="116">
        <v>14.4</v>
      </c>
      <c r="J2053" s="116">
        <v>12</v>
      </c>
      <c r="K2053" s="103">
        <v>12</v>
      </c>
      <c r="L2053" s="199"/>
      <c r="M2053" s="108" t="s">
        <v>38</v>
      </c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</row>
    <row r="2054" spans="1:101" ht="22.35" customHeight="1" outlineLevel="2">
      <c r="A2054"/>
      <c r="B2054" s="93" t="str">
        <f t="shared" si="179"/>
        <v xml:space="preserve">        Micro SDHC высокоскоростная карта памяти 64GB Class 10 Borofone (без адаптера)</v>
      </c>
      <c r="C2054" s="67">
        <v>1244</v>
      </c>
      <c r="D2054" s="94">
        <f t="shared" si="178"/>
        <v>34.56</v>
      </c>
      <c r="E2054" s="95">
        <f t="shared" si="178"/>
        <v>28.799999999999997</v>
      </c>
      <c r="F2054" s="121" t="s">
        <v>39</v>
      </c>
      <c r="H2054" s="113" t="s">
        <v>4732</v>
      </c>
      <c r="I2054" s="116">
        <v>28.8</v>
      </c>
      <c r="J2054" s="116">
        <v>24</v>
      </c>
      <c r="K2054" s="103">
        <v>24</v>
      </c>
      <c r="L2054" s="199"/>
      <c r="M2054" s="108" t="s">
        <v>1865</v>
      </c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</row>
    <row r="2055" spans="1:101" ht="22.35" customHeight="1" outlineLevel="2">
      <c r="A2055"/>
      <c r="B2055" s="93" t="str">
        <f t="shared" si="179"/>
        <v xml:space="preserve">        Micro SDHC высокоскоростная карта памяти 8GB Class 10 Borofone (без адаптера)</v>
      </c>
      <c r="C2055" s="67">
        <v>1213</v>
      </c>
      <c r="D2055" s="94">
        <f t="shared" si="178"/>
        <v>12.96</v>
      </c>
      <c r="E2055" s="95">
        <f t="shared" si="178"/>
        <v>10.799999999999999</v>
      </c>
      <c r="F2055" s="121" t="s">
        <v>39</v>
      </c>
      <c r="H2055" s="113" t="s">
        <v>4733</v>
      </c>
      <c r="I2055" s="116">
        <v>10.8</v>
      </c>
      <c r="J2055" s="116">
        <v>9</v>
      </c>
      <c r="K2055" s="103">
        <v>9</v>
      </c>
      <c r="L2055" s="199"/>
      <c r="M2055" s="108" t="s">
        <v>38</v>
      </c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</row>
    <row r="2056" spans="1:101" ht="22.35" customHeight="1" outlineLevel="2">
      <c r="A2056"/>
      <c r="B2056" s="93" t="str">
        <f t="shared" si="179"/>
        <v xml:space="preserve">        Micro SDHC карта памяти Hoco 16GB Class 10 (без адаптера) USB 3.0</v>
      </c>
      <c r="C2056" s="63">
        <v>85805</v>
      </c>
      <c r="D2056" s="94">
        <f t="shared" si="178"/>
        <v>22.116</v>
      </c>
      <c r="E2056" s="95">
        <f t="shared" si="178"/>
        <v>18.431999999999999</v>
      </c>
      <c r="F2056" s="121" t="s">
        <v>39</v>
      </c>
      <c r="H2056" s="113" t="s">
        <v>2836</v>
      </c>
      <c r="I2056" s="116">
        <v>18.43</v>
      </c>
      <c r="J2056" s="116">
        <v>15.36</v>
      </c>
      <c r="K2056" s="103">
        <v>15.36</v>
      </c>
      <c r="L2056" s="199"/>
      <c r="M2056" s="108" t="s">
        <v>383</v>
      </c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</row>
    <row r="2057" spans="1:101" ht="22.35" customHeight="1" outlineLevel="2">
      <c r="A2057"/>
      <c r="B2057" s="93" t="str">
        <f t="shared" si="179"/>
        <v xml:space="preserve">        Micro SDHC карта памяти Hoco 32GB Class 10 (без адаптера) USB 3.0</v>
      </c>
      <c r="C2057" s="63">
        <v>85812</v>
      </c>
      <c r="D2057" s="94">
        <f t="shared" si="178"/>
        <v>24.24</v>
      </c>
      <c r="E2057" s="95">
        <f t="shared" si="178"/>
        <v>20.195999999999998</v>
      </c>
      <c r="F2057" s="121" t="s">
        <v>39</v>
      </c>
      <c r="H2057" s="113" t="s">
        <v>2837</v>
      </c>
      <c r="I2057" s="116">
        <v>20.2</v>
      </c>
      <c r="J2057" s="116">
        <v>16.829999999999998</v>
      </c>
      <c r="K2057" s="103">
        <v>16.829999999999998</v>
      </c>
      <c r="L2057" s="198"/>
      <c r="M2057" s="108" t="s">
        <v>383</v>
      </c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</row>
    <row r="2058" spans="1:101" ht="22.35" customHeight="1" outlineLevel="2">
      <c r="A2058"/>
      <c r="B2058" s="93" t="str">
        <f t="shared" si="179"/>
        <v xml:space="preserve">        Micro SDHC карта памяти Hoco 8GB Class 10 (без адаптера) USB 2.0м</v>
      </c>
      <c r="C2058" s="63">
        <v>85799</v>
      </c>
      <c r="D2058" s="94">
        <f t="shared" si="178"/>
        <v>18.443999999999999</v>
      </c>
      <c r="E2058" s="95">
        <f t="shared" si="178"/>
        <v>15.372</v>
      </c>
      <c r="F2058" s="121" t="s">
        <v>39</v>
      </c>
      <c r="H2058" s="113" t="s">
        <v>2838</v>
      </c>
      <c r="I2058" s="116">
        <v>15.37</v>
      </c>
      <c r="J2058" s="116">
        <v>12.81</v>
      </c>
      <c r="K2058" s="103">
        <v>12.81</v>
      </c>
      <c r="L2058" s="199"/>
      <c r="M2058" s="108" t="s">
        <v>383</v>
      </c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</row>
    <row r="2059" spans="1:101" ht="22.35" customHeight="1" outlineLevel="2">
      <c r="A2059"/>
      <c r="B2059" s="93" t="str">
        <f t="shared" si="179"/>
        <v xml:space="preserve">        Micro SDXC карта памяти 128GB Class 10 HOCO (без адаптера)</v>
      </c>
      <c r="C2059" s="63">
        <v>90366</v>
      </c>
      <c r="D2059" s="94">
        <f t="shared" si="178"/>
        <v>64.5</v>
      </c>
      <c r="E2059" s="95">
        <f t="shared" si="178"/>
        <v>53.747999999999998</v>
      </c>
      <c r="F2059" s="121" t="s">
        <v>39</v>
      </c>
      <c r="H2059" s="113" t="s">
        <v>2839</v>
      </c>
      <c r="I2059" s="116">
        <v>53.75</v>
      </c>
      <c r="J2059" s="116">
        <v>44.79</v>
      </c>
      <c r="K2059" s="103">
        <v>44.79</v>
      </c>
      <c r="L2059" s="199"/>
      <c r="M2059" s="108" t="s">
        <v>1867</v>
      </c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</row>
    <row r="2060" spans="1:101" ht="22.35" customHeight="1" outlineLevel="2">
      <c r="A2060"/>
      <c r="B2060" s="93" t="str">
        <f t="shared" si="179"/>
        <v xml:space="preserve">        Micro SDXC карта памяти Hoco 64GB Class 10 (без адаптера) USB 3.0</v>
      </c>
      <c r="C2060" s="63">
        <v>85829</v>
      </c>
      <c r="D2060" s="94">
        <f t="shared" si="178"/>
        <v>33.744</v>
      </c>
      <c r="E2060" s="95">
        <f t="shared" si="178"/>
        <v>28.116</v>
      </c>
      <c r="F2060" s="121" t="s">
        <v>39</v>
      </c>
      <c r="H2060" s="113" t="s">
        <v>2840</v>
      </c>
      <c r="I2060" s="116">
        <v>28.12</v>
      </c>
      <c r="J2060" s="116">
        <v>23.43</v>
      </c>
      <c r="K2060" s="103">
        <v>23.43</v>
      </c>
      <c r="L2060" s="198"/>
      <c r="M2060" s="108" t="s">
        <v>383</v>
      </c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</row>
    <row r="2061" spans="1:101" ht="22.35" customHeight="1" outlineLevel="2">
      <c r="A2061"/>
      <c r="B2061" s="93" t="str">
        <f t="shared" si="179"/>
        <v xml:space="preserve">        USB флэш-диск Borofone 128Gb BUD1 цвет: серебристый</v>
      </c>
      <c r="C2061" s="63">
        <v>17481</v>
      </c>
      <c r="D2061" s="94">
        <f t="shared" si="178"/>
        <v>71.28</v>
      </c>
      <c r="E2061" s="95">
        <f t="shared" si="178"/>
        <v>59.4</v>
      </c>
      <c r="F2061" s="121" t="s">
        <v>39</v>
      </c>
      <c r="H2061" s="113" t="s">
        <v>4734</v>
      </c>
      <c r="I2061" s="116">
        <v>59.4</v>
      </c>
      <c r="J2061" s="116">
        <v>49.5</v>
      </c>
      <c r="K2061" s="103">
        <v>49.5</v>
      </c>
      <c r="L2061" s="199"/>
      <c r="M2061" s="108" t="s">
        <v>1865</v>
      </c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</row>
    <row r="2062" spans="1:101" ht="11.85" customHeight="1" outlineLevel="2">
      <c r="A2062"/>
      <c r="B2062" s="93" t="str">
        <f t="shared" si="179"/>
        <v xml:space="preserve">        USB флэш-диск Borofone 128Gb BUD2 цвет: черный</v>
      </c>
      <c r="C2062" s="63">
        <v>14879</v>
      </c>
      <c r="D2062" s="94">
        <f t="shared" si="178"/>
        <v>65.664000000000001</v>
      </c>
      <c r="E2062" s="95">
        <f t="shared" si="178"/>
        <v>54.72</v>
      </c>
      <c r="F2062" s="121" t="s">
        <v>39</v>
      </c>
      <c r="H2062" s="113" t="s">
        <v>4735</v>
      </c>
      <c r="I2062" s="116">
        <v>54.72</v>
      </c>
      <c r="J2062" s="116">
        <v>45.6</v>
      </c>
      <c r="K2062" s="103">
        <v>45.6</v>
      </c>
      <c r="L2062" s="199"/>
      <c r="M2062" s="108" t="s">
        <v>3295</v>
      </c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</row>
    <row r="2063" spans="1:101" ht="22.35" customHeight="1" outlineLevel="2">
      <c r="A2063"/>
      <c r="B2063" s="93" t="str">
        <f t="shared" si="179"/>
        <v xml:space="preserve">        USB флэш-диск Borofone 16Gb BUD1 цвет: серебристый</v>
      </c>
      <c r="C2063" s="63">
        <v>17450</v>
      </c>
      <c r="D2063" s="94">
        <f t="shared" si="178"/>
        <v>20.52</v>
      </c>
      <c r="E2063" s="95">
        <f t="shared" si="178"/>
        <v>17.099999999999998</v>
      </c>
      <c r="F2063" s="121" t="s">
        <v>39</v>
      </c>
      <c r="H2063" s="113" t="s">
        <v>4736</v>
      </c>
      <c r="I2063" s="116">
        <v>17.100000000000001</v>
      </c>
      <c r="J2063" s="116">
        <v>14.25</v>
      </c>
      <c r="K2063" s="103">
        <v>14.25</v>
      </c>
      <c r="L2063" s="199"/>
      <c r="M2063" s="108" t="s">
        <v>1865</v>
      </c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</row>
    <row r="2064" spans="1:101" ht="11.85" customHeight="1" outlineLevel="2">
      <c r="A2064"/>
      <c r="B2064" s="93" t="str">
        <f t="shared" si="179"/>
        <v xml:space="preserve">        USB флэш-диск Borofone 16Gb BUD2 цвет: черный</v>
      </c>
      <c r="C2064" s="63">
        <v>14848</v>
      </c>
      <c r="D2064" s="94">
        <f t="shared" si="178"/>
        <v>17.28</v>
      </c>
      <c r="E2064" s="95">
        <f t="shared" si="178"/>
        <v>14.399999999999999</v>
      </c>
      <c r="F2064" s="121" t="s">
        <v>39</v>
      </c>
      <c r="H2064" s="113" t="s">
        <v>4737</v>
      </c>
      <c r="I2064" s="116">
        <v>14.4</v>
      </c>
      <c r="J2064" s="116">
        <v>12</v>
      </c>
      <c r="K2064" s="103">
        <v>12</v>
      </c>
      <c r="L2064" s="199"/>
      <c r="M2064" s="108" t="s">
        <v>1865</v>
      </c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</row>
    <row r="2065" spans="1:101" ht="22.35" customHeight="1" outlineLevel="2">
      <c r="A2065"/>
      <c r="B2065" s="93" t="str">
        <f t="shared" si="179"/>
        <v xml:space="preserve">        USB флэш-диск Borofone 32Gb BUD1 цвет: серебристый</v>
      </c>
      <c r="C2065" s="63">
        <v>17467</v>
      </c>
      <c r="D2065" s="94">
        <f t="shared" si="178"/>
        <v>22.463999999999999</v>
      </c>
      <c r="E2065" s="95">
        <f t="shared" si="178"/>
        <v>18.72</v>
      </c>
      <c r="F2065" s="121" t="s">
        <v>39</v>
      </c>
      <c r="H2065" s="113" t="s">
        <v>4738</v>
      </c>
      <c r="I2065" s="116">
        <v>18.72</v>
      </c>
      <c r="J2065" s="116">
        <v>15.6</v>
      </c>
      <c r="K2065" s="103">
        <v>15.6</v>
      </c>
      <c r="L2065" s="199"/>
      <c r="M2065" s="108" t="s">
        <v>1865</v>
      </c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</row>
    <row r="2066" spans="1:101" ht="11.85" customHeight="1" outlineLevel="2">
      <c r="A2066"/>
      <c r="B2066" s="93" t="str">
        <f t="shared" si="179"/>
        <v xml:space="preserve">        USB флэш-диск Borofone 32Gb BUD2 цвет: черный</v>
      </c>
      <c r="C2066" s="63">
        <v>14855</v>
      </c>
      <c r="D2066" s="94">
        <f t="shared" si="178"/>
        <v>19.439999999999998</v>
      </c>
      <c r="E2066" s="95">
        <f t="shared" si="178"/>
        <v>16.2</v>
      </c>
      <c r="F2066" s="121" t="s">
        <v>39</v>
      </c>
      <c r="H2066" s="113" t="s">
        <v>4739</v>
      </c>
      <c r="I2066" s="116">
        <v>16.2</v>
      </c>
      <c r="J2066" s="116">
        <v>13.5</v>
      </c>
      <c r="K2066" s="103">
        <v>13.5</v>
      </c>
      <c r="L2066" s="199"/>
      <c r="M2066" s="108" t="s">
        <v>1865</v>
      </c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</row>
    <row r="2067" spans="1:101" ht="11.85" customHeight="1" outlineLevel="2">
      <c r="A2067"/>
      <c r="B2067" s="93" t="str">
        <f t="shared" si="179"/>
        <v xml:space="preserve">        USB флэш-диск Borofone 4Gb BUD1 цвет: серебристый</v>
      </c>
      <c r="C2067" s="63">
        <v>17436</v>
      </c>
      <c r="D2067" s="94">
        <f t="shared" si="178"/>
        <v>16.032</v>
      </c>
      <c r="E2067" s="95">
        <f t="shared" si="178"/>
        <v>13.356</v>
      </c>
      <c r="F2067" s="121" t="s">
        <v>39</v>
      </c>
      <c r="H2067" s="113" t="s">
        <v>4740</v>
      </c>
      <c r="I2067" s="116">
        <v>13.36</v>
      </c>
      <c r="J2067" s="116">
        <v>11.13</v>
      </c>
      <c r="K2067" s="103">
        <v>11.13</v>
      </c>
      <c r="L2067" s="198"/>
      <c r="M2067" s="108" t="s">
        <v>1865</v>
      </c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</row>
    <row r="2068" spans="1:101" ht="11.85" customHeight="1" outlineLevel="2">
      <c r="A2068"/>
      <c r="B2068" s="93" t="str">
        <f t="shared" si="179"/>
        <v xml:space="preserve">        USB флэш-диск Borofone 4Gb BUD2 цвет: черный</v>
      </c>
      <c r="C2068" s="63">
        <v>14824</v>
      </c>
      <c r="D2068" s="94">
        <f t="shared" si="178"/>
        <v>13.824</v>
      </c>
      <c r="E2068" s="95">
        <f t="shared" si="178"/>
        <v>11.52</v>
      </c>
      <c r="F2068" s="121" t="s">
        <v>39</v>
      </c>
      <c r="H2068" s="113" t="s">
        <v>4741</v>
      </c>
      <c r="I2068" s="116">
        <v>11.52</v>
      </c>
      <c r="J2068" s="116">
        <v>9.6</v>
      </c>
      <c r="K2068" s="103">
        <v>9.6</v>
      </c>
      <c r="L2068" s="199"/>
      <c r="M2068" s="108" t="s">
        <v>1865</v>
      </c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</row>
    <row r="2069" spans="1:101" ht="22.35" customHeight="1" outlineLevel="2">
      <c r="A2069"/>
      <c r="B2069" s="93" t="str">
        <f t="shared" si="179"/>
        <v xml:space="preserve">        USB флэш-диск Borofone 64Gb BUD1 цвет: серебристый</v>
      </c>
      <c r="C2069" s="63">
        <v>17474</v>
      </c>
      <c r="D2069" s="94">
        <f t="shared" si="178"/>
        <v>33.479999999999997</v>
      </c>
      <c r="E2069" s="95">
        <f t="shared" si="178"/>
        <v>27.9</v>
      </c>
      <c r="F2069" s="121" t="s">
        <v>39</v>
      </c>
      <c r="H2069" s="113" t="s">
        <v>4742</v>
      </c>
      <c r="I2069" s="116">
        <v>27.9</v>
      </c>
      <c r="J2069" s="116">
        <v>23.25</v>
      </c>
      <c r="K2069" s="103">
        <v>23.25</v>
      </c>
      <c r="L2069" s="199"/>
      <c r="M2069" s="108" t="s">
        <v>1865</v>
      </c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</row>
    <row r="2070" spans="1:101" ht="11.85" customHeight="1" outlineLevel="2">
      <c r="A2070"/>
      <c r="B2070" s="93" t="str">
        <f t="shared" si="179"/>
        <v xml:space="preserve">        USB флэш-диск Borofone 64Gb BUD2 цвет: черный</v>
      </c>
      <c r="C2070" s="63">
        <v>14862</v>
      </c>
      <c r="D2070" s="94">
        <f t="shared" si="178"/>
        <v>28.943999999999999</v>
      </c>
      <c r="E2070" s="95">
        <f t="shared" si="178"/>
        <v>24.12</v>
      </c>
      <c r="F2070" s="121" t="s">
        <v>39</v>
      </c>
      <c r="H2070" s="113" t="s">
        <v>4743</v>
      </c>
      <c r="I2070" s="116">
        <v>24.12</v>
      </c>
      <c r="J2070" s="116">
        <v>20.100000000000001</v>
      </c>
      <c r="K2070" s="103">
        <v>20.100000000000001</v>
      </c>
      <c r="L2070" s="199"/>
      <c r="M2070" s="108" t="s">
        <v>1865</v>
      </c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</row>
    <row r="2071" spans="1:101" ht="11.85" customHeight="1" outlineLevel="2">
      <c r="A2071"/>
      <c r="B2071" s="93" t="str">
        <f t="shared" si="179"/>
        <v xml:space="preserve">        USB флэш-диск Borofone 8Gb BUD1 цвет: серебристый</v>
      </c>
      <c r="C2071" s="63">
        <v>17443</v>
      </c>
      <c r="D2071" s="94">
        <f t="shared" si="178"/>
        <v>17.712</v>
      </c>
      <c r="E2071" s="95">
        <f t="shared" si="178"/>
        <v>14.76</v>
      </c>
      <c r="F2071" s="121" t="s">
        <v>39</v>
      </c>
      <c r="H2071" s="113" t="s">
        <v>4744</v>
      </c>
      <c r="I2071" s="116">
        <v>14.76</v>
      </c>
      <c r="J2071" s="116">
        <v>12.3</v>
      </c>
      <c r="K2071" s="103">
        <v>12.3</v>
      </c>
      <c r="L2071" s="199"/>
      <c r="M2071" s="108" t="s">
        <v>1865</v>
      </c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</row>
    <row r="2072" spans="1:101" ht="11.85" customHeight="1" outlineLevel="2">
      <c r="A2072"/>
      <c r="B2072" s="93" t="str">
        <f t="shared" si="179"/>
        <v xml:space="preserve">        USB флэш-диск Borofone 8Gb BUD2 цвет: черный</v>
      </c>
      <c r="C2072" s="63">
        <v>14831</v>
      </c>
      <c r="D2072" s="94">
        <f t="shared" si="178"/>
        <v>15.12</v>
      </c>
      <c r="E2072" s="95">
        <f t="shared" si="178"/>
        <v>12.6</v>
      </c>
      <c r="F2072" s="121" t="s">
        <v>39</v>
      </c>
      <c r="H2072" s="113" t="s">
        <v>4745</v>
      </c>
      <c r="I2072" s="116">
        <v>12.6</v>
      </c>
      <c r="J2072" s="116">
        <v>10.5</v>
      </c>
      <c r="K2072" s="103">
        <v>10.5</v>
      </c>
      <c r="L2072" s="199"/>
      <c r="M2072" s="108" t="s">
        <v>4609</v>
      </c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</row>
    <row r="2073" spans="1:101" ht="22.35" customHeight="1" outlineLevel="2">
      <c r="A2073"/>
      <c r="B2073" s="93" t="str">
        <f t="shared" si="179"/>
        <v xml:space="preserve">        USB флэш-диск HOCO 128Gb UD5 Wisdom USB3.0 цвет:черный (запись: 15-80 МБ/с, чтение: 20-90 МБ/с.)</v>
      </c>
      <c r="C2073" s="63">
        <v>99802</v>
      </c>
      <c r="D2073" s="94">
        <f t="shared" si="178"/>
        <v>65.963999999999999</v>
      </c>
      <c r="E2073" s="95">
        <f t="shared" si="178"/>
        <v>54.972000000000001</v>
      </c>
      <c r="F2073" s="121" t="s">
        <v>39</v>
      </c>
      <c r="H2073" s="113" t="s">
        <v>2841</v>
      </c>
      <c r="I2073" s="116">
        <v>54.97</v>
      </c>
      <c r="J2073" s="116">
        <v>45.81</v>
      </c>
      <c r="K2073" s="103">
        <v>45.81</v>
      </c>
      <c r="L2073" s="199"/>
      <c r="M2073" s="108" t="s">
        <v>38</v>
      </c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</row>
    <row r="2074" spans="1:101" ht="22.35" customHeight="1" outlineLevel="2">
      <c r="A2074"/>
      <c r="B2074" s="93" t="str">
        <f t="shared" si="179"/>
        <v xml:space="preserve">        USB флэш-диск HOCO 16Gb UD4 USB2.0 металл. корпус цвет: серебристый</v>
      </c>
      <c r="C2074" s="63">
        <v>99888</v>
      </c>
      <c r="D2074" s="94">
        <f t="shared" si="178"/>
        <v>16.896000000000001</v>
      </c>
      <c r="E2074" s="95">
        <f t="shared" si="178"/>
        <v>14.076000000000001</v>
      </c>
      <c r="F2074" s="121" t="s">
        <v>39</v>
      </c>
      <c r="H2074" s="113" t="s">
        <v>2842</v>
      </c>
      <c r="I2074" s="116">
        <v>14.08</v>
      </c>
      <c r="J2074" s="116">
        <v>11.73</v>
      </c>
      <c r="K2074" s="103">
        <v>11.73</v>
      </c>
      <c r="L2074" s="199"/>
      <c r="M2074" s="108" t="s">
        <v>383</v>
      </c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</row>
    <row r="2075" spans="1:101" ht="22.35" customHeight="1" outlineLevel="2">
      <c r="A2075"/>
      <c r="B2075" s="93" t="str">
        <f t="shared" si="179"/>
        <v xml:space="preserve">        USB флэш-диск HOCO 16Gb UD5 Wisdom USB3.0 цвет:черный (запись: 15-80 МБ/с, чтение: 20-90 МБ/с.)</v>
      </c>
      <c r="C2075" s="63">
        <v>99833</v>
      </c>
      <c r="D2075" s="94">
        <f t="shared" si="178"/>
        <v>23.544</v>
      </c>
      <c r="E2075" s="95">
        <f t="shared" si="178"/>
        <v>19.62</v>
      </c>
      <c r="F2075" s="121" t="s">
        <v>39</v>
      </c>
      <c r="H2075" s="113" t="s">
        <v>2843</v>
      </c>
      <c r="I2075" s="116">
        <v>19.62</v>
      </c>
      <c r="J2075" s="116">
        <v>16.350000000000001</v>
      </c>
      <c r="K2075" s="103">
        <v>16.350000000000001</v>
      </c>
      <c r="L2075" s="198"/>
      <c r="M2075" s="108" t="s">
        <v>38</v>
      </c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</row>
    <row r="2076" spans="1:101" ht="22.35" customHeight="1" outlineLevel="2">
      <c r="A2076"/>
      <c r="B2076" s="93" t="str">
        <f t="shared" si="179"/>
        <v xml:space="preserve">        USB флэш-диск HOCO 16Gb UD6 USB2.0 HIGH-SPEED, цвет: матовый черный</v>
      </c>
      <c r="C2076" s="67">
        <v>94</v>
      </c>
      <c r="D2076" s="94">
        <f t="shared" si="178"/>
        <v>24.671999999999997</v>
      </c>
      <c r="E2076" s="95">
        <f t="shared" si="178"/>
        <v>20.555999999999997</v>
      </c>
      <c r="F2076" s="121" t="s">
        <v>39</v>
      </c>
      <c r="H2076" s="113" t="s">
        <v>2844</v>
      </c>
      <c r="I2076" s="116">
        <v>20.56</v>
      </c>
      <c r="J2076" s="116">
        <v>17.13</v>
      </c>
      <c r="K2076" s="103">
        <v>17.13</v>
      </c>
      <c r="L2076" s="199"/>
      <c r="M2076" s="108" t="s">
        <v>383</v>
      </c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</row>
    <row r="2077" spans="1:101" ht="22.35" customHeight="1" outlineLevel="2">
      <c r="A2077"/>
      <c r="B2077" s="93" t="str">
        <f t="shared" si="179"/>
        <v xml:space="preserve">        USB флэш-диск HOCO 16Gb UD8 USB-A или Type-C корпус металл, цвет: серебристый</v>
      </c>
      <c r="C2077" s="63">
        <v>13384</v>
      </c>
      <c r="D2077" s="94">
        <f t="shared" si="178"/>
        <v>34.344000000000001</v>
      </c>
      <c r="E2077" s="95">
        <f t="shared" si="178"/>
        <v>28.62</v>
      </c>
      <c r="F2077" s="121" t="s">
        <v>39</v>
      </c>
      <c r="H2077" s="113" t="s">
        <v>4746</v>
      </c>
      <c r="I2077" s="116">
        <v>28.62</v>
      </c>
      <c r="J2077" s="116">
        <v>23.85</v>
      </c>
      <c r="K2077" s="103">
        <v>23.85</v>
      </c>
      <c r="L2077" s="199"/>
      <c r="M2077" s="108" t="s">
        <v>38</v>
      </c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</row>
    <row r="2078" spans="1:101" ht="22.35" customHeight="1" outlineLevel="2">
      <c r="A2078"/>
      <c r="B2078" s="93" t="str">
        <f t="shared" si="179"/>
        <v xml:space="preserve">        USB флэш-диск HOCO 32Gb UD4 USB2.0 металл. корпус цвет: серебристый</v>
      </c>
      <c r="C2078" s="63">
        <v>99871</v>
      </c>
      <c r="D2078" s="94">
        <f t="shared" si="178"/>
        <v>20.004000000000001</v>
      </c>
      <c r="E2078" s="95">
        <f t="shared" si="178"/>
        <v>16.667999999999999</v>
      </c>
      <c r="F2078" s="121" t="s">
        <v>39</v>
      </c>
      <c r="H2078" s="113" t="s">
        <v>2845</v>
      </c>
      <c r="I2078" s="116">
        <v>16.670000000000002</v>
      </c>
      <c r="J2078" s="116">
        <v>13.89</v>
      </c>
      <c r="K2078" s="103">
        <v>13.89</v>
      </c>
      <c r="L2078" s="199"/>
      <c r="M2078" s="108" t="s">
        <v>383</v>
      </c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</row>
    <row r="2079" spans="1:101" ht="22.35" customHeight="1" outlineLevel="2">
      <c r="A2079"/>
      <c r="B2079" s="93" t="str">
        <f t="shared" si="179"/>
        <v xml:space="preserve">        USB флэш-диск HOCO 32Gb UD5 Wisdom USB3.0 цвет:черный (запись: 15-80 МБ/с, чтение: 20-90 МБ/с.)</v>
      </c>
      <c r="C2079" s="63">
        <v>99826</v>
      </c>
      <c r="D2079" s="94">
        <f t="shared" si="178"/>
        <v>26.652000000000001</v>
      </c>
      <c r="E2079" s="95">
        <f t="shared" si="178"/>
        <v>22.212</v>
      </c>
      <c r="F2079" s="121" t="s">
        <v>39</v>
      </c>
      <c r="H2079" s="113" t="s">
        <v>2846</v>
      </c>
      <c r="I2079" s="116">
        <v>22.21</v>
      </c>
      <c r="J2079" s="116">
        <v>18.510000000000002</v>
      </c>
      <c r="K2079" s="103">
        <v>18.510000000000002</v>
      </c>
      <c r="L2079" s="199"/>
      <c r="M2079" s="108" t="s">
        <v>38</v>
      </c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</row>
    <row r="2080" spans="1:101" ht="22.35" customHeight="1" outlineLevel="2">
      <c r="A2080"/>
      <c r="B2080" s="93" t="str">
        <f t="shared" si="179"/>
        <v xml:space="preserve">        USB флэш-диск HOCO 32Gb UD6 USB2.0 HIGH-SPEED, цвет: матовый черный</v>
      </c>
      <c r="C2080" s="67">
        <v>100</v>
      </c>
      <c r="D2080" s="94">
        <f t="shared" si="178"/>
        <v>28.163999999999998</v>
      </c>
      <c r="E2080" s="95">
        <f t="shared" si="178"/>
        <v>23.471999999999998</v>
      </c>
      <c r="F2080" s="121" t="s">
        <v>39</v>
      </c>
      <c r="H2080" s="113" t="s">
        <v>2847</v>
      </c>
      <c r="I2080" s="116">
        <v>23.47</v>
      </c>
      <c r="J2080" s="116">
        <v>19.559999999999999</v>
      </c>
      <c r="K2080" s="103">
        <v>19.559999999999999</v>
      </c>
      <c r="L2080" s="199"/>
      <c r="M2080" s="108" t="s">
        <v>383</v>
      </c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</row>
    <row r="2081" spans="1:101" ht="22.35" customHeight="1" outlineLevel="2">
      <c r="A2081"/>
      <c r="B2081" s="93" t="str">
        <f t="shared" si="179"/>
        <v xml:space="preserve">        USB флэш-диск HOCO 4Gb UD6 USB2.0 корпус пластик, цвет: матовый черный (запись: 6-10 МБ/с, чтение: 1</v>
      </c>
      <c r="C2081" s="67">
        <v>70</v>
      </c>
      <c r="D2081" s="94">
        <f t="shared" si="178"/>
        <v>14.687999999999999</v>
      </c>
      <c r="E2081" s="95">
        <f t="shared" si="178"/>
        <v>12.239999999999998</v>
      </c>
      <c r="F2081" s="121" t="s">
        <v>39</v>
      </c>
      <c r="H2081" s="113" t="s">
        <v>2848</v>
      </c>
      <c r="I2081" s="116">
        <v>12.24</v>
      </c>
      <c r="J2081" s="116">
        <v>10.199999999999999</v>
      </c>
      <c r="K2081" s="103">
        <v>10.199999999999999</v>
      </c>
      <c r="L2081" s="199"/>
      <c r="M2081" s="108" t="s">
        <v>38</v>
      </c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</row>
    <row r="2082" spans="1:101" ht="22.35" customHeight="1" outlineLevel="2">
      <c r="A2082"/>
      <c r="B2082" s="93" t="str">
        <f t="shared" si="179"/>
        <v xml:space="preserve">        USB флэш-диск HOCO 64Gb UD4 USB2.0 металл. корпус цвет: серебристый</v>
      </c>
      <c r="C2082" s="63">
        <v>99864</v>
      </c>
      <c r="D2082" s="94">
        <f t="shared" si="178"/>
        <v>42.335999999999999</v>
      </c>
      <c r="E2082" s="95">
        <f t="shared" si="178"/>
        <v>35.279999999999994</v>
      </c>
      <c r="F2082" s="121" t="s">
        <v>39</v>
      </c>
      <c r="H2082" s="113" t="s">
        <v>2849</v>
      </c>
      <c r="I2082" s="116">
        <v>35.28</v>
      </c>
      <c r="J2082" s="116">
        <v>29.4</v>
      </c>
      <c r="K2082" s="103">
        <v>29.4</v>
      </c>
      <c r="L2082" s="199"/>
      <c r="M2082" s="108" t="s">
        <v>383</v>
      </c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</row>
    <row r="2083" spans="1:101" ht="22.35" customHeight="1" outlineLevel="2">
      <c r="A2083"/>
      <c r="B2083" s="93" t="str">
        <f t="shared" si="179"/>
        <v xml:space="preserve">        USB флэш-диск HOCO 64Gb UD5 Wisdom USB3.0 цвет:черный (запись: 15-80 МБ/с, чтение: 20-90 МБ/с.)</v>
      </c>
      <c r="C2083" s="63">
        <v>99819</v>
      </c>
      <c r="D2083" s="94">
        <f t="shared" si="178"/>
        <v>58.32</v>
      </c>
      <c r="E2083" s="95">
        <f t="shared" si="178"/>
        <v>48.6</v>
      </c>
      <c r="F2083" s="121" t="s">
        <v>39</v>
      </c>
      <c r="H2083" s="113" t="s">
        <v>2850</v>
      </c>
      <c r="I2083" s="116">
        <v>48.6</v>
      </c>
      <c r="J2083" s="116">
        <v>40.5</v>
      </c>
      <c r="K2083" s="103">
        <v>40.5</v>
      </c>
      <c r="L2083" s="199"/>
      <c r="M2083" s="108" t="s">
        <v>38</v>
      </c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</row>
    <row r="2084" spans="1:101" ht="22.35" customHeight="1" outlineLevel="2">
      <c r="A2084"/>
      <c r="B2084" s="93" t="str">
        <f t="shared" si="179"/>
        <v xml:space="preserve">        USB флэш-диск HOCO 64Gb UD6 USB2.0 HIGH-SPEED, цвет: матовый черный</v>
      </c>
      <c r="C2084" s="67">
        <v>117</v>
      </c>
      <c r="D2084" s="94">
        <f t="shared" si="178"/>
        <v>26.087999999999997</v>
      </c>
      <c r="E2084" s="95">
        <f t="shared" si="178"/>
        <v>21.744</v>
      </c>
      <c r="F2084" s="121" t="s">
        <v>39</v>
      </c>
      <c r="H2084" s="113" t="s">
        <v>2851</v>
      </c>
      <c r="I2084" s="116">
        <v>21.74</v>
      </c>
      <c r="J2084" s="116">
        <v>18.12</v>
      </c>
      <c r="K2084" s="103">
        <v>18.12</v>
      </c>
      <c r="L2084" s="199"/>
      <c r="M2084" s="108" t="s">
        <v>383</v>
      </c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</row>
    <row r="2085" spans="1:101" ht="22.35" customHeight="1" outlineLevel="2">
      <c r="A2085"/>
      <c r="B2085" s="93" t="str">
        <f t="shared" si="179"/>
        <v xml:space="preserve">        USB флэш-диск HOCO 8Gb UD4 USB2.0 металл. корпус цвет: серебристый</v>
      </c>
      <c r="C2085" s="63">
        <v>99895</v>
      </c>
      <c r="D2085" s="94">
        <f t="shared" si="178"/>
        <v>24.023999999999997</v>
      </c>
      <c r="E2085" s="95">
        <f t="shared" si="178"/>
        <v>20.015999999999998</v>
      </c>
      <c r="F2085" s="121" t="s">
        <v>39</v>
      </c>
      <c r="H2085" s="113" t="s">
        <v>2852</v>
      </c>
      <c r="I2085" s="116">
        <v>20.02</v>
      </c>
      <c r="J2085" s="116">
        <v>16.68</v>
      </c>
      <c r="K2085" s="103">
        <v>16.68</v>
      </c>
      <c r="L2085" s="199"/>
      <c r="M2085" s="108" t="s">
        <v>383</v>
      </c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</row>
    <row r="2086" spans="1:101" ht="22.35" customHeight="1" outlineLevel="2">
      <c r="A2086"/>
      <c r="B2086" s="93" t="str">
        <f t="shared" si="179"/>
        <v xml:space="preserve">        USB флэш-диск HOCO 8Gb UD6 USB2.0 HIGH-SPEED, цвет: матовый черный</v>
      </c>
      <c r="C2086" s="67">
        <v>87</v>
      </c>
      <c r="D2086" s="94">
        <f t="shared" si="178"/>
        <v>14.556000000000001</v>
      </c>
      <c r="E2086" s="95">
        <f t="shared" si="178"/>
        <v>12.132</v>
      </c>
      <c r="F2086" s="121" t="s">
        <v>39</v>
      </c>
      <c r="H2086" s="113" t="s">
        <v>2853</v>
      </c>
      <c r="I2086" s="116">
        <v>12.13</v>
      </c>
      <c r="J2086" s="116">
        <v>10.11</v>
      </c>
      <c r="K2086" s="103">
        <v>10.11</v>
      </c>
      <c r="L2086" s="199"/>
      <c r="M2086" s="108" t="s">
        <v>383</v>
      </c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</row>
    <row r="2087" spans="1:101" ht="22.35" customHeight="1" outlineLevel="2">
      <c r="A2087"/>
      <c r="B2087" s="93" t="str">
        <f t="shared" si="179"/>
        <v xml:space="preserve">        USB флэш-диск HP 32Gb v250w цвет:черный ( с карабином)</v>
      </c>
      <c r="C2087" s="62" t="s">
        <v>4607</v>
      </c>
      <c r="D2087" s="94">
        <f t="shared" si="178"/>
        <v>15.12</v>
      </c>
      <c r="E2087" s="95">
        <f t="shared" si="178"/>
        <v>12.6</v>
      </c>
      <c r="F2087" s="121" t="s">
        <v>39</v>
      </c>
      <c r="H2087" s="113" t="s">
        <v>4606</v>
      </c>
      <c r="I2087" s="116">
        <v>12.6</v>
      </c>
      <c r="J2087" s="116">
        <v>10.5</v>
      </c>
      <c r="K2087" s="103">
        <v>10.5</v>
      </c>
      <c r="L2087" s="198"/>
      <c r="M2087" s="108" t="s">
        <v>1865</v>
      </c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</row>
    <row r="2088" spans="1:101" ht="22.35" customHeight="1" outlineLevel="2">
      <c r="A2088"/>
      <c r="B2088" s="93" t="str">
        <f t="shared" si="179"/>
        <v xml:space="preserve">        USB флэш-диск SAMSUNG 32Gb  USB3.0 цвет:металл (запись: 130 МБ/с)</v>
      </c>
      <c r="C2088" s="63">
        <v>54648</v>
      </c>
      <c r="D2088" s="94">
        <f t="shared" si="178"/>
        <v>15.12</v>
      </c>
      <c r="E2088" s="95">
        <f t="shared" si="178"/>
        <v>12.6</v>
      </c>
      <c r="F2088" s="121" t="s">
        <v>39</v>
      </c>
      <c r="H2088" s="113" t="s">
        <v>4608</v>
      </c>
      <c r="I2088" s="116">
        <v>12.6</v>
      </c>
      <c r="J2088" s="116">
        <v>10.5</v>
      </c>
      <c r="K2088" s="103">
        <v>10.5</v>
      </c>
      <c r="L2088" s="198"/>
      <c r="M2088" s="108" t="s">
        <v>1981</v>
      </c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</row>
    <row r="2089" spans="1:101" ht="22.35" customHeight="1" outlineLevel="2">
      <c r="A2089"/>
      <c r="B2089" s="93" t="str">
        <f t="shared" si="179"/>
        <v xml:space="preserve">        USB,Type-C флэш-диск HOCO 2в1 32Gb UD8 USB3.0 корпус металл, цвет: серебристый</v>
      </c>
      <c r="C2089" s="63">
        <v>13391</v>
      </c>
      <c r="D2089" s="94">
        <f t="shared" si="178"/>
        <v>38.448</v>
      </c>
      <c r="E2089" s="95">
        <f t="shared" si="178"/>
        <v>32.04</v>
      </c>
      <c r="F2089" s="121" t="s">
        <v>39</v>
      </c>
      <c r="H2089" s="113" t="s">
        <v>2854</v>
      </c>
      <c r="I2089" s="116">
        <v>32.04</v>
      </c>
      <c r="J2089" s="116">
        <v>26.7</v>
      </c>
      <c r="K2089" s="103">
        <v>26.7</v>
      </c>
      <c r="L2089" s="199"/>
      <c r="M2089" s="108" t="s">
        <v>38</v>
      </c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</row>
    <row r="2090" spans="1:101" ht="22.35" customHeight="1" outlineLevel="2">
      <c r="A2090"/>
      <c r="B2090" s="93" t="str">
        <f t="shared" si="179"/>
        <v xml:space="preserve">        USB,Type-C флэш-диск HOCO 2в1 64Gb UD8 USB3.0 корпус металл, цвет: серебристый</v>
      </c>
      <c r="C2090" s="63">
        <v>13407</v>
      </c>
      <c r="D2090" s="94">
        <f t="shared" si="178"/>
        <v>57.972000000000001</v>
      </c>
      <c r="E2090" s="95">
        <f t="shared" si="178"/>
        <v>48.311999999999998</v>
      </c>
      <c r="F2090" s="121" t="s">
        <v>39</v>
      </c>
      <c r="H2090" s="113" t="s">
        <v>2855</v>
      </c>
      <c r="I2090" s="116">
        <v>48.31</v>
      </c>
      <c r="J2090" s="116">
        <v>40.26</v>
      </c>
      <c r="K2090" s="103">
        <v>40.26</v>
      </c>
      <c r="L2090" s="199"/>
      <c r="M2090" s="108" t="s">
        <v>38</v>
      </c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</row>
    <row r="2091" spans="1:101" ht="30" customHeight="1" outlineLevel="1">
      <c r="A2091"/>
      <c r="B2091" s="99" t="s">
        <v>2856</v>
      </c>
      <c r="C2091" s="100"/>
      <c r="D2091" s="100"/>
      <c r="E2091" s="100"/>
      <c r="F2091" s="100"/>
      <c r="G2091" s="100"/>
      <c r="H2091" s="117"/>
      <c r="I2091" s="117"/>
      <c r="J2091" s="117"/>
      <c r="K2091" s="138"/>
      <c r="L2091" s="100"/>
      <c r="M2091" s="100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</row>
    <row r="2092" spans="1:101" ht="22.35" customHeight="1" outlineLevel="2">
      <c r="A2092"/>
      <c r="B2092" s="93" t="str">
        <f t="shared" ref="B2092:B2101" si="180">HYPERLINK(CONCATENATE("http://belpult.by/site_search?search_term=",C2092),H2092)</f>
        <v xml:space="preserve">        Клавиатура проводная Smartbuy ONE 112 USB черная (SBK-112UM-K)</v>
      </c>
      <c r="C2092" s="63">
        <v>53014</v>
      </c>
      <c r="D2092" s="94">
        <f t="shared" si="178"/>
        <v>19.655999999999999</v>
      </c>
      <c r="E2092" s="95">
        <f t="shared" si="178"/>
        <v>16.38</v>
      </c>
      <c r="F2092" s="121" t="s">
        <v>39</v>
      </c>
      <c r="H2092" s="113" t="s">
        <v>2858</v>
      </c>
      <c r="I2092" s="116">
        <v>16.38</v>
      </c>
      <c r="J2092" s="116">
        <v>13.65</v>
      </c>
      <c r="K2092" s="103">
        <v>13.65</v>
      </c>
      <c r="L2092" s="199"/>
      <c r="M2092" s="108" t="s">
        <v>2857</v>
      </c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</row>
    <row r="2093" spans="1:101" ht="22.35" customHeight="1" outlineLevel="2">
      <c r="A2093"/>
      <c r="B2093" s="93" t="str">
        <f t="shared" si="180"/>
        <v xml:space="preserve">        Мышь беспроводная Smartbuy 352 ONE зелено-черная (SBM-352AG-GK) / 60</v>
      </c>
      <c r="C2093" s="67">
        <v>6089</v>
      </c>
      <c r="D2093" s="94">
        <f t="shared" si="178"/>
        <v>15.167999999999999</v>
      </c>
      <c r="E2093" s="95">
        <f t="shared" si="178"/>
        <v>12.635999999999999</v>
      </c>
      <c r="F2093" s="121" t="s">
        <v>39</v>
      </c>
      <c r="H2093" s="113" t="s">
        <v>2859</v>
      </c>
      <c r="I2093" s="116">
        <v>12.64</v>
      </c>
      <c r="J2093" s="116">
        <v>10.53</v>
      </c>
      <c r="K2093" s="103">
        <v>10.53</v>
      </c>
      <c r="L2093" s="198"/>
      <c r="M2093" s="108" t="s">
        <v>2857</v>
      </c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</row>
    <row r="2094" spans="1:101" ht="22.35" customHeight="1" outlineLevel="2">
      <c r="A2094"/>
      <c r="B2094" s="93" t="str">
        <f t="shared" si="180"/>
        <v xml:space="preserve">        Мышь беспроводная Smartbuy 352 ONE красно-черная (SBM-352AG-RK) / 60</v>
      </c>
      <c r="C2094" s="67">
        <v>6096</v>
      </c>
      <c r="D2094" s="94">
        <f t="shared" si="178"/>
        <v>15.167999999999999</v>
      </c>
      <c r="E2094" s="95">
        <f t="shared" si="178"/>
        <v>12.635999999999999</v>
      </c>
      <c r="F2094" s="121" t="s">
        <v>39</v>
      </c>
      <c r="H2094" s="113" t="s">
        <v>2860</v>
      </c>
      <c r="I2094" s="116">
        <v>12.64</v>
      </c>
      <c r="J2094" s="116">
        <v>10.53</v>
      </c>
      <c r="K2094" s="103">
        <v>10.53</v>
      </c>
      <c r="L2094" s="198"/>
      <c r="M2094" s="108" t="s">
        <v>2857</v>
      </c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</row>
    <row r="2095" spans="1:101" ht="22.35" customHeight="1" outlineLevel="2">
      <c r="A2095"/>
      <c r="B2095" s="93" t="str">
        <f t="shared" si="180"/>
        <v xml:space="preserve">        Мышь беспроводная Smartbuy 352 ONE сине-черная (SBM-352AG-BK) / 60</v>
      </c>
      <c r="C2095" s="67">
        <v>6102</v>
      </c>
      <c r="D2095" s="94">
        <f t="shared" si="178"/>
        <v>15.167999999999999</v>
      </c>
      <c r="E2095" s="95">
        <f t="shared" si="178"/>
        <v>12.635999999999999</v>
      </c>
      <c r="F2095" s="121" t="s">
        <v>39</v>
      </c>
      <c r="H2095" s="113" t="s">
        <v>2861</v>
      </c>
      <c r="I2095" s="116">
        <v>12.64</v>
      </c>
      <c r="J2095" s="116">
        <v>10.53</v>
      </c>
      <c r="K2095" s="103">
        <v>10.53</v>
      </c>
      <c r="L2095" s="198"/>
      <c r="M2095" s="108" t="s">
        <v>2857</v>
      </c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</row>
    <row r="2096" spans="1:101" ht="22.35" customHeight="1" outlineLevel="2">
      <c r="A2096"/>
      <c r="B2096" s="93" t="str">
        <f t="shared" si="180"/>
        <v xml:space="preserve">        Мышь беспроводная Smartbuy 352 ONE черная (SBM-352AG-K)</v>
      </c>
      <c r="C2096" s="67">
        <v>6119</v>
      </c>
      <c r="D2096" s="94">
        <f t="shared" si="178"/>
        <v>15.167999999999999</v>
      </c>
      <c r="E2096" s="95">
        <f t="shared" si="178"/>
        <v>12.635999999999999</v>
      </c>
      <c r="F2096" s="121" t="s">
        <v>39</v>
      </c>
      <c r="H2096" s="113" t="s">
        <v>2862</v>
      </c>
      <c r="I2096" s="116">
        <v>12.64</v>
      </c>
      <c r="J2096" s="116">
        <v>10.53</v>
      </c>
      <c r="K2096" s="103">
        <v>10.53</v>
      </c>
      <c r="L2096" s="198"/>
      <c r="M2096" s="108" t="s">
        <v>2857</v>
      </c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</row>
    <row r="2097" spans="1:101" ht="22.35" customHeight="1" outlineLevel="2">
      <c r="A2097"/>
      <c r="B2097" s="93" t="str">
        <f t="shared" si="180"/>
        <v xml:space="preserve">        Мышь беспроводная Smartbuy ONE 358AG-K черная (SBM-358AG-K)</v>
      </c>
      <c r="C2097" s="67">
        <v>6027</v>
      </c>
      <c r="D2097" s="94">
        <f t="shared" si="178"/>
        <v>16.847999999999999</v>
      </c>
      <c r="E2097" s="95">
        <f t="shared" si="178"/>
        <v>14.04</v>
      </c>
      <c r="F2097" s="121" t="s">
        <v>39</v>
      </c>
      <c r="H2097" s="113" t="s">
        <v>2863</v>
      </c>
      <c r="I2097" s="116">
        <v>14.04</v>
      </c>
      <c r="J2097" s="116">
        <v>11.7</v>
      </c>
      <c r="K2097" s="103">
        <v>11.7</v>
      </c>
      <c r="L2097" s="199"/>
      <c r="M2097" s="108" t="s">
        <v>2857</v>
      </c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</row>
    <row r="2098" spans="1:101" ht="22.35" customHeight="1" outlineLevel="2">
      <c r="A2098"/>
      <c r="B2098" s="93" t="str">
        <f t="shared" si="180"/>
        <v xml:space="preserve">        Мышь проводная Smartbuy ONE 352 белая (SBM-352-WK) / 100</v>
      </c>
      <c r="C2098" s="63">
        <v>55520</v>
      </c>
      <c r="D2098" s="94">
        <f t="shared" si="178"/>
        <v>7.0439999999999996</v>
      </c>
      <c r="E2098" s="95">
        <f t="shared" si="178"/>
        <v>5.8679999999999994</v>
      </c>
      <c r="F2098" s="121" t="s">
        <v>39</v>
      </c>
      <c r="H2098" s="113" t="s">
        <v>2864</v>
      </c>
      <c r="I2098" s="116">
        <v>5.87</v>
      </c>
      <c r="J2098" s="116">
        <v>4.8899999999999997</v>
      </c>
      <c r="K2098" s="103">
        <v>4.8899999999999997</v>
      </c>
      <c r="L2098" s="199"/>
      <c r="M2098" s="108" t="s">
        <v>2857</v>
      </c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</row>
    <row r="2099" spans="1:101" ht="22.35" customHeight="1" outlineLevel="2">
      <c r="A2099"/>
      <c r="B2099" s="93" t="str">
        <f t="shared" si="180"/>
        <v xml:space="preserve">        Мышь проводная Smartbuy ONE 352 зелено-черная (SBM-352-GK) / 100</v>
      </c>
      <c r="C2099" s="67">
        <v>5648</v>
      </c>
      <c r="D2099" s="94">
        <f t="shared" si="178"/>
        <v>7.0439999999999996</v>
      </c>
      <c r="E2099" s="95">
        <f t="shared" si="178"/>
        <v>5.8679999999999994</v>
      </c>
      <c r="F2099" s="121" t="s">
        <v>39</v>
      </c>
      <c r="H2099" s="113" t="s">
        <v>2865</v>
      </c>
      <c r="I2099" s="116">
        <v>5.87</v>
      </c>
      <c r="J2099" s="116">
        <v>4.8899999999999997</v>
      </c>
      <c r="K2099" s="103">
        <v>4.8899999999999997</v>
      </c>
      <c r="L2099" s="198"/>
      <c r="M2099" s="108" t="s">
        <v>2857</v>
      </c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</row>
    <row r="2100" spans="1:101" ht="22.35" customHeight="1" outlineLevel="2">
      <c r="A2100"/>
      <c r="B2100" s="93" t="str">
        <f t="shared" si="180"/>
        <v xml:space="preserve">        Мышь проводная Smartbuy ONE 352 красно-черная (SBM-352-RK) / 100</v>
      </c>
      <c r="C2100" s="67">
        <v>5655</v>
      </c>
      <c r="D2100" s="94">
        <f t="shared" si="178"/>
        <v>7.0439999999999996</v>
      </c>
      <c r="E2100" s="95">
        <f t="shared" si="178"/>
        <v>5.8679999999999994</v>
      </c>
      <c r="F2100" s="121" t="s">
        <v>39</v>
      </c>
      <c r="H2100" s="113" t="s">
        <v>2866</v>
      </c>
      <c r="I2100" s="116">
        <v>5.87</v>
      </c>
      <c r="J2100" s="116">
        <v>4.8899999999999997</v>
      </c>
      <c r="K2100" s="103">
        <v>4.8899999999999997</v>
      </c>
      <c r="L2100" s="198"/>
      <c r="M2100" s="108" t="s">
        <v>38</v>
      </c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</row>
    <row r="2101" spans="1:101" ht="22.35" customHeight="1" outlineLevel="2">
      <c r="A2101"/>
      <c r="B2101" s="93" t="str">
        <f t="shared" si="180"/>
        <v xml:space="preserve">        Мышь проводная Smartbuy ONE 352 черная (SBM-352-K) / 100</v>
      </c>
      <c r="C2101" s="67">
        <v>5679</v>
      </c>
      <c r="D2101" s="94">
        <f t="shared" si="178"/>
        <v>7.0439999999999996</v>
      </c>
      <c r="E2101" s="95">
        <f t="shared" si="178"/>
        <v>5.8679999999999994</v>
      </c>
      <c r="F2101" s="121" t="s">
        <v>39</v>
      </c>
      <c r="H2101" s="113" t="s">
        <v>2867</v>
      </c>
      <c r="I2101" s="116">
        <v>5.87</v>
      </c>
      <c r="J2101" s="116">
        <v>4.8899999999999997</v>
      </c>
      <c r="K2101" s="103">
        <v>4.8899999999999997</v>
      </c>
      <c r="L2101" s="198"/>
      <c r="M2101" s="108" t="s">
        <v>362</v>
      </c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</row>
    <row r="2102" spans="1:101" ht="30" customHeight="1" outlineLevel="1">
      <c r="A2102"/>
      <c r="B2102" s="99" t="s">
        <v>4747</v>
      </c>
      <c r="C2102" s="100"/>
      <c r="D2102" s="100"/>
      <c r="E2102" s="100"/>
      <c r="F2102" s="100"/>
      <c r="G2102" s="100"/>
      <c r="H2102" s="117"/>
      <c r="I2102" s="117"/>
      <c r="J2102" s="117"/>
      <c r="K2102" s="138"/>
      <c r="L2102" s="100"/>
      <c r="M2102" s="100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</row>
    <row r="2103" spans="1:101" ht="22.35" customHeight="1" outlineLevel="2">
      <c r="A2103"/>
      <c r="B2103" s="93" t="str">
        <f t="shared" ref="B2103:B2122" si="181">HYPERLINK(CONCATENATE("http://belpult.by/site_search?search_term=",C2103),H2103)</f>
        <v xml:space="preserve">        Монопод для селфи Borofone BY4 Беспроводной цвет: розовый</v>
      </c>
      <c r="C2103" s="67">
        <v>5297</v>
      </c>
      <c r="D2103" s="94">
        <f t="shared" si="178"/>
        <v>24.791999999999998</v>
      </c>
      <c r="E2103" s="95">
        <f t="shared" si="178"/>
        <v>20.663999999999998</v>
      </c>
      <c r="F2103" s="121" t="s">
        <v>39</v>
      </c>
      <c r="H2103" s="113" t="s">
        <v>4148</v>
      </c>
      <c r="I2103" s="116">
        <v>20.66</v>
      </c>
      <c r="J2103" s="116">
        <v>17.22</v>
      </c>
      <c r="K2103" s="103">
        <v>17.22</v>
      </c>
      <c r="L2103" s="199"/>
      <c r="M2103" s="108" t="s">
        <v>38</v>
      </c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</row>
    <row r="2104" spans="1:101" ht="22.35" customHeight="1" outlineLevel="2">
      <c r="A2104"/>
      <c r="B2104" s="93" t="str">
        <f t="shared" si="181"/>
        <v xml:space="preserve">        Монопод для селфи Borofone BY4 Беспроводной цвет: чёрный</v>
      </c>
      <c r="C2104" s="67">
        <v>5280</v>
      </c>
      <c r="D2104" s="94">
        <f t="shared" si="178"/>
        <v>24.791999999999998</v>
      </c>
      <c r="E2104" s="95">
        <f t="shared" si="178"/>
        <v>20.663999999999998</v>
      </c>
      <c r="F2104" s="121" t="s">
        <v>39</v>
      </c>
      <c r="H2104" s="113" t="s">
        <v>4149</v>
      </c>
      <c r="I2104" s="116">
        <v>20.66</v>
      </c>
      <c r="J2104" s="116">
        <v>17.22</v>
      </c>
      <c r="K2104" s="103">
        <v>17.22</v>
      </c>
      <c r="L2104" s="199"/>
      <c r="M2104" s="108" t="s">
        <v>38</v>
      </c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</row>
    <row r="2105" spans="1:101" ht="11.85" customHeight="1" outlineLevel="2">
      <c r="A2105"/>
      <c r="B2105" s="93" t="str">
        <f t="shared" si="181"/>
        <v xml:space="preserve">        Монопод для селфи Borofone BY5 цвет: розовый</v>
      </c>
      <c r="C2105" s="63">
        <v>18815</v>
      </c>
      <c r="D2105" s="94">
        <f t="shared" si="178"/>
        <v>41.256</v>
      </c>
      <c r="E2105" s="95">
        <f t="shared" si="178"/>
        <v>34.379999999999995</v>
      </c>
      <c r="F2105" s="121" t="s">
        <v>39</v>
      </c>
      <c r="H2105" s="113" t="s">
        <v>4150</v>
      </c>
      <c r="I2105" s="116">
        <v>34.380000000000003</v>
      </c>
      <c r="J2105" s="116">
        <v>28.65</v>
      </c>
      <c r="K2105" s="103">
        <v>28.65</v>
      </c>
      <c r="L2105" s="199"/>
      <c r="M2105" s="108" t="s">
        <v>1865</v>
      </c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</row>
    <row r="2106" spans="1:101" ht="11.85" customHeight="1" outlineLevel="2">
      <c r="A2106"/>
      <c r="B2106" s="93" t="str">
        <f t="shared" si="181"/>
        <v xml:space="preserve">        Монопод для селфи Borofone BY5 цвет: черный</v>
      </c>
      <c r="C2106" s="63">
        <v>18808</v>
      </c>
      <c r="D2106" s="94">
        <f t="shared" si="178"/>
        <v>41.256</v>
      </c>
      <c r="E2106" s="95">
        <f t="shared" si="178"/>
        <v>34.379999999999995</v>
      </c>
      <c r="F2106" s="121" t="s">
        <v>39</v>
      </c>
      <c r="H2106" s="113" t="s">
        <v>4151</v>
      </c>
      <c r="I2106" s="116">
        <v>34.380000000000003</v>
      </c>
      <c r="J2106" s="116">
        <v>28.65</v>
      </c>
      <c r="K2106" s="103">
        <v>28.65</v>
      </c>
      <c r="L2106" s="199"/>
      <c r="M2106" s="108" t="s">
        <v>38</v>
      </c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</row>
    <row r="2107" spans="1:101" ht="11.85" customHeight="1" outlineLevel="2">
      <c r="A2107"/>
      <c r="B2107" s="93" t="str">
        <f t="shared" si="181"/>
        <v xml:space="preserve">        Монопод для селфи HOCO K10A цвет: чёрный</v>
      </c>
      <c r="C2107" s="63">
        <v>94487</v>
      </c>
      <c r="D2107" s="94">
        <f t="shared" si="178"/>
        <v>64.8</v>
      </c>
      <c r="E2107" s="95">
        <f t="shared" si="178"/>
        <v>54</v>
      </c>
      <c r="F2107" s="121" t="s">
        <v>39</v>
      </c>
      <c r="H2107" s="113" t="s">
        <v>2868</v>
      </c>
      <c r="I2107" s="116">
        <v>54</v>
      </c>
      <c r="J2107" s="116">
        <v>45</v>
      </c>
      <c r="K2107" s="103">
        <v>45</v>
      </c>
      <c r="L2107" s="199"/>
      <c r="M2107" s="108" t="s">
        <v>2869</v>
      </c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</row>
    <row r="2108" spans="1:101" ht="22.35" customHeight="1" outlineLevel="2">
      <c r="A2108"/>
      <c r="B2108" s="93" t="str">
        <f t="shared" si="181"/>
        <v xml:space="preserve">        Монопод для селфи HOCO K2 Magic Mirror Selfie stick (0.60 м) 3.5"-6" Black Черный</v>
      </c>
      <c r="C2108" s="63">
        <v>51091</v>
      </c>
      <c r="D2108" s="94">
        <f t="shared" si="178"/>
        <v>12.743999999999998</v>
      </c>
      <c r="E2108" s="95">
        <f t="shared" si="178"/>
        <v>10.62</v>
      </c>
      <c r="F2108" s="121" t="s">
        <v>39</v>
      </c>
      <c r="H2108" s="113" t="s">
        <v>2870</v>
      </c>
      <c r="I2108" s="116">
        <v>10.62</v>
      </c>
      <c r="J2108" s="116">
        <v>8.85</v>
      </c>
      <c r="K2108" s="103">
        <v>8.85</v>
      </c>
      <c r="L2108" s="199"/>
      <c r="M2108" s="108" t="s">
        <v>383</v>
      </c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</row>
    <row r="2109" spans="1:101" ht="22.35" customHeight="1" outlineLevel="2">
      <c r="A2109"/>
      <c r="B2109" s="93" t="str">
        <f t="shared" si="181"/>
        <v xml:space="preserve">        Монопод для селфи HOCO K3 Beauty Wire Controllable Selfie stick (0.65 м) 3.5"-7" Black Черный</v>
      </c>
      <c r="C2109" s="63">
        <v>53897</v>
      </c>
      <c r="D2109" s="94">
        <f t="shared" ref="D2109:E2172" si="182">I2109*1.2</f>
        <v>17.760000000000002</v>
      </c>
      <c r="E2109" s="95">
        <f t="shared" si="182"/>
        <v>14.795999999999999</v>
      </c>
      <c r="F2109" s="121" t="s">
        <v>39</v>
      </c>
      <c r="H2109" s="113" t="s">
        <v>2871</v>
      </c>
      <c r="I2109" s="116">
        <v>14.8</v>
      </c>
      <c r="J2109" s="116">
        <v>12.33</v>
      </c>
      <c r="K2109" s="103">
        <v>12.33</v>
      </c>
      <c r="L2109" s="199"/>
      <c r="M2109" s="108" t="s">
        <v>383</v>
      </c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</row>
    <row r="2110" spans="1:101" ht="22.35" customHeight="1" outlineLevel="2">
      <c r="A2110"/>
      <c r="B2110" s="93" t="str">
        <f t="shared" si="181"/>
        <v xml:space="preserve">        Монопод для селфи HOCO K3 Beauty Wire Controllable Selfie stick (0.65 м) 3.5"-7" Green Зеленый</v>
      </c>
      <c r="C2110" s="63">
        <v>53910</v>
      </c>
      <c r="D2110" s="94">
        <f t="shared" si="182"/>
        <v>19.523999999999997</v>
      </c>
      <c r="E2110" s="95">
        <f t="shared" si="182"/>
        <v>16.271999999999998</v>
      </c>
      <c r="F2110" s="121" t="s">
        <v>39</v>
      </c>
      <c r="H2110" s="113" t="s">
        <v>2872</v>
      </c>
      <c r="I2110" s="116">
        <v>16.27</v>
      </c>
      <c r="J2110" s="116">
        <v>13.56</v>
      </c>
      <c r="K2110" s="103">
        <v>13.56</v>
      </c>
      <c r="L2110" s="198"/>
      <c r="M2110" s="108" t="s">
        <v>383</v>
      </c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</row>
    <row r="2111" spans="1:101" ht="22.35" customHeight="1" outlineLevel="2">
      <c r="A2111"/>
      <c r="B2111" s="93" t="str">
        <f t="shared" si="181"/>
        <v xml:space="preserve">        Монопод для селфи HOCO K3 Beauty Wire Controllable Selfie stick (0.65 м) 3.5"-7" Pink Розовый</v>
      </c>
      <c r="C2111" s="63">
        <v>53903</v>
      </c>
      <c r="D2111" s="94">
        <f t="shared" si="182"/>
        <v>19.523999999999997</v>
      </c>
      <c r="E2111" s="95">
        <f t="shared" si="182"/>
        <v>16.271999999999998</v>
      </c>
      <c r="F2111" s="121" t="s">
        <v>39</v>
      </c>
      <c r="H2111" s="113" t="s">
        <v>2873</v>
      </c>
      <c r="I2111" s="116">
        <v>16.27</v>
      </c>
      <c r="J2111" s="116">
        <v>13.56</v>
      </c>
      <c r="K2111" s="103">
        <v>13.56</v>
      </c>
      <c r="L2111" s="198"/>
      <c r="M2111" s="108" t="s">
        <v>383</v>
      </c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</row>
    <row r="2112" spans="1:101" ht="11.85" customHeight="1" outlineLevel="2">
      <c r="A2112"/>
      <c r="B2112" s="93" t="str">
        <f t="shared" si="181"/>
        <v xml:space="preserve">        Монопод для селфи HOCO K4 цвет: чёрный</v>
      </c>
      <c r="C2112" s="63">
        <v>53927</v>
      </c>
      <c r="D2112" s="94">
        <f t="shared" si="182"/>
        <v>28.595999999999997</v>
      </c>
      <c r="E2112" s="95">
        <f t="shared" si="182"/>
        <v>23.831999999999997</v>
      </c>
      <c r="F2112" s="121" t="s">
        <v>39</v>
      </c>
      <c r="H2112" s="113" t="s">
        <v>4152</v>
      </c>
      <c r="I2112" s="116">
        <v>23.83</v>
      </c>
      <c r="J2112" s="116">
        <v>19.86</v>
      </c>
      <c r="K2112" s="103">
        <v>19.86</v>
      </c>
      <c r="L2112" s="199"/>
      <c r="M2112" s="108" t="s">
        <v>38</v>
      </c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</row>
    <row r="2113" spans="1:101" ht="22.35" customHeight="1" outlineLevel="2">
      <c r="A2113"/>
      <c r="B2113" s="93" t="str">
        <f t="shared" si="181"/>
        <v xml:space="preserve">        Монопод для селфи HOCO K7 (0.64 м., до 6") цвет: белый</v>
      </c>
      <c r="C2113" s="63">
        <v>84624</v>
      </c>
      <c r="D2113" s="94">
        <f t="shared" si="182"/>
        <v>12.743999999999998</v>
      </c>
      <c r="E2113" s="95">
        <f t="shared" si="182"/>
        <v>10.62</v>
      </c>
      <c r="F2113" s="121" t="s">
        <v>39</v>
      </c>
      <c r="H2113" s="113" t="s">
        <v>2874</v>
      </c>
      <c r="I2113" s="116">
        <v>10.62</v>
      </c>
      <c r="J2113" s="116">
        <v>8.85</v>
      </c>
      <c r="K2113" s="103">
        <v>8.85</v>
      </c>
      <c r="L2113" s="199"/>
      <c r="M2113" s="108" t="s">
        <v>383</v>
      </c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</row>
    <row r="2114" spans="1:101" ht="22.35" customHeight="1" outlineLevel="2">
      <c r="A2114"/>
      <c r="B2114" s="93" t="str">
        <f t="shared" si="181"/>
        <v xml:space="preserve">        Монопод для селфи HOCO K7 (0.64 м., до 6") цвет: розовый</v>
      </c>
      <c r="C2114" s="63">
        <v>84631</v>
      </c>
      <c r="D2114" s="94">
        <f t="shared" si="182"/>
        <v>12.443999999999999</v>
      </c>
      <c r="E2114" s="95">
        <f t="shared" si="182"/>
        <v>10.368</v>
      </c>
      <c r="F2114" s="121" t="s">
        <v>39</v>
      </c>
      <c r="H2114" s="113" t="s">
        <v>2875</v>
      </c>
      <c r="I2114" s="116">
        <v>10.37</v>
      </c>
      <c r="J2114" s="116">
        <v>8.64</v>
      </c>
      <c r="K2114" s="103">
        <v>8.64</v>
      </c>
      <c r="L2114" s="198"/>
      <c r="M2114" s="108" t="s">
        <v>383</v>
      </c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</row>
    <row r="2115" spans="1:101" ht="22.35" customHeight="1" outlineLevel="2">
      <c r="A2115"/>
      <c r="B2115" s="93" t="str">
        <f t="shared" si="181"/>
        <v xml:space="preserve">        Монопод для селфи HOCO K7 (0.64 м., до 6") цвет: чёрный</v>
      </c>
      <c r="C2115" s="63">
        <v>84617</v>
      </c>
      <c r="D2115" s="94">
        <f t="shared" si="182"/>
        <v>12.743999999999998</v>
      </c>
      <c r="E2115" s="95">
        <f t="shared" si="182"/>
        <v>10.62</v>
      </c>
      <c r="F2115" s="121" t="s">
        <v>39</v>
      </c>
      <c r="H2115" s="113" t="s">
        <v>2876</v>
      </c>
      <c r="I2115" s="116">
        <v>10.62</v>
      </c>
      <c r="J2115" s="116">
        <v>8.85</v>
      </c>
      <c r="K2115" s="103">
        <v>8.85</v>
      </c>
      <c r="L2115" s="199"/>
      <c r="M2115" s="108" t="s">
        <v>383</v>
      </c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</row>
    <row r="2116" spans="1:101" ht="11.85" customHeight="1" outlineLevel="2">
      <c r="A2116"/>
      <c r="B2116" s="93" t="str">
        <f t="shared" si="181"/>
        <v xml:space="preserve">        Монопод для селфи HOCO K8 цвет: белый</v>
      </c>
      <c r="C2116" s="63">
        <v>85119</v>
      </c>
      <c r="D2116" s="94">
        <f t="shared" si="182"/>
        <v>16.247999999999998</v>
      </c>
      <c r="E2116" s="95">
        <f t="shared" si="182"/>
        <v>13.536</v>
      </c>
      <c r="F2116" s="121" t="s">
        <v>39</v>
      </c>
      <c r="H2116" s="113" t="s">
        <v>2877</v>
      </c>
      <c r="I2116" s="116">
        <v>13.54</v>
      </c>
      <c r="J2116" s="116">
        <v>11.28</v>
      </c>
      <c r="K2116" s="103">
        <v>11.28</v>
      </c>
      <c r="L2116" s="199"/>
      <c r="M2116" s="108" t="s">
        <v>383</v>
      </c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</row>
    <row r="2117" spans="1:101" ht="11.85" customHeight="1" outlineLevel="2">
      <c r="A2117"/>
      <c r="B2117" s="93" t="str">
        <f t="shared" si="181"/>
        <v xml:space="preserve">        Монопод для селфи HOCO K8 цвет: розовый</v>
      </c>
      <c r="C2117" s="63">
        <v>85126</v>
      </c>
      <c r="D2117" s="94">
        <f t="shared" si="182"/>
        <v>16.247999999999998</v>
      </c>
      <c r="E2117" s="95">
        <f t="shared" si="182"/>
        <v>13.536</v>
      </c>
      <c r="F2117" s="121" t="s">
        <v>39</v>
      </c>
      <c r="H2117" s="113" t="s">
        <v>2878</v>
      </c>
      <c r="I2117" s="116">
        <v>13.54</v>
      </c>
      <c r="J2117" s="116">
        <v>11.28</v>
      </c>
      <c r="K2117" s="103">
        <v>11.28</v>
      </c>
      <c r="L2117" s="199"/>
      <c r="M2117" s="108" t="s">
        <v>383</v>
      </c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</row>
    <row r="2118" spans="1:101" ht="11.85" customHeight="1" outlineLevel="2">
      <c r="A2118"/>
      <c r="B2118" s="93" t="str">
        <f t="shared" si="181"/>
        <v xml:space="preserve">        Монопод для селфи HOCO K8 цвет: чёрный</v>
      </c>
      <c r="C2118" s="63">
        <v>85102</v>
      </c>
      <c r="D2118" s="94">
        <f t="shared" si="182"/>
        <v>16.247999999999998</v>
      </c>
      <c r="E2118" s="95">
        <f t="shared" si="182"/>
        <v>13.536</v>
      </c>
      <c r="F2118" s="121" t="s">
        <v>39</v>
      </c>
      <c r="H2118" s="113" t="s">
        <v>2879</v>
      </c>
      <c r="I2118" s="116">
        <v>13.54</v>
      </c>
      <c r="J2118" s="116">
        <v>11.28</v>
      </c>
      <c r="K2118" s="103">
        <v>11.28</v>
      </c>
      <c r="L2118" s="199"/>
      <c r="M2118" s="108" t="s">
        <v>383</v>
      </c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</row>
    <row r="2119" spans="1:101" ht="11.85" customHeight="1" outlineLevel="2">
      <c r="A2119"/>
      <c r="B2119" s="93" t="str">
        <f t="shared" si="181"/>
        <v xml:space="preserve">        Селфи лампа 30 см EarlDom ET-ZP06 (белый)</v>
      </c>
      <c r="C2119" s="63">
        <v>57139</v>
      </c>
      <c r="D2119" s="94">
        <f t="shared" si="182"/>
        <v>172.79999999999998</v>
      </c>
      <c r="E2119" s="95">
        <f t="shared" si="182"/>
        <v>144</v>
      </c>
      <c r="F2119" s="121" t="s">
        <v>39</v>
      </c>
      <c r="H2119" s="113" t="s">
        <v>4906</v>
      </c>
      <c r="I2119" s="116">
        <v>144</v>
      </c>
      <c r="J2119" s="116">
        <v>120</v>
      </c>
      <c r="K2119" s="103">
        <v>120</v>
      </c>
      <c r="L2119" s="199"/>
      <c r="M2119" s="108" t="s">
        <v>383</v>
      </c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</row>
    <row r="2120" spans="1:101" ht="11.85" customHeight="1" outlineLevel="2">
      <c r="A2120"/>
      <c r="B2120" s="93" t="str">
        <f t="shared" si="181"/>
        <v xml:space="preserve">        Селфи лампа 30 см EarlDom ET-ZP06 (черный)</v>
      </c>
      <c r="C2120" s="63">
        <v>59805</v>
      </c>
      <c r="D2120" s="94">
        <f t="shared" si="182"/>
        <v>172.79999999999998</v>
      </c>
      <c r="E2120" s="95">
        <f t="shared" si="182"/>
        <v>144</v>
      </c>
      <c r="F2120" s="121" t="s">
        <v>39</v>
      </c>
      <c r="H2120" s="113" t="s">
        <v>4907</v>
      </c>
      <c r="I2120" s="116">
        <v>144</v>
      </c>
      <c r="J2120" s="116">
        <v>120</v>
      </c>
      <c r="K2120" s="103">
        <v>120</v>
      </c>
      <c r="L2120" s="199"/>
      <c r="M2120" s="108" t="s">
        <v>383</v>
      </c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</row>
    <row r="2121" spans="1:101" ht="11.85" customHeight="1" outlineLevel="2">
      <c r="A2121"/>
      <c r="B2121" s="93" t="str">
        <f t="shared" si="181"/>
        <v xml:space="preserve">        Селфи Палка EarlDom ET-ZP15 (розовый)</v>
      </c>
      <c r="C2121" s="63">
        <v>57337</v>
      </c>
      <c r="D2121" s="94">
        <f t="shared" si="182"/>
        <v>15.552</v>
      </c>
      <c r="E2121" s="95">
        <f t="shared" si="182"/>
        <v>12.96</v>
      </c>
      <c r="F2121" s="121" t="s">
        <v>39</v>
      </c>
      <c r="H2121" s="113" t="s">
        <v>4908</v>
      </c>
      <c r="I2121" s="116">
        <v>12.96</v>
      </c>
      <c r="J2121" s="116">
        <v>10.8</v>
      </c>
      <c r="K2121" s="103">
        <v>10.8</v>
      </c>
      <c r="L2121" s="199"/>
      <c r="M2121" s="108" t="s">
        <v>1981</v>
      </c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</row>
    <row r="2122" spans="1:101" ht="11.85" customHeight="1" outlineLevel="2">
      <c r="A2122"/>
      <c r="B2122" s="93" t="str">
        <f t="shared" si="181"/>
        <v xml:space="preserve">        Селфи Палка EarlDom ET-ZP15 (черные)</v>
      </c>
      <c r="C2122" s="63">
        <v>56224</v>
      </c>
      <c r="D2122" s="94">
        <f t="shared" si="182"/>
        <v>15.552</v>
      </c>
      <c r="E2122" s="95">
        <f t="shared" si="182"/>
        <v>12.96</v>
      </c>
      <c r="F2122" s="121" t="s">
        <v>39</v>
      </c>
      <c r="H2122" s="113" t="s">
        <v>4748</v>
      </c>
      <c r="I2122" s="116">
        <v>12.96</v>
      </c>
      <c r="J2122" s="116">
        <v>10.8</v>
      </c>
      <c r="K2122" s="103">
        <v>10.8</v>
      </c>
      <c r="L2122" s="199"/>
      <c r="M2122" s="108" t="s">
        <v>1981</v>
      </c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</row>
    <row r="2123" spans="1:101" ht="30" customHeight="1" outlineLevel="1">
      <c r="A2123"/>
      <c r="B2123" s="99" t="s">
        <v>2880</v>
      </c>
      <c r="C2123" s="100"/>
      <c r="D2123" s="100"/>
      <c r="E2123" s="100"/>
      <c r="F2123" s="100"/>
      <c r="G2123" s="100"/>
      <c r="H2123" s="117"/>
      <c r="I2123" s="117"/>
      <c r="J2123" s="117"/>
      <c r="K2123" s="138"/>
      <c r="L2123" s="100"/>
      <c r="M2123" s="100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</row>
    <row r="2124" spans="1:101" ht="12.6" customHeight="1" outlineLevel="2">
      <c r="A2124"/>
      <c r="B2124" s="58" t="s">
        <v>2881</v>
      </c>
      <c r="C2124" s="59"/>
      <c r="D2124" s="59"/>
      <c r="E2124" s="59"/>
      <c r="F2124" s="59"/>
      <c r="G2124" s="59"/>
      <c r="H2124" s="115"/>
      <c r="I2124" s="115"/>
      <c r="J2124" s="115"/>
      <c r="K2124" s="135"/>
      <c r="L2124" s="59"/>
      <c r="M2124" s="59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</row>
    <row r="2125" spans="1:101" ht="11.85" customHeight="1" outlineLevel="3">
      <c r="A2125"/>
      <c r="B2125" s="93" t="str">
        <f t="shared" ref="B2125:B2134" si="183">HYPERLINK(CONCATENATE("http://belpult.by/site_search?search_term=",C2125),H2125)</f>
        <v xml:space="preserve">            Жало для паяльника 6 мм</v>
      </c>
      <c r="C2125" s="63">
        <v>15864</v>
      </c>
      <c r="D2125" s="94">
        <f t="shared" si="182"/>
        <v>3.8039999999999998</v>
      </c>
      <c r="E2125" s="95">
        <f t="shared" si="182"/>
        <v>3.1680000000000001</v>
      </c>
      <c r="F2125" s="121" t="s">
        <v>39</v>
      </c>
      <c r="H2125" s="113" t="s">
        <v>2882</v>
      </c>
      <c r="I2125" s="116">
        <v>3.17</v>
      </c>
      <c r="J2125" s="116">
        <v>2.64</v>
      </c>
      <c r="K2125" s="103">
        <v>2.64</v>
      </c>
      <c r="L2125" s="199"/>
      <c r="M2125" s="108" t="s">
        <v>1821</v>
      </c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</row>
    <row r="2126" spans="1:101" ht="11.85" customHeight="1" outlineLevel="3">
      <c r="A2126"/>
      <c r="B2126" s="93" t="str">
        <f t="shared" si="183"/>
        <v xml:space="preserve">            Жало стальное C2-1 для паяльников ZD30C 60Вт</v>
      </c>
      <c r="C2126" s="62" t="s">
        <v>2884</v>
      </c>
      <c r="D2126" s="94">
        <f t="shared" si="182"/>
        <v>3.456</v>
      </c>
      <c r="E2126" s="95">
        <f t="shared" si="182"/>
        <v>2.88</v>
      </c>
      <c r="F2126" s="121" t="s">
        <v>39</v>
      </c>
      <c r="H2126" s="113" t="s">
        <v>2883</v>
      </c>
      <c r="I2126" s="116">
        <v>2.88</v>
      </c>
      <c r="J2126" s="116">
        <v>2.4</v>
      </c>
      <c r="K2126" s="103">
        <v>2.4</v>
      </c>
      <c r="L2126" s="199"/>
      <c r="M2126" s="108" t="s">
        <v>158</v>
      </c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</row>
    <row r="2127" spans="1:101" ht="11.85" customHeight="1" outlineLevel="3">
      <c r="A2127"/>
      <c r="B2127" s="93" t="str">
        <f t="shared" si="183"/>
        <v xml:space="preserve">            Жало стальное C2-5 для паяльников ZD30C 60Вт</v>
      </c>
      <c r="C2127" s="62" t="s">
        <v>2886</v>
      </c>
      <c r="D2127" s="94">
        <f t="shared" si="182"/>
        <v>3.456</v>
      </c>
      <c r="E2127" s="95">
        <f t="shared" si="182"/>
        <v>2.88</v>
      </c>
      <c r="F2127" s="121" t="s">
        <v>39</v>
      </c>
      <c r="H2127" s="113" t="s">
        <v>2885</v>
      </c>
      <c r="I2127" s="116">
        <v>2.88</v>
      </c>
      <c r="J2127" s="116">
        <v>2.4</v>
      </c>
      <c r="K2127" s="103">
        <v>2.4</v>
      </c>
      <c r="L2127" s="199"/>
      <c r="M2127" s="108" t="s">
        <v>158</v>
      </c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</row>
    <row r="2128" spans="1:101" ht="22.35" customHeight="1" outlineLevel="3">
      <c r="A2128"/>
      <c r="B2128" s="93" t="str">
        <f t="shared" si="183"/>
        <v xml:space="preserve">            Паяльник электрический 100W (Псков) деревянная ручка</v>
      </c>
      <c r="C2128" s="62" t="s">
        <v>2888</v>
      </c>
      <c r="D2128" s="94">
        <f t="shared" si="182"/>
        <v>9.3719999999999999</v>
      </c>
      <c r="E2128" s="95">
        <f t="shared" si="182"/>
        <v>7.8119999999999994</v>
      </c>
      <c r="F2128" s="121" t="s">
        <v>39</v>
      </c>
      <c r="H2128" s="113" t="s">
        <v>2887</v>
      </c>
      <c r="I2128" s="116">
        <v>7.81</v>
      </c>
      <c r="J2128" s="116">
        <v>6.51</v>
      </c>
      <c r="K2128" s="103">
        <v>6.51</v>
      </c>
      <c r="L2128" s="198"/>
      <c r="M2128" s="108" t="s">
        <v>158</v>
      </c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</row>
    <row r="2129" spans="1:101" ht="11.85" customHeight="1" outlineLevel="3">
      <c r="A2129"/>
      <c r="B2129" s="93" t="str">
        <f t="shared" si="183"/>
        <v xml:space="preserve">            Паяльник электрический 25вт(дерев.ручка ПД25)</v>
      </c>
      <c r="C2129" s="62" t="s">
        <v>2890</v>
      </c>
      <c r="D2129" s="94">
        <f t="shared" si="182"/>
        <v>6.9959999999999996</v>
      </c>
      <c r="E2129" s="95">
        <f t="shared" si="182"/>
        <v>5.8319999999999999</v>
      </c>
      <c r="F2129" s="121" t="s">
        <v>39</v>
      </c>
      <c r="H2129" s="113" t="s">
        <v>2889</v>
      </c>
      <c r="I2129" s="116">
        <v>5.83</v>
      </c>
      <c r="J2129" s="116">
        <v>4.8600000000000003</v>
      </c>
      <c r="K2129" s="103">
        <v>4.8600000000000003</v>
      </c>
      <c r="L2129" s="198"/>
      <c r="M2129" s="108" t="s">
        <v>158</v>
      </c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</row>
    <row r="2130" spans="1:101" ht="22.35" customHeight="1" outlineLevel="3">
      <c r="A2130"/>
      <c r="B2130" s="93" t="str">
        <f t="shared" si="183"/>
        <v xml:space="preserve">            Паяльник электрический 40вт (Псков) деревянная ручка</v>
      </c>
      <c r="C2130" s="62" t="s">
        <v>2892</v>
      </c>
      <c r="D2130" s="94">
        <f t="shared" si="182"/>
        <v>6.9959999999999996</v>
      </c>
      <c r="E2130" s="95">
        <f t="shared" si="182"/>
        <v>5.8319999999999999</v>
      </c>
      <c r="F2130" s="121" t="s">
        <v>39</v>
      </c>
      <c r="H2130" s="113" t="s">
        <v>2891</v>
      </c>
      <c r="I2130" s="116">
        <v>5.83</v>
      </c>
      <c r="J2130" s="116">
        <v>4.8600000000000003</v>
      </c>
      <c r="K2130" s="103">
        <v>4.8600000000000003</v>
      </c>
      <c r="L2130" s="198"/>
      <c r="M2130" s="108" t="s">
        <v>158</v>
      </c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</row>
    <row r="2131" spans="1:101" ht="11.85" customHeight="1" outlineLevel="3">
      <c r="A2131"/>
      <c r="B2131" s="93" t="str">
        <f t="shared" si="183"/>
        <v xml:space="preserve">            Паяльник электрический 65вт(дерев.ручка ПД65)</v>
      </c>
      <c r="C2131" s="62" t="s">
        <v>2894</v>
      </c>
      <c r="D2131" s="94">
        <f t="shared" si="182"/>
        <v>7.7279999999999998</v>
      </c>
      <c r="E2131" s="95">
        <f t="shared" si="182"/>
        <v>6.444</v>
      </c>
      <c r="F2131" s="121" t="s">
        <v>39</v>
      </c>
      <c r="H2131" s="113" t="s">
        <v>2893</v>
      </c>
      <c r="I2131" s="116">
        <v>6.44</v>
      </c>
      <c r="J2131" s="116">
        <v>5.37</v>
      </c>
      <c r="K2131" s="103">
        <v>5.37</v>
      </c>
      <c r="L2131" s="198"/>
      <c r="M2131" s="108" t="s">
        <v>158</v>
      </c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</row>
    <row r="2132" spans="1:101" ht="11.85" customHeight="1" outlineLevel="3">
      <c r="A2132"/>
      <c r="B2132" s="93" t="str">
        <f t="shared" si="183"/>
        <v xml:space="preserve">            Паяльник электрический 80вт(дерев.ручка ПД80)</v>
      </c>
      <c r="C2132" s="62" t="s">
        <v>2896</v>
      </c>
      <c r="D2132" s="94">
        <f t="shared" si="182"/>
        <v>9.2039999999999988</v>
      </c>
      <c r="E2132" s="95">
        <f t="shared" si="182"/>
        <v>7.6679999999999993</v>
      </c>
      <c r="F2132" s="121" t="s">
        <v>39</v>
      </c>
      <c r="H2132" s="113" t="s">
        <v>2895</v>
      </c>
      <c r="I2132" s="116">
        <v>7.67</v>
      </c>
      <c r="J2132" s="116">
        <v>6.39</v>
      </c>
      <c r="K2132" s="103">
        <v>6.39</v>
      </c>
      <c r="L2132" s="198"/>
      <c r="M2132" s="108" t="s">
        <v>158</v>
      </c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</row>
    <row r="2133" spans="1:101" ht="11.85" customHeight="1" outlineLevel="3">
      <c r="A2133"/>
      <c r="B2133" s="93" t="str">
        <f t="shared" si="183"/>
        <v xml:space="preserve">            ПОС-60/61 (импортный материал) (припой) 20гр.</v>
      </c>
      <c r="C2133" s="63">
        <v>7113</v>
      </c>
      <c r="D2133" s="94">
        <f t="shared" si="182"/>
        <v>6.048</v>
      </c>
      <c r="E2133" s="95">
        <f t="shared" si="182"/>
        <v>5.04</v>
      </c>
      <c r="F2133" s="121" t="s">
        <v>39</v>
      </c>
      <c r="H2133" s="113" t="s">
        <v>4749</v>
      </c>
      <c r="I2133" s="116">
        <v>5.04</v>
      </c>
      <c r="J2133" s="116">
        <v>4.2</v>
      </c>
      <c r="K2133" s="103">
        <v>4.2</v>
      </c>
      <c r="L2133" s="198"/>
      <c r="M2133" s="108" t="s">
        <v>158</v>
      </c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</row>
    <row r="2134" spans="1:101" ht="22.35" customHeight="1" outlineLevel="3">
      <c r="A2134"/>
      <c r="B2134" s="93" t="str">
        <f t="shared" si="183"/>
        <v xml:space="preserve">            Припой в тубе SL1051 10g, 1mm, Sn60/Pb40 2,2% True weight!!! GOOD Tube!!!!!</v>
      </c>
      <c r="C2134" s="62" t="s">
        <v>2898</v>
      </c>
      <c r="D2134" s="94">
        <f t="shared" si="182"/>
        <v>2.8079999999999998</v>
      </c>
      <c r="E2134" s="95">
        <f t="shared" si="182"/>
        <v>2.34</v>
      </c>
      <c r="F2134" s="121" t="s">
        <v>39</v>
      </c>
      <c r="H2134" s="113" t="s">
        <v>2897</v>
      </c>
      <c r="I2134" s="116">
        <v>2.34</v>
      </c>
      <c r="J2134" s="116">
        <v>1.95</v>
      </c>
      <c r="K2134" s="103">
        <v>1.95</v>
      </c>
      <c r="L2134" s="199"/>
      <c r="M2134" s="108" t="s">
        <v>158</v>
      </c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</row>
    <row r="2135" spans="1:101" ht="12.6" customHeight="1" outlineLevel="2">
      <c r="A2135"/>
      <c r="B2135" s="58" t="s">
        <v>4909</v>
      </c>
      <c r="C2135" s="59"/>
      <c r="D2135" s="59"/>
      <c r="E2135" s="59"/>
      <c r="F2135" s="59"/>
      <c r="G2135" s="59"/>
      <c r="H2135" s="115"/>
      <c r="I2135" s="115"/>
      <c r="J2135" s="115"/>
      <c r="K2135" s="135"/>
      <c r="L2135" s="59"/>
      <c r="M2135" s="59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</row>
    <row r="2136" spans="1:101" ht="11.85" customHeight="1" outlineLevel="3">
      <c r="A2136"/>
      <c r="B2136" s="93" t="str">
        <f t="shared" ref="B2136:B2137" si="184">HYPERLINK(CONCATENATE("http://belpult.by/site_search?search_term=",C2136),H2136)</f>
        <v xml:space="preserve">            Мультиметр цифровой DT838 </v>
      </c>
      <c r="C2136" s="63">
        <v>14234</v>
      </c>
      <c r="D2136" s="94">
        <f t="shared" si="182"/>
        <v>16.8</v>
      </c>
      <c r="E2136" s="95">
        <f t="shared" si="182"/>
        <v>14.004</v>
      </c>
      <c r="F2136" s="121" t="s">
        <v>39</v>
      </c>
      <c r="H2136" s="113" t="s">
        <v>4910</v>
      </c>
      <c r="I2136" s="116">
        <v>14</v>
      </c>
      <c r="J2136" s="116">
        <v>11.67</v>
      </c>
      <c r="K2136" s="103">
        <v>11.67</v>
      </c>
      <c r="L2136" s="198"/>
      <c r="M2136" s="108" t="s">
        <v>158</v>
      </c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</row>
    <row r="2137" spans="1:101" ht="11.85" customHeight="1" outlineLevel="3">
      <c r="A2137"/>
      <c r="B2137" s="93" t="str">
        <f t="shared" si="184"/>
        <v xml:space="preserve">            Мультиметр цифровой М832</v>
      </c>
      <c r="C2137" s="62" t="s">
        <v>4912</v>
      </c>
      <c r="D2137" s="94">
        <f t="shared" si="182"/>
        <v>10.668000000000001</v>
      </c>
      <c r="E2137" s="95">
        <f t="shared" si="182"/>
        <v>8.8919999999999995</v>
      </c>
      <c r="F2137" s="121" t="s">
        <v>39</v>
      </c>
      <c r="H2137" s="113" t="s">
        <v>4911</v>
      </c>
      <c r="I2137" s="116">
        <v>8.89</v>
      </c>
      <c r="J2137" s="116">
        <v>7.41</v>
      </c>
      <c r="K2137" s="103">
        <v>7.41</v>
      </c>
      <c r="L2137" s="198"/>
      <c r="M2137" s="108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</row>
    <row r="2138" spans="1:101" ht="12.6" customHeight="1" outlineLevel="2">
      <c r="A2138"/>
      <c r="B2138" s="58" t="s">
        <v>2899</v>
      </c>
      <c r="C2138" s="59"/>
      <c r="D2138" s="59"/>
      <c r="E2138" s="59"/>
      <c r="F2138" s="59"/>
      <c r="G2138" s="59"/>
      <c r="H2138" s="115"/>
      <c r="I2138" s="115"/>
      <c r="J2138" s="115"/>
      <c r="K2138" s="135"/>
      <c r="L2138" s="59"/>
      <c r="M2138" s="59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</row>
    <row r="2139" spans="1:101" ht="22.35" customHeight="1" outlineLevel="3">
      <c r="A2139"/>
      <c r="B2139" s="93" t="str">
        <f t="shared" ref="B2139:B2145" si="185">HYPERLINK(CONCATENATE("http://belpult.by/site_search?search_term=",C2139),H2139)</f>
        <v xml:space="preserve">            Автотестер универсальный (свет+звук) 16-0102 REXANT</v>
      </c>
      <c r="C2139" s="63">
        <v>14606</v>
      </c>
      <c r="D2139" s="94">
        <f t="shared" si="182"/>
        <v>5.0159999999999991</v>
      </c>
      <c r="E2139" s="95">
        <f t="shared" si="182"/>
        <v>4.1760000000000002</v>
      </c>
      <c r="F2139" s="121" t="s">
        <v>39</v>
      </c>
      <c r="H2139" s="113" t="s">
        <v>2900</v>
      </c>
      <c r="I2139" s="116">
        <v>4.18</v>
      </c>
      <c r="J2139" s="116">
        <v>3.48</v>
      </c>
      <c r="K2139" s="103">
        <v>3.48</v>
      </c>
      <c r="L2139" s="198"/>
      <c r="M2139" s="108" t="s">
        <v>158</v>
      </c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</row>
    <row r="2140" spans="1:101" ht="22.35" customHeight="1" outlineLevel="3">
      <c r="A2140"/>
      <c r="B2140" s="93" t="str">
        <f t="shared" si="185"/>
        <v xml:space="preserve">            Отвертка-индикатор 6875-17150 (75 мм) с прищепкой</v>
      </c>
      <c r="C2140" s="63">
        <v>8403</v>
      </c>
      <c r="D2140" s="94">
        <f t="shared" si="182"/>
        <v>6.4320000000000004</v>
      </c>
      <c r="E2140" s="95">
        <f t="shared" si="182"/>
        <v>5.3639999999999999</v>
      </c>
      <c r="F2140" s="121" t="s">
        <v>39</v>
      </c>
      <c r="H2140" s="113" t="s">
        <v>2901</v>
      </c>
      <c r="I2140" s="116">
        <v>5.36</v>
      </c>
      <c r="J2140" s="116">
        <v>4.47</v>
      </c>
      <c r="K2140" s="103">
        <v>4.47</v>
      </c>
      <c r="L2140" s="199"/>
      <c r="M2140" s="108" t="s">
        <v>158</v>
      </c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</row>
    <row r="2141" spans="1:101" ht="11.85" customHeight="1" outlineLevel="3">
      <c r="A2141"/>
      <c r="B2141" s="93" t="str">
        <f t="shared" si="185"/>
        <v xml:space="preserve">            Отвертка-индикатор 6875-304В</v>
      </c>
      <c r="C2141" s="63">
        <v>8402</v>
      </c>
      <c r="D2141" s="94">
        <f t="shared" si="182"/>
        <v>1.944</v>
      </c>
      <c r="E2141" s="95">
        <f t="shared" si="182"/>
        <v>1.62</v>
      </c>
      <c r="F2141" s="121" t="s">
        <v>39</v>
      </c>
      <c r="H2141" s="113" t="s">
        <v>2902</v>
      </c>
      <c r="I2141" s="116">
        <v>1.62</v>
      </c>
      <c r="J2141" s="116">
        <v>1.35</v>
      </c>
      <c r="K2141" s="103">
        <v>1.35</v>
      </c>
      <c r="L2141" s="199"/>
      <c r="M2141" s="108" t="s">
        <v>2903</v>
      </c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</row>
    <row r="2142" spans="1:101" ht="11.85" customHeight="1" outlineLevel="3">
      <c r="A2142"/>
      <c r="B2142" s="93" t="str">
        <f t="shared" si="185"/>
        <v xml:space="preserve">            Отвертка-индикатор 6878-28NS (цифровая)</v>
      </c>
      <c r="C2142" s="63">
        <v>8399</v>
      </c>
      <c r="D2142" s="94">
        <f t="shared" si="182"/>
        <v>2.8919999999999999</v>
      </c>
      <c r="E2142" s="95">
        <f t="shared" si="182"/>
        <v>2.4119999999999995</v>
      </c>
      <c r="F2142" s="121" t="s">
        <v>39</v>
      </c>
      <c r="H2142" s="113" t="s">
        <v>2904</v>
      </c>
      <c r="I2142" s="116">
        <v>2.41</v>
      </c>
      <c r="J2142" s="116">
        <v>2.0099999999999998</v>
      </c>
      <c r="K2142" s="103">
        <v>2.0099999999999998</v>
      </c>
      <c r="L2142" s="199"/>
      <c r="M2142" s="108" t="s">
        <v>158</v>
      </c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</row>
    <row r="2143" spans="1:101" ht="11.85" customHeight="1" outlineLevel="3">
      <c r="A2143"/>
      <c r="B2143" s="93" t="str">
        <f t="shared" si="185"/>
        <v xml:space="preserve">            Отвертка-индикатор 6885-48NS (RFA 101) звуковая</v>
      </c>
      <c r="C2143" s="63">
        <v>8400</v>
      </c>
      <c r="D2143" s="94">
        <f t="shared" si="182"/>
        <v>11.795999999999999</v>
      </c>
      <c r="E2143" s="95">
        <f t="shared" si="182"/>
        <v>9.8279999999999994</v>
      </c>
      <c r="F2143" s="121" t="s">
        <v>39</v>
      </c>
      <c r="H2143" s="113" t="s">
        <v>2905</v>
      </c>
      <c r="I2143" s="116">
        <v>9.83</v>
      </c>
      <c r="J2143" s="116">
        <v>8.19</v>
      </c>
      <c r="K2143" s="103">
        <v>8.19</v>
      </c>
      <c r="L2143" s="199"/>
      <c r="M2143" s="108" t="s">
        <v>1865</v>
      </c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</row>
    <row r="2144" spans="1:101" ht="11.85" customHeight="1" outlineLevel="3">
      <c r="A2144"/>
      <c r="B2144" s="93" t="str">
        <f t="shared" si="185"/>
        <v xml:space="preserve">            Отвертка-индикатор автомобильная 16-0101</v>
      </c>
      <c r="C2144" s="63">
        <v>13974</v>
      </c>
      <c r="D2144" s="94">
        <f t="shared" si="182"/>
        <v>3.4079999999999999</v>
      </c>
      <c r="E2144" s="95">
        <f t="shared" si="182"/>
        <v>2.8439999999999999</v>
      </c>
      <c r="F2144" s="121" t="s">
        <v>39</v>
      </c>
      <c r="H2144" s="113" t="s">
        <v>2906</v>
      </c>
      <c r="I2144" s="116">
        <v>2.84</v>
      </c>
      <c r="J2144" s="116">
        <v>2.37</v>
      </c>
      <c r="K2144" s="103">
        <v>2.37</v>
      </c>
      <c r="L2144" s="199"/>
      <c r="M2144" s="108" t="s">
        <v>158</v>
      </c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</row>
    <row r="2145" spans="1:101" ht="11.85" customHeight="1" outlineLevel="3">
      <c r="A2145"/>
      <c r="B2145" s="93" t="str">
        <f t="shared" si="185"/>
        <v xml:space="preserve">            Тестер 6890-63 8 in 1 (6-380 В) (Ресанта)</v>
      </c>
      <c r="C2145" s="63">
        <v>8749</v>
      </c>
      <c r="D2145" s="94">
        <f t="shared" si="182"/>
        <v>26.220000000000002</v>
      </c>
      <c r="E2145" s="95">
        <f t="shared" si="182"/>
        <v>21.852</v>
      </c>
      <c r="F2145" s="121" t="s">
        <v>39</v>
      </c>
      <c r="H2145" s="113" t="s">
        <v>2907</v>
      </c>
      <c r="I2145" s="116">
        <v>21.85</v>
      </c>
      <c r="J2145" s="116">
        <v>18.21</v>
      </c>
      <c r="K2145" s="103">
        <v>18.21</v>
      </c>
      <c r="L2145" s="199"/>
      <c r="M2145" s="108" t="s">
        <v>38</v>
      </c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</row>
    <row r="2146" spans="1:101" ht="12.6" customHeight="1" outlineLevel="2">
      <c r="A2146"/>
      <c r="B2146" s="58" t="s">
        <v>2908</v>
      </c>
      <c r="C2146" s="59"/>
      <c r="D2146" s="59"/>
      <c r="E2146" s="59"/>
      <c r="F2146" s="59"/>
      <c r="G2146" s="59"/>
      <c r="H2146" s="115"/>
      <c r="I2146" s="115"/>
      <c r="J2146" s="115"/>
      <c r="K2146" s="135"/>
      <c r="L2146" s="59"/>
      <c r="M2146" s="59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</row>
    <row r="2147" spans="1:101" ht="11.85" customHeight="1" outlineLevel="3">
      <c r="A2147"/>
      <c r="B2147" s="93" t="str">
        <f t="shared" ref="B2147:B2151" si="186">HYPERLINK(CONCATENATE("http://belpult.by/site_search?search_term=",C2147),H2147)</f>
        <v xml:space="preserve">            Кабель тестера 10A CATIII</v>
      </c>
      <c r="C2147" s="62" t="s">
        <v>2910</v>
      </c>
      <c r="D2147" s="94">
        <f t="shared" si="182"/>
        <v>10.847999999999999</v>
      </c>
      <c r="E2147" s="95">
        <f t="shared" si="182"/>
        <v>9.0359999999999996</v>
      </c>
      <c r="F2147" s="121" t="s">
        <v>39</v>
      </c>
      <c r="H2147" s="113" t="s">
        <v>2909</v>
      </c>
      <c r="I2147" s="116">
        <v>9.0399999999999991</v>
      </c>
      <c r="J2147" s="116">
        <v>7.53</v>
      </c>
      <c r="K2147" s="103">
        <v>7.53</v>
      </c>
      <c r="L2147" s="199"/>
      <c r="M2147" s="108" t="s">
        <v>158</v>
      </c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</row>
    <row r="2148" spans="1:101" ht="11.85" customHeight="1" outlineLevel="3">
      <c r="A2148"/>
      <c r="B2148" s="93" t="str">
        <f t="shared" si="186"/>
        <v xml:space="preserve">            Кабель тестера UNIT-T L20</v>
      </c>
      <c r="C2148" s="62" t="s">
        <v>2912</v>
      </c>
      <c r="D2148" s="94">
        <f t="shared" si="182"/>
        <v>9.984</v>
      </c>
      <c r="E2148" s="95">
        <f t="shared" si="182"/>
        <v>8.3159999999999989</v>
      </c>
      <c r="F2148" s="121" t="s">
        <v>39</v>
      </c>
      <c r="H2148" s="113" t="s">
        <v>2911</v>
      </c>
      <c r="I2148" s="116">
        <v>8.32</v>
      </c>
      <c r="J2148" s="116">
        <v>6.93</v>
      </c>
      <c r="K2148" s="103">
        <v>6.93</v>
      </c>
      <c r="L2148" s="198"/>
      <c r="M2148" s="108" t="s">
        <v>158</v>
      </c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</row>
    <row r="2149" spans="1:101" ht="11.85" customHeight="1" outlineLevel="3">
      <c r="A2149"/>
      <c r="B2149" s="93" t="str">
        <f t="shared" si="186"/>
        <v xml:space="preserve">            Кабель тестера угловой</v>
      </c>
      <c r="C2149" s="62" t="s">
        <v>2914</v>
      </c>
      <c r="D2149" s="94">
        <f t="shared" si="182"/>
        <v>3.0720000000000001</v>
      </c>
      <c r="E2149" s="95">
        <f t="shared" si="182"/>
        <v>2.5559999999999996</v>
      </c>
      <c r="F2149" s="121" t="s">
        <v>39</v>
      </c>
      <c r="H2149" s="113" t="s">
        <v>2913</v>
      </c>
      <c r="I2149" s="116">
        <v>2.56</v>
      </c>
      <c r="J2149" s="116">
        <v>2.13</v>
      </c>
      <c r="K2149" s="103">
        <v>2.13</v>
      </c>
      <c r="L2149" s="198"/>
      <c r="M2149" s="108" t="s">
        <v>1821</v>
      </c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</row>
    <row r="2150" spans="1:101" ht="11.85" customHeight="1" outlineLevel="3">
      <c r="A2150"/>
      <c r="B2150" s="93" t="str">
        <f t="shared" si="186"/>
        <v xml:space="preserve">            Шнур для тестеров M830 серии TL 01</v>
      </c>
      <c r="C2150" s="63">
        <v>467</v>
      </c>
      <c r="D2150" s="94">
        <f t="shared" si="182"/>
        <v>2.2919999999999998</v>
      </c>
      <c r="E2150" s="95">
        <f t="shared" si="182"/>
        <v>1.9079999999999999</v>
      </c>
      <c r="F2150" s="121" t="s">
        <v>39</v>
      </c>
      <c r="H2150" s="113" t="s">
        <v>2915</v>
      </c>
      <c r="I2150" s="116">
        <v>1.91</v>
      </c>
      <c r="J2150" s="116">
        <v>1.59</v>
      </c>
      <c r="K2150" s="103">
        <v>1.59</v>
      </c>
      <c r="L2150" s="199"/>
      <c r="M2150" s="108" t="s">
        <v>1821</v>
      </c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</row>
    <row r="2151" spans="1:101" ht="11.85" customHeight="1" outlineLevel="3">
      <c r="A2151"/>
      <c r="B2151" s="93" t="str">
        <f t="shared" si="186"/>
        <v xml:space="preserve">            Шнур для тестеров M890 серии TL 03</v>
      </c>
      <c r="C2151" s="63">
        <v>512</v>
      </c>
      <c r="D2151" s="94">
        <f t="shared" si="182"/>
        <v>4.1040000000000001</v>
      </c>
      <c r="E2151" s="95">
        <f t="shared" si="182"/>
        <v>3.42</v>
      </c>
      <c r="F2151" s="121" t="s">
        <v>39</v>
      </c>
      <c r="H2151" s="113" t="s">
        <v>2916</v>
      </c>
      <c r="I2151" s="116">
        <v>3.42</v>
      </c>
      <c r="J2151" s="116">
        <v>2.85</v>
      </c>
      <c r="K2151" s="103">
        <v>2.85</v>
      </c>
      <c r="L2151" s="199"/>
      <c r="M2151" s="108" t="s">
        <v>1821</v>
      </c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</row>
    <row r="2152" spans="1:101" ht="30" customHeight="1" outlineLevel="1">
      <c r="A2152"/>
      <c r="B2152" s="109" t="s">
        <v>2917</v>
      </c>
      <c r="C2152" s="110"/>
      <c r="D2152" s="110"/>
      <c r="E2152" s="110"/>
      <c r="F2152" s="110"/>
      <c r="G2152" s="110"/>
      <c r="H2152" s="114"/>
      <c r="I2152" s="114"/>
      <c r="J2152" s="114"/>
      <c r="K2152" s="134"/>
      <c r="L2152" s="110"/>
      <c r="M2152" s="110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</row>
    <row r="2153" spans="1:101" ht="12.6" customHeight="1" outlineLevel="2">
      <c r="A2153"/>
      <c r="B2153" s="58" t="s">
        <v>2918</v>
      </c>
      <c r="C2153" s="59"/>
      <c r="D2153" s="59"/>
      <c r="E2153" s="59"/>
      <c r="F2153" s="59"/>
      <c r="G2153" s="59"/>
      <c r="H2153" s="115"/>
      <c r="I2153" s="115"/>
      <c r="J2153" s="115"/>
      <c r="K2153" s="135"/>
      <c r="L2153" s="59"/>
      <c r="M2153" s="59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</row>
    <row r="2154" spans="1:101" ht="11.85" customHeight="1" outlineLevel="3">
      <c r="A2154"/>
      <c r="B2154" s="93" t="str">
        <f t="shared" ref="B2154:B2195" si="187">HYPERLINK(CONCATENATE("http://belpult.by/site_search?search_term=",C2154),H2154)</f>
        <v xml:space="preserve">            Bluetooth-гарнитура AWEI-A850BL, цвет: белый</v>
      </c>
      <c r="C2154" s="63">
        <v>78955</v>
      </c>
      <c r="D2154" s="94">
        <f t="shared" si="182"/>
        <v>34.692</v>
      </c>
      <c r="E2154" s="95">
        <f t="shared" si="182"/>
        <v>28.907999999999998</v>
      </c>
      <c r="F2154" s="121" t="s">
        <v>39</v>
      </c>
      <c r="H2154" s="113" t="s">
        <v>2919</v>
      </c>
      <c r="I2154" s="116">
        <v>28.91</v>
      </c>
      <c r="J2154" s="116">
        <v>24.09</v>
      </c>
      <c r="K2154" s="103">
        <v>24.09</v>
      </c>
      <c r="L2154" s="199"/>
      <c r="M2154" s="108" t="s">
        <v>1867</v>
      </c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</row>
    <row r="2155" spans="1:101" ht="11.85" customHeight="1" outlineLevel="3">
      <c r="A2155"/>
      <c r="B2155" s="93" t="str">
        <f t="shared" si="187"/>
        <v xml:space="preserve">            Bluetooth-гарнитура AWEI-A850BL, цвет: черный</v>
      </c>
      <c r="C2155" s="63">
        <v>74858</v>
      </c>
      <c r="D2155" s="94">
        <f t="shared" si="182"/>
        <v>34.692</v>
      </c>
      <c r="E2155" s="95">
        <f t="shared" si="182"/>
        <v>28.907999999999998</v>
      </c>
      <c r="F2155" s="121" t="s">
        <v>39</v>
      </c>
      <c r="H2155" s="113" t="s">
        <v>2920</v>
      </c>
      <c r="I2155" s="116">
        <v>28.91</v>
      </c>
      <c r="J2155" s="116">
        <v>24.09</v>
      </c>
      <c r="K2155" s="103">
        <v>24.09</v>
      </c>
      <c r="L2155" s="199"/>
      <c r="M2155" s="108" t="s">
        <v>1867</v>
      </c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</row>
    <row r="2156" spans="1:101" ht="11.85" customHeight="1" outlineLevel="3">
      <c r="A2156"/>
      <c r="B2156" s="93" t="str">
        <f t="shared" si="187"/>
        <v xml:space="preserve">            Bluetooth-гарнитура AWEI-N1, цвет: розово-золотой</v>
      </c>
      <c r="C2156" s="63">
        <v>54317</v>
      </c>
      <c r="D2156" s="94">
        <f t="shared" si="182"/>
        <v>31.799999999999997</v>
      </c>
      <c r="E2156" s="95">
        <f t="shared" si="182"/>
        <v>26.495999999999999</v>
      </c>
      <c r="F2156" s="121" t="s">
        <v>39</v>
      </c>
      <c r="H2156" s="113" t="s">
        <v>2921</v>
      </c>
      <c r="I2156" s="116">
        <v>26.5</v>
      </c>
      <c r="J2156" s="116">
        <v>22.08</v>
      </c>
      <c r="K2156" s="103">
        <v>22.08</v>
      </c>
      <c r="L2156" s="199"/>
      <c r="M2156" s="108" t="s">
        <v>1867</v>
      </c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</row>
    <row r="2157" spans="1:101" ht="11.85" customHeight="1" outlineLevel="3">
      <c r="A2157"/>
      <c r="B2157" s="93" t="str">
        <f t="shared" si="187"/>
        <v xml:space="preserve">            Bluetooth-гарнитура AWEI-N1, цвет: серый</v>
      </c>
      <c r="C2157" s="63">
        <v>15486</v>
      </c>
      <c r="D2157" s="94">
        <f t="shared" si="182"/>
        <v>31.799999999999997</v>
      </c>
      <c r="E2157" s="95">
        <f t="shared" si="182"/>
        <v>26.495999999999999</v>
      </c>
      <c r="F2157" s="121" t="s">
        <v>39</v>
      </c>
      <c r="H2157" s="113" t="s">
        <v>2922</v>
      </c>
      <c r="I2157" s="116">
        <v>26.5</v>
      </c>
      <c r="J2157" s="116">
        <v>22.08</v>
      </c>
      <c r="K2157" s="103">
        <v>22.08</v>
      </c>
      <c r="L2157" s="199"/>
      <c r="M2157" s="108" t="s">
        <v>1867</v>
      </c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</row>
    <row r="2158" spans="1:101" ht="22.35" customHeight="1" outlineLevel="3">
      <c r="A2158"/>
      <c r="B2158" s="93" t="str">
        <f t="shared" si="187"/>
        <v xml:space="preserve">            Bluetooth-гарнитура BOROFONE BC10 (Bluetooth 4.2, 70mAh) цвет: белый  </v>
      </c>
      <c r="C2158" s="63">
        <v>83870</v>
      </c>
      <c r="D2158" s="94">
        <f t="shared" si="182"/>
        <v>14.904</v>
      </c>
      <c r="E2158" s="95">
        <f t="shared" si="182"/>
        <v>12.42</v>
      </c>
      <c r="F2158" s="121" t="s">
        <v>39</v>
      </c>
      <c r="H2158" s="113" t="s">
        <v>2923</v>
      </c>
      <c r="I2158" s="116">
        <v>12.42</v>
      </c>
      <c r="J2158" s="116">
        <v>10.35</v>
      </c>
      <c r="K2158" s="103">
        <v>10.35</v>
      </c>
      <c r="L2158" s="198"/>
      <c r="M2158" s="108" t="s">
        <v>38</v>
      </c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</row>
    <row r="2159" spans="1:101" ht="22.35" customHeight="1" outlineLevel="3">
      <c r="A2159"/>
      <c r="B2159" s="93" t="str">
        <f t="shared" si="187"/>
        <v xml:space="preserve">            Bluetooth-гарнитура BOROFONE BC10 (Bluetooth 4.2, 70mAh) цвет: чёрный</v>
      </c>
      <c r="C2159" s="63">
        <v>83863</v>
      </c>
      <c r="D2159" s="94">
        <f t="shared" si="182"/>
        <v>14.904</v>
      </c>
      <c r="E2159" s="95">
        <f t="shared" si="182"/>
        <v>12.42</v>
      </c>
      <c r="F2159" s="121" t="s">
        <v>39</v>
      </c>
      <c r="H2159" s="113" t="s">
        <v>2924</v>
      </c>
      <c r="I2159" s="116">
        <v>12.42</v>
      </c>
      <c r="J2159" s="116">
        <v>10.35</v>
      </c>
      <c r="K2159" s="103">
        <v>10.35</v>
      </c>
      <c r="L2159" s="198"/>
      <c r="M2159" s="108" t="s">
        <v>38</v>
      </c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</row>
    <row r="2160" spans="1:101" ht="22.35" customHeight="1" outlineLevel="3">
      <c r="A2160"/>
      <c r="B2160" s="93" t="str">
        <f t="shared" si="187"/>
        <v xml:space="preserve">            Bluetooth-гарнитура BOROFONE BC11 (Bluetooth 4.2, 70mAh) цвет: белый</v>
      </c>
      <c r="C2160" s="63">
        <v>83894</v>
      </c>
      <c r="D2160" s="94">
        <f t="shared" si="182"/>
        <v>14.904</v>
      </c>
      <c r="E2160" s="95">
        <f t="shared" si="182"/>
        <v>12.42</v>
      </c>
      <c r="F2160" s="121" t="s">
        <v>39</v>
      </c>
      <c r="H2160" s="113" t="s">
        <v>2925</v>
      </c>
      <c r="I2160" s="116">
        <v>12.42</v>
      </c>
      <c r="J2160" s="116">
        <v>10.35</v>
      </c>
      <c r="K2160" s="103">
        <v>10.35</v>
      </c>
      <c r="L2160" s="199"/>
      <c r="M2160" s="108" t="s">
        <v>38</v>
      </c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</row>
    <row r="2161" spans="1:101" ht="22.35" customHeight="1" outlineLevel="3">
      <c r="A2161"/>
      <c r="B2161" s="93" t="str">
        <f t="shared" si="187"/>
        <v xml:space="preserve">            Bluetooth-гарнитура BOROFONE BC11 (Bluetooth 4.2, 70mAh) цвет: чёрный</v>
      </c>
      <c r="C2161" s="63">
        <v>83887</v>
      </c>
      <c r="D2161" s="94">
        <f t="shared" si="182"/>
        <v>14.904</v>
      </c>
      <c r="E2161" s="95">
        <f t="shared" si="182"/>
        <v>12.42</v>
      </c>
      <c r="F2161" s="121" t="s">
        <v>39</v>
      </c>
      <c r="H2161" s="113" t="s">
        <v>2926</v>
      </c>
      <c r="I2161" s="116">
        <v>12.42</v>
      </c>
      <c r="J2161" s="116">
        <v>10.35</v>
      </c>
      <c r="K2161" s="103">
        <v>10.35</v>
      </c>
      <c r="L2161" s="198"/>
      <c r="M2161" s="108" t="s">
        <v>38</v>
      </c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</row>
    <row r="2162" spans="1:101" ht="22.35" customHeight="1" outlineLevel="3">
      <c r="A2162"/>
      <c r="B2162" s="93" t="str">
        <f t="shared" si="187"/>
        <v xml:space="preserve">            Bluetooth-гарнитура BOROFONE BC18 бизнес-модель  (Bluetooth V4.1CSR, 110mAhмАч) цвет: черный</v>
      </c>
      <c r="C2162" s="63">
        <v>83979</v>
      </c>
      <c r="D2162" s="94">
        <f t="shared" si="182"/>
        <v>58.32</v>
      </c>
      <c r="E2162" s="95">
        <f t="shared" si="182"/>
        <v>48.6</v>
      </c>
      <c r="F2162" s="121" t="s">
        <v>39</v>
      </c>
      <c r="H2162" s="113" t="s">
        <v>4750</v>
      </c>
      <c r="I2162" s="116">
        <v>48.6</v>
      </c>
      <c r="J2162" s="116">
        <v>40.5</v>
      </c>
      <c r="K2162" s="103">
        <v>40.5</v>
      </c>
      <c r="L2162" s="199"/>
      <c r="M2162" s="108" t="s">
        <v>38</v>
      </c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</row>
    <row r="2163" spans="1:101" ht="22.35" customHeight="1" outlineLevel="3">
      <c r="A2163"/>
      <c r="B2163" s="93" t="str">
        <f t="shared" si="187"/>
        <v xml:space="preserve">            Bluetooth-гарнитура BOROFONE BC20, цвет: белый (Bluetooth 4.2, разговор - 4 ч., ожидание- 120 ч.</v>
      </c>
      <c r="C2163" s="67">
        <v>766</v>
      </c>
      <c r="D2163" s="94">
        <f t="shared" si="182"/>
        <v>13.523999999999999</v>
      </c>
      <c r="E2163" s="95">
        <f t="shared" si="182"/>
        <v>11.268000000000001</v>
      </c>
      <c r="F2163" s="121" t="s">
        <v>39</v>
      </c>
      <c r="H2163" s="113" t="s">
        <v>2927</v>
      </c>
      <c r="I2163" s="116">
        <v>11.27</v>
      </c>
      <c r="J2163" s="116">
        <v>9.39</v>
      </c>
      <c r="K2163" s="103">
        <v>9.39</v>
      </c>
      <c r="L2163" s="199"/>
      <c r="M2163" s="108" t="s">
        <v>38</v>
      </c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</row>
    <row r="2164" spans="1:101" ht="11.85" customHeight="1" outlineLevel="3">
      <c r="A2164"/>
      <c r="B2164" s="93" t="str">
        <f t="shared" si="187"/>
        <v xml:space="preserve">            Bluetooth-гарнитура BOROFONE BC25 цвет: синий</v>
      </c>
      <c r="C2164" s="63">
        <v>16156</v>
      </c>
      <c r="D2164" s="94">
        <f t="shared" si="182"/>
        <v>30.504000000000001</v>
      </c>
      <c r="E2164" s="95">
        <f t="shared" si="182"/>
        <v>25.416</v>
      </c>
      <c r="F2164" s="121" t="s">
        <v>39</v>
      </c>
      <c r="H2164" s="113" t="s">
        <v>4153</v>
      </c>
      <c r="I2164" s="116">
        <v>25.42</v>
      </c>
      <c r="J2164" s="116">
        <v>21.18</v>
      </c>
      <c r="K2164" s="103">
        <v>21.18</v>
      </c>
      <c r="L2164" s="198"/>
      <c r="M2164" s="108" t="s">
        <v>38</v>
      </c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</row>
    <row r="2165" spans="1:101" ht="11.85" customHeight="1" outlineLevel="3">
      <c r="A2165"/>
      <c r="B2165" s="93" t="str">
        <f t="shared" si="187"/>
        <v xml:space="preserve">            Bluetooth-гарнитура BOROFONE BC25 цвет: черный</v>
      </c>
      <c r="C2165" s="63">
        <v>16149</v>
      </c>
      <c r="D2165" s="94">
        <f t="shared" si="182"/>
        <v>30.671999999999997</v>
      </c>
      <c r="E2165" s="95">
        <f t="shared" si="182"/>
        <v>25.56</v>
      </c>
      <c r="F2165" s="121" t="s">
        <v>39</v>
      </c>
      <c r="H2165" s="113" t="s">
        <v>4154</v>
      </c>
      <c r="I2165" s="116">
        <v>25.56</v>
      </c>
      <c r="J2165" s="116">
        <v>21.3</v>
      </c>
      <c r="K2165" s="103">
        <v>21.3</v>
      </c>
      <c r="L2165" s="199"/>
      <c r="M2165" s="108" t="s">
        <v>38</v>
      </c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</row>
    <row r="2166" spans="1:101" ht="22.35" customHeight="1" outlineLevel="3">
      <c r="A2166"/>
      <c r="B2166" s="93" t="str">
        <f t="shared" si="187"/>
        <v xml:space="preserve">            Bluetooth-гарнитура BOROFONE BC6 (Bluetooth 4.2, 85mAh) цвет: белый    </v>
      </c>
      <c r="C2166" s="63">
        <v>78562</v>
      </c>
      <c r="D2166" s="94">
        <f t="shared" si="182"/>
        <v>20.352</v>
      </c>
      <c r="E2166" s="95">
        <f t="shared" si="182"/>
        <v>16.956</v>
      </c>
      <c r="F2166" s="121" t="s">
        <v>39</v>
      </c>
      <c r="H2166" s="113" t="s">
        <v>2928</v>
      </c>
      <c r="I2166" s="116">
        <v>16.96</v>
      </c>
      <c r="J2166" s="116">
        <v>14.13</v>
      </c>
      <c r="K2166" s="103">
        <v>14.13</v>
      </c>
      <c r="L2166" s="199"/>
      <c r="M2166" s="108" t="s">
        <v>383</v>
      </c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</row>
    <row r="2167" spans="1:101" ht="22.35" customHeight="1" outlineLevel="3">
      <c r="A2167"/>
      <c r="B2167" s="93" t="str">
        <f t="shared" si="187"/>
        <v xml:space="preserve">            Bluetooth-гарнитура BOROFONE BC6 (Bluetooth 4.2, 85mAh) цвет: чёрный</v>
      </c>
      <c r="C2167" s="63">
        <v>78555</v>
      </c>
      <c r="D2167" s="94">
        <f t="shared" si="182"/>
        <v>20.352</v>
      </c>
      <c r="E2167" s="95">
        <f t="shared" si="182"/>
        <v>16.956</v>
      </c>
      <c r="F2167" s="121" t="s">
        <v>39</v>
      </c>
      <c r="H2167" s="113" t="s">
        <v>2929</v>
      </c>
      <c r="I2167" s="116">
        <v>16.96</v>
      </c>
      <c r="J2167" s="116">
        <v>14.13</v>
      </c>
      <c r="K2167" s="103">
        <v>14.13</v>
      </c>
      <c r="L2167" s="198"/>
      <c r="M2167" s="108" t="s">
        <v>383</v>
      </c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</row>
    <row r="2168" spans="1:101" ht="22.35" customHeight="1" outlineLevel="3">
      <c r="A2168"/>
      <c r="B2168" s="93" t="str">
        <f t="shared" si="187"/>
        <v xml:space="preserve">            Bluetooth-гарнитура BOROFONE BC8 (Bluetooth 4.2, 50mAh) цвет: белый</v>
      </c>
      <c r="C2168" s="63">
        <v>83832</v>
      </c>
      <c r="D2168" s="94">
        <f t="shared" si="182"/>
        <v>20.352</v>
      </c>
      <c r="E2168" s="95">
        <f t="shared" si="182"/>
        <v>16.956</v>
      </c>
      <c r="F2168" s="121" t="s">
        <v>39</v>
      </c>
      <c r="H2168" s="113" t="s">
        <v>2930</v>
      </c>
      <c r="I2168" s="116">
        <v>16.96</v>
      </c>
      <c r="J2168" s="116">
        <v>14.13</v>
      </c>
      <c r="K2168" s="103">
        <v>14.13</v>
      </c>
      <c r="L2168" s="199"/>
      <c r="M2168" s="108" t="s">
        <v>383</v>
      </c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</row>
    <row r="2169" spans="1:101" ht="22.35" customHeight="1" outlineLevel="3">
      <c r="A2169"/>
      <c r="B2169" s="93" t="str">
        <f t="shared" si="187"/>
        <v xml:space="preserve">            Bluetooth-гарнитура BOROFONE BC8 (Bluetooth 4.2, 50mAh) цвет: чёрный</v>
      </c>
      <c r="C2169" s="63">
        <v>83825</v>
      </c>
      <c r="D2169" s="94">
        <f t="shared" si="182"/>
        <v>20.352</v>
      </c>
      <c r="E2169" s="95">
        <f t="shared" si="182"/>
        <v>16.956</v>
      </c>
      <c r="F2169" s="121" t="s">
        <v>39</v>
      </c>
      <c r="H2169" s="113" t="s">
        <v>2931</v>
      </c>
      <c r="I2169" s="116">
        <v>16.96</v>
      </c>
      <c r="J2169" s="116">
        <v>14.13</v>
      </c>
      <c r="K2169" s="103">
        <v>14.13</v>
      </c>
      <c r="L2169" s="198"/>
      <c r="M2169" s="108" t="s">
        <v>383</v>
      </c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</row>
    <row r="2170" spans="1:101" ht="11.85" customHeight="1" outlineLevel="3">
      <c r="A2170"/>
      <c r="B2170" s="93" t="str">
        <f t="shared" si="187"/>
        <v xml:space="preserve">            Bluetooth-гарнитура Hoco E1 белая</v>
      </c>
      <c r="C2170" s="63">
        <v>33974</v>
      </c>
      <c r="D2170" s="94">
        <f t="shared" si="182"/>
        <v>25.704000000000001</v>
      </c>
      <c r="E2170" s="95">
        <f t="shared" si="182"/>
        <v>21.42</v>
      </c>
      <c r="F2170" s="121" t="s">
        <v>39</v>
      </c>
      <c r="H2170" s="113" t="s">
        <v>2932</v>
      </c>
      <c r="I2170" s="116">
        <v>21.42</v>
      </c>
      <c r="J2170" s="116">
        <v>17.850000000000001</v>
      </c>
      <c r="K2170" s="103">
        <v>17.850000000000001</v>
      </c>
      <c r="L2170" s="199"/>
      <c r="M2170" s="108" t="s">
        <v>383</v>
      </c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</row>
    <row r="2171" spans="1:101" ht="11.85" customHeight="1" outlineLevel="3">
      <c r="A2171"/>
      <c r="B2171" s="93" t="str">
        <f t="shared" si="187"/>
        <v xml:space="preserve">            Bluetooth-гарнитура Hoco E18 цвет: белый</v>
      </c>
      <c r="C2171" s="63">
        <v>60772</v>
      </c>
      <c r="D2171" s="94">
        <f t="shared" si="182"/>
        <v>23.112000000000002</v>
      </c>
      <c r="E2171" s="95">
        <f t="shared" si="182"/>
        <v>19.260000000000002</v>
      </c>
      <c r="F2171" s="121" t="s">
        <v>39</v>
      </c>
      <c r="H2171" s="113" t="s">
        <v>2933</v>
      </c>
      <c r="I2171" s="116">
        <v>19.260000000000002</v>
      </c>
      <c r="J2171" s="116">
        <v>16.05</v>
      </c>
      <c r="K2171" s="103">
        <v>16.05</v>
      </c>
      <c r="L2171" s="199"/>
      <c r="M2171" s="108" t="s">
        <v>383</v>
      </c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</row>
    <row r="2172" spans="1:101" ht="11.85" customHeight="1" outlineLevel="3">
      <c r="A2172"/>
      <c r="B2172" s="93" t="str">
        <f t="shared" si="187"/>
        <v xml:space="preserve">            Bluetooth-гарнитура Hoco E25 цвет: белый</v>
      </c>
      <c r="C2172" s="63">
        <v>81067</v>
      </c>
      <c r="D2172" s="94">
        <f t="shared" si="182"/>
        <v>21.648</v>
      </c>
      <c r="E2172" s="95">
        <f t="shared" si="182"/>
        <v>18.035999999999998</v>
      </c>
      <c r="F2172" s="121" t="s">
        <v>39</v>
      </c>
      <c r="H2172" s="113" t="s">
        <v>2934</v>
      </c>
      <c r="I2172" s="116">
        <v>18.04</v>
      </c>
      <c r="J2172" s="116">
        <v>15.03</v>
      </c>
      <c r="K2172" s="103">
        <v>15.03</v>
      </c>
      <c r="L2172" s="199"/>
      <c r="M2172" s="108" t="s">
        <v>38</v>
      </c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</row>
    <row r="2173" spans="1:101" ht="22.35" customHeight="1" outlineLevel="3">
      <c r="A2173"/>
      <c r="B2173" s="93" t="str">
        <f t="shared" si="187"/>
        <v xml:space="preserve">            Bluetooth-гарнитура Hoco E26 цвет: черный (Bluetooth 4.2; режим разговора - 3 ч., ожидания- 70 ч., 5</v>
      </c>
      <c r="C2173" s="63">
        <v>81265</v>
      </c>
      <c r="D2173" s="94">
        <f t="shared" ref="D2173:E2236" si="188">I2173*1.2</f>
        <v>29.855999999999998</v>
      </c>
      <c r="E2173" s="95">
        <f t="shared" si="188"/>
        <v>24.876000000000001</v>
      </c>
      <c r="F2173" s="121" t="s">
        <v>39</v>
      </c>
      <c r="H2173" s="113" t="s">
        <v>2935</v>
      </c>
      <c r="I2173" s="116">
        <v>24.88</v>
      </c>
      <c r="J2173" s="116">
        <v>20.73</v>
      </c>
      <c r="K2173" s="103">
        <v>20.73</v>
      </c>
      <c r="L2173" s="198"/>
      <c r="M2173" s="108" t="s">
        <v>383</v>
      </c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</row>
    <row r="2174" spans="1:101" ht="22.35" customHeight="1" outlineLevel="3">
      <c r="A2174"/>
      <c r="B2174" s="93" t="str">
        <f t="shared" si="187"/>
        <v xml:space="preserve">            Bluetooth-гарнитура Hoco E28 цвет: белый (Bluetooth 4.1; режим разговора - 3,5 ч., ожидания- 90 ч.,</v>
      </c>
      <c r="C2174" s="63">
        <v>84594</v>
      </c>
      <c r="D2174" s="94">
        <f t="shared" si="188"/>
        <v>31.152000000000001</v>
      </c>
      <c r="E2174" s="95">
        <f t="shared" si="188"/>
        <v>25.956</v>
      </c>
      <c r="F2174" s="121" t="s">
        <v>39</v>
      </c>
      <c r="H2174" s="113" t="s">
        <v>2936</v>
      </c>
      <c r="I2174" s="116">
        <v>25.96</v>
      </c>
      <c r="J2174" s="116">
        <v>21.63</v>
      </c>
      <c r="K2174" s="103">
        <v>21.63</v>
      </c>
      <c r="L2174" s="199"/>
      <c r="M2174" s="108" t="s">
        <v>383</v>
      </c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</row>
    <row r="2175" spans="1:101" ht="22.35" customHeight="1" outlineLevel="3">
      <c r="A2175"/>
      <c r="B2175" s="93" t="str">
        <f t="shared" si="187"/>
        <v xml:space="preserve">            Bluetooth-гарнитура Hoco E28 цвет: серый (Bluetooth 4.1; режим разговора - 3,5 ч., ожидания- 90 ч.,</v>
      </c>
      <c r="C2175" s="63">
        <v>84600</v>
      </c>
      <c r="D2175" s="94">
        <f t="shared" si="188"/>
        <v>31.152000000000001</v>
      </c>
      <c r="E2175" s="95">
        <f t="shared" si="188"/>
        <v>25.956</v>
      </c>
      <c r="F2175" s="121" t="s">
        <v>39</v>
      </c>
      <c r="H2175" s="113" t="s">
        <v>2937</v>
      </c>
      <c r="I2175" s="116">
        <v>25.96</v>
      </c>
      <c r="J2175" s="116">
        <v>21.63</v>
      </c>
      <c r="K2175" s="103">
        <v>21.63</v>
      </c>
      <c r="L2175" s="199"/>
      <c r="M2175" s="108" t="s">
        <v>383</v>
      </c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</row>
    <row r="2176" spans="1:101" ht="22.35" customHeight="1" outlineLevel="3">
      <c r="A2176"/>
      <c r="B2176" s="93" t="str">
        <f t="shared" si="187"/>
        <v xml:space="preserve">            Bluetooth-гарнитура Hoco E28 цвет: черный (Bluetooth 4.1; режим разговора - 3,5 ч., ожидания- 90 ч.,</v>
      </c>
      <c r="C2176" s="63">
        <v>84587</v>
      </c>
      <c r="D2176" s="94">
        <f t="shared" si="188"/>
        <v>31.152000000000001</v>
      </c>
      <c r="E2176" s="95">
        <f t="shared" si="188"/>
        <v>25.956</v>
      </c>
      <c r="F2176" s="121" t="s">
        <v>39</v>
      </c>
      <c r="H2176" s="113" t="s">
        <v>2938</v>
      </c>
      <c r="I2176" s="116">
        <v>25.96</v>
      </c>
      <c r="J2176" s="116">
        <v>21.63</v>
      </c>
      <c r="K2176" s="103">
        <v>21.63</v>
      </c>
      <c r="L2176" s="199"/>
      <c r="M2176" s="108" t="s">
        <v>383</v>
      </c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</row>
    <row r="2177" spans="1:101" ht="11.85" customHeight="1" outlineLevel="3">
      <c r="A2177"/>
      <c r="B2177" s="93" t="str">
        <f t="shared" si="187"/>
        <v xml:space="preserve">            Bluetooth-гарнитура Hoco E29 цвет: белый</v>
      </c>
      <c r="C2177" s="63">
        <v>85751</v>
      </c>
      <c r="D2177" s="94">
        <f t="shared" si="188"/>
        <v>20.04</v>
      </c>
      <c r="E2177" s="95">
        <f t="shared" si="188"/>
        <v>16.704000000000001</v>
      </c>
      <c r="F2177" s="121" t="s">
        <v>39</v>
      </c>
      <c r="H2177" s="113" t="s">
        <v>2939</v>
      </c>
      <c r="I2177" s="116">
        <v>16.7</v>
      </c>
      <c r="J2177" s="116">
        <v>13.92</v>
      </c>
      <c r="K2177" s="103">
        <v>13.92</v>
      </c>
      <c r="L2177" s="199"/>
      <c r="M2177" s="108" t="s">
        <v>38</v>
      </c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</row>
    <row r="2178" spans="1:101" ht="11.85" customHeight="1" outlineLevel="3">
      <c r="A2178"/>
      <c r="B2178" s="93" t="str">
        <f t="shared" si="187"/>
        <v xml:space="preserve">            Bluetooth-гарнитура Hoco E29 цвет: черный</v>
      </c>
      <c r="C2178" s="63">
        <v>85744</v>
      </c>
      <c r="D2178" s="94">
        <f t="shared" si="188"/>
        <v>20.04</v>
      </c>
      <c r="E2178" s="95">
        <f t="shared" si="188"/>
        <v>16.704000000000001</v>
      </c>
      <c r="F2178" s="121" t="s">
        <v>39</v>
      </c>
      <c r="H2178" s="113" t="s">
        <v>2940</v>
      </c>
      <c r="I2178" s="116">
        <v>16.7</v>
      </c>
      <c r="J2178" s="116">
        <v>13.92</v>
      </c>
      <c r="K2178" s="103">
        <v>13.92</v>
      </c>
      <c r="L2178" s="198"/>
      <c r="M2178" s="108" t="s">
        <v>38</v>
      </c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</row>
    <row r="2179" spans="1:101" ht="11.85" customHeight="1" outlineLevel="3">
      <c r="A2179"/>
      <c r="B2179" s="93" t="str">
        <f t="shared" si="187"/>
        <v xml:space="preserve">            Bluetooth-гарнитура Hoco E31 цвет: белый</v>
      </c>
      <c r="C2179" s="63">
        <v>85188</v>
      </c>
      <c r="D2179" s="94">
        <f t="shared" si="188"/>
        <v>21.648</v>
      </c>
      <c r="E2179" s="95">
        <f t="shared" si="188"/>
        <v>18.035999999999998</v>
      </c>
      <c r="F2179" s="121" t="s">
        <v>39</v>
      </c>
      <c r="H2179" s="113" t="s">
        <v>2941</v>
      </c>
      <c r="I2179" s="116">
        <v>18.04</v>
      </c>
      <c r="J2179" s="116">
        <v>15.03</v>
      </c>
      <c r="K2179" s="103">
        <v>15.03</v>
      </c>
      <c r="L2179" s="199"/>
      <c r="M2179" s="108" t="s">
        <v>38</v>
      </c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</row>
    <row r="2180" spans="1:101" ht="11.85" customHeight="1" outlineLevel="3">
      <c r="A2180"/>
      <c r="B2180" s="93" t="str">
        <f t="shared" si="187"/>
        <v xml:space="preserve">            Bluetooth-гарнитура Hoco E32 (белый)</v>
      </c>
      <c r="C2180" s="63">
        <v>85140</v>
      </c>
      <c r="D2180" s="94">
        <f t="shared" si="188"/>
        <v>21.648</v>
      </c>
      <c r="E2180" s="95">
        <f t="shared" si="188"/>
        <v>18.035999999999998</v>
      </c>
      <c r="F2180" s="121" t="s">
        <v>39</v>
      </c>
      <c r="H2180" s="113" t="s">
        <v>2942</v>
      </c>
      <c r="I2180" s="116">
        <v>18.04</v>
      </c>
      <c r="J2180" s="116">
        <v>15.03</v>
      </c>
      <c r="K2180" s="103">
        <v>15.03</v>
      </c>
      <c r="L2180" s="199"/>
      <c r="M2180" s="108" t="s">
        <v>38</v>
      </c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</row>
    <row r="2181" spans="1:101" ht="11.85" customHeight="1" outlineLevel="3">
      <c r="A2181"/>
      <c r="B2181" s="93" t="str">
        <f t="shared" si="187"/>
        <v xml:space="preserve">            Bluetooth-гарнитура Hoco E32 (черный)</v>
      </c>
      <c r="C2181" s="63">
        <v>85133</v>
      </c>
      <c r="D2181" s="94">
        <f t="shared" si="188"/>
        <v>21.648</v>
      </c>
      <c r="E2181" s="95">
        <f t="shared" si="188"/>
        <v>18.035999999999998</v>
      </c>
      <c r="F2181" s="121" t="s">
        <v>39</v>
      </c>
      <c r="H2181" s="113" t="s">
        <v>2943</v>
      </c>
      <c r="I2181" s="116">
        <v>18.04</v>
      </c>
      <c r="J2181" s="116">
        <v>15.03</v>
      </c>
      <c r="K2181" s="103">
        <v>15.03</v>
      </c>
      <c r="L2181" s="199"/>
      <c r="M2181" s="108" t="s">
        <v>38</v>
      </c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</row>
    <row r="2182" spans="1:101" ht="22.35" customHeight="1" outlineLevel="3">
      <c r="A2182"/>
      <c r="B2182" s="93" t="str">
        <f t="shared" si="187"/>
        <v xml:space="preserve">            Bluetooth-гарнитура Hoco E33 цвет: белый (Bluetooth 4.2; 80мАч)</v>
      </c>
      <c r="C2182" s="63">
        <v>89254</v>
      </c>
      <c r="D2182" s="94">
        <f t="shared" si="188"/>
        <v>20.04</v>
      </c>
      <c r="E2182" s="95">
        <f t="shared" si="188"/>
        <v>16.704000000000001</v>
      </c>
      <c r="F2182" s="121" t="s">
        <v>39</v>
      </c>
      <c r="H2182" s="113" t="s">
        <v>2944</v>
      </c>
      <c r="I2182" s="116">
        <v>16.7</v>
      </c>
      <c r="J2182" s="116">
        <v>13.92</v>
      </c>
      <c r="K2182" s="103">
        <v>13.92</v>
      </c>
      <c r="L2182" s="199"/>
      <c r="M2182" s="108" t="s">
        <v>38</v>
      </c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</row>
    <row r="2183" spans="1:101" ht="22.35" customHeight="1" outlineLevel="3">
      <c r="A2183"/>
      <c r="B2183" s="93" t="str">
        <f t="shared" si="187"/>
        <v xml:space="preserve">            Bluetooth-гарнитура Hoco E33 цвет: чёрный (Bluetooth 4.2; 80мАч)</v>
      </c>
      <c r="C2183" s="63">
        <v>89247</v>
      </c>
      <c r="D2183" s="94">
        <f t="shared" si="188"/>
        <v>21.431999999999999</v>
      </c>
      <c r="E2183" s="95">
        <f t="shared" si="188"/>
        <v>17.856000000000002</v>
      </c>
      <c r="F2183" s="121" t="s">
        <v>39</v>
      </c>
      <c r="H2183" s="113" t="s">
        <v>2945</v>
      </c>
      <c r="I2183" s="116">
        <v>17.86</v>
      </c>
      <c r="J2183" s="116">
        <v>14.88</v>
      </c>
      <c r="K2183" s="103">
        <v>14.88</v>
      </c>
      <c r="L2183" s="198"/>
      <c r="M2183" s="108" t="s">
        <v>38</v>
      </c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</row>
    <row r="2184" spans="1:101" ht="32.85" customHeight="1" outlineLevel="3">
      <c r="A2184"/>
      <c r="B2184" s="93" t="str">
        <f t="shared" si="187"/>
        <v xml:space="preserve">            Bluetooth-гарнитура Hoco E35 цвет: чёрныйBluetooth-гарнитура Hoco E35 цвет: чёрныйBluetooth-гарнитур</v>
      </c>
      <c r="C2184" s="63">
        <v>89834</v>
      </c>
      <c r="D2184" s="94">
        <f t="shared" si="188"/>
        <v>58.32</v>
      </c>
      <c r="E2184" s="95">
        <f t="shared" si="188"/>
        <v>48.6</v>
      </c>
      <c r="F2184" s="121" t="s">
        <v>39</v>
      </c>
      <c r="H2184" s="113" t="s">
        <v>4751</v>
      </c>
      <c r="I2184" s="116">
        <v>48.6</v>
      </c>
      <c r="J2184" s="116">
        <v>40.5</v>
      </c>
      <c r="K2184" s="103">
        <v>40.5</v>
      </c>
      <c r="L2184" s="199"/>
      <c r="M2184" s="108" t="s">
        <v>38</v>
      </c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</row>
    <row r="2185" spans="1:101" ht="22.35" customHeight="1" outlineLevel="3">
      <c r="A2185"/>
      <c r="B2185" s="93" t="str">
        <f t="shared" si="187"/>
        <v xml:space="preserve">            Bluetooth-гарнитура Hoco E36 цвет: белый (Bluetooth 4.2; 70мАч)</v>
      </c>
      <c r="C2185" s="63">
        <v>91523</v>
      </c>
      <c r="D2185" s="94">
        <f t="shared" si="188"/>
        <v>15.419999999999998</v>
      </c>
      <c r="E2185" s="95">
        <f t="shared" si="188"/>
        <v>12.852</v>
      </c>
      <c r="F2185" s="121" t="s">
        <v>39</v>
      </c>
      <c r="H2185" s="113" t="s">
        <v>2946</v>
      </c>
      <c r="I2185" s="116">
        <v>12.85</v>
      </c>
      <c r="J2185" s="116">
        <v>10.71</v>
      </c>
      <c r="K2185" s="103">
        <v>10.71</v>
      </c>
      <c r="L2185" s="198"/>
      <c r="M2185" s="108" t="s">
        <v>38</v>
      </c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</row>
    <row r="2186" spans="1:101" ht="22.35" customHeight="1" outlineLevel="3">
      <c r="A2186"/>
      <c r="B2186" s="93" t="str">
        <f t="shared" si="187"/>
        <v xml:space="preserve">            Bluetooth-гарнитура Hoco E36 цвет: чёрный (Bluetooth 4.2; 70мАч)</v>
      </c>
      <c r="C2186" s="63">
        <v>91516</v>
      </c>
      <c r="D2186" s="94">
        <f t="shared" si="188"/>
        <v>15.419999999999998</v>
      </c>
      <c r="E2186" s="95">
        <f t="shared" si="188"/>
        <v>12.852</v>
      </c>
      <c r="F2186" s="121" t="s">
        <v>39</v>
      </c>
      <c r="H2186" s="113" t="s">
        <v>2947</v>
      </c>
      <c r="I2186" s="116">
        <v>12.85</v>
      </c>
      <c r="J2186" s="116">
        <v>10.71</v>
      </c>
      <c r="K2186" s="103">
        <v>10.71</v>
      </c>
      <c r="L2186" s="199"/>
      <c r="M2186" s="108" t="s">
        <v>38</v>
      </c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</row>
    <row r="2187" spans="1:101" ht="22.35" customHeight="1" outlineLevel="3">
      <c r="A2187"/>
      <c r="B2187" s="93" t="str">
        <f t="shared" si="187"/>
        <v xml:space="preserve">            Bluetooth-гарнитура Hoco E38 цвет: белый (бизнес-модель,клипса, Bluetooth 5.0; разговор - 5 ч., ожид</v>
      </c>
      <c r="C2187" s="63">
        <v>99956</v>
      </c>
      <c r="D2187" s="94">
        <f t="shared" si="188"/>
        <v>44.711999999999996</v>
      </c>
      <c r="E2187" s="95">
        <f t="shared" si="188"/>
        <v>37.26</v>
      </c>
      <c r="F2187" s="121" t="s">
        <v>39</v>
      </c>
      <c r="H2187" s="113" t="s">
        <v>2948</v>
      </c>
      <c r="I2187" s="116">
        <v>37.26</v>
      </c>
      <c r="J2187" s="116">
        <v>31.05</v>
      </c>
      <c r="K2187" s="103">
        <v>31.05</v>
      </c>
      <c r="L2187" s="199"/>
      <c r="M2187" s="108" t="s">
        <v>38</v>
      </c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</row>
    <row r="2188" spans="1:101" ht="22.35" customHeight="1" outlineLevel="3">
      <c r="A2188"/>
      <c r="B2188" s="93" t="str">
        <f t="shared" si="187"/>
        <v xml:space="preserve">            Bluetooth-гарнитура Hoco E38 цвет: чёрный (бизнес-модель,клипса, Bluetooth 5.0; разговор - 5 ч.,ожид</v>
      </c>
      <c r="C2188" s="63">
        <v>98515</v>
      </c>
      <c r="D2188" s="94">
        <f t="shared" si="188"/>
        <v>44.711999999999996</v>
      </c>
      <c r="E2188" s="95">
        <f t="shared" si="188"/>
        <v>37.26</v>
      </c>
      <c r="F2188" s="121" t="s">
        <v>39</v>
      </c>
      <c r="H2188" s="113" t="s">
        <v>2949</v>
      </c>
      <c r="I2188" s="116">
        <v>37.26</v>
      </c>
      <c r="J2188" s="116">
        <v>31.05</v>
      </c>
      <c r="K2188" s="103">
        <v>31.05</v>
      </c>
      <c r="L2188" s="199"/>
      <c r="M2188" s="108" t="s">
        <v>38</v>
      </c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</row>
    <row r="2189" spans="1:101" ht="22.35" customHeight="1" outlineLevel="3">
      <c r="A2189"/>
      <c r="B2189" s="93" t="str">
        <f t="shared" si="187"/>
        <v xml:space="preserve">            Bluetooth-гарнитура Hoco E39 цвет: белый (Bluetooth 5.0; разговор - 3 ч. 10ч-ожид)</v>
      </c>
      <c r="C2189" s="63">
        <v>94319</v>
      </c>
      <c r="D2189" s="94">
        <f t="shared" si="188"/>
        <v>46.091999999999992</v>
      </c>
      <c r="E2189" s="95">
        <f t="shared" si="188"/>
        <v>38.411999999999999</v>
      </c>
      <c r="F2189" s="121" t="s">
        <v>39</v>
      </c>
      <c r="H2189" s="113" t="s">
        <v>4482</v>
      </c>
      <c r="I2189" s="116">
        <v>38.409999999999997</v>
      </c>
      <c r="J2189" s="116">
        <v>32.01</v>
      </c>
      <c r="K2189" s="103">
        <v>32.01</v>
      </c>
      <c r="L2189" s="199"/>
      <c r="M2189" s="108" t="s">
        <v>38</v>
      </c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</row>
    <row r="2190" spans="1:101" ht="11.85" customHeight="1" outlineLevel="3">
      <c r="A2190"/>
      <c r="B2190" s="93" t="str">
        <f t="shared" si="187"/>
        <v xml:space="preserve">            Bluetooth-гарнитура Hoco E7 цвет: белый</v>
      </c>
      <c r="C2190" s="63">
        <v>71891</v>
      </c>
      <c r="D2190" s="94">
        <f t="shared" si="188"/>
        <v>33.863999999999997</v>
      </c>
      <c r="E2190" s="95">
        <f t="shared" si="188"/>
        <v>28.224</v>
      </c>
      <c r="F2190" s="121" t="s">
        <v>39</v>
      </c>
      <c r="H2190" s="113" t="s">
        <v>2950</v>
      </c>
      <c r="I2190" s="116">
        <v>28.22</v>
      </c>
      <c r="J2190" s="116">
        <v>23.52</v>
      </c>
      <c r="K2190" s="103">
        <v>23.52</v>
      </c>
      <c r="L2190" s="199"/>
      <c r="M2190" s="108" t="s">
        <v>383</v>
      </c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</row>
    <row r="2191" spans="1:101" ht="11.85" customHeight="1" outlineLevel="3">
      <c r="A2191"/>
      <c r="B2191" s="93" t="str">
        <f t="shared" si="187"/>
        <v xml:space="preserve">            Bluetooth-гарнитура Hoco E7 цвет: розовый</v>
      </c>
      <c r="C2191" s="63">
        <v>45700</v>
      </c>
      <c r="D2191" s="94">
        <f t="shared" si="188"/>
        <v>33.863999999999997</v>
      </c>
      <c r="E2191" s="95">
        <f t="shared" si="188"/>
        <v>28.224</v>
      </c>
      <c r="F2191" s="121" t="s">
        <v>39</v>
      </c>
      <c r="H2191" s="113" t="s">
        <v>2951</v>
      </c>
      <c r="I2191" s="116">
        <v>28.22</v>
      </c>
      <c r="J2191" s="116">
        <v>23.52</v>
      </c>
      <c r="K2191" s="103">
        <v>23.52</v>
      </c>
      <c r="L2191" s="199"/>
      <c r="M2191" s="108" t="s">
        <v>383</v>
      </c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</row>
    <row r="2192" spans="1:101" ht="11.85" customHeight="1" outlineLevel="3">
      <c r="A2192"/>
      <c r="B2192" s="93" t="str">
        <f t="shared" si="187"/>
        <v xml:space="preserve">            Bluetooth-гарнитура Hoco E7 цвет: черный</v>
      </c>
      <c r="C2192" s="63">
        <v>45687</v>
      </c>
      <c r="D2192" s="94">
        <f t="shared" si="188"/>
        <v>33.863999999999997</v>
      </c>
      <c r="E2192" s="95">
        <f t="shared" si="188"/>
        <v>28.224</v>
      </c>
      <c r="F2192" s="121" t="s">
        <v>39</v>
      </c>
      <c r="H2192" s="113" t="s">
        <v>2952</v>
      </c>
      <c r="I2192" s="116">
        <v>28.22</v>
      </c>
      <c r="J2192" s="116">
        <v>23.52</v>
      </c>
      <c r="K2192" s="103">
        <v>23.52</v>
      </c>
      <c r="L2192" s="199"/>
      <c r="M2192" s="108" t="s">
        <v>383</v>
      </c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</row>
    <row r="2193" spans="1:101" ht="22.35" customHeight="1" outlineLevel="3">
      <c r="A2193"/>
      <c r="B2193" s="93" t="str">
        <f t="shared" si="187"/>
        <v xml:space="preserve">            Bluetooth-гарнитура Hoco S7 Бизнес модель цвет:черный</v>
      </c>
      <c r="C2193" s="63">
        <v>12585</v>
      </c>
      <c r="D2193" s="94">
        <f t="shared" si="188"/>
        <v>48.384</v>
      </c>
      <c r="E2193" s="95">
        <f t="shared" si="188"/>
        <v>40.32</v>
      </c>
      <c r="F2193" s="121" t="s">
        <v>39</v>
      </c>
      <c r="H2193" s="113" t="s">
        <v>4752</v>
      </c>
      <c r="I2193" s="116">
        <v>40.32</v>
      </c>
      <c r="J2193" s="116">
        <v>33.6</v>
      </c>
      <c r="K2193" s="103">
        <v>33.6</v>
      </c>
      <c r="L2193" s="199"/>
      <c r="M2193" s="108" t="s">
        <v>38</v>
      </c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</row>
    <row r="2194" spans="1:101" ht="11.85" customHeight="1" outlineLevel="3">
      <c r="A2194"/>
      <c r="B2194" s="93" t="str">
        <f t="shared" si="187"/>
        <v xml:space="preserve">            Гарнитура моно EarlDom ET-BH11 (черный)</v>
      </c>
      <c r="C2194" s="63">
        <v>59737</v>
      </c>
      <c r="D2194" s="94">
        <f t="shared" si="188"/>
        <v>32.4</v>
      </c>
      <c r="E2194" s="95">
        <f t="shared" si="188"/>
        <v>27</v>
      </c>
      <c r="F2194" s="121" t="s">
        <v>39</v>
      </c>
      <c r="H2194" s="113" t="s">
        <v>4913</v>
      </c>
      <c r="I2194" s="116">
        <v>27</v>
      </c>
      <c r="J2194" s="116">
        <v>22.5</v>
      </c>
      <c r="K2194" s="103">
        <v>22.5</v>
      </c>
      <c r="L2194" s="199"/>
      <c r="M2194" s="108" t="s">
        <v>38</v>
      </c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</row>
    <row r="2195" spans="1:101" ht="11.85" customHeight="1" outlineLevel="3">
      <c r="A2195"/>
      <c r="B2195" s="93" t="str">
        <f t="shared" si="187"/>
        <v xml:space="preserve">            Гарнитура моно EarlDom ET-BH41 (черный)</v>
      </c>
      <c r="C2195" s="63">
        <v>59836</v>
      </c>
      <c r="D2195" s="94">
        <f t="shared" si="188"/>
        <v>39.527999999999999</v>
      </c>
      <c r="E2195" s="95">
        <f t="shared" si="188"/>
        <v>32.94</v>
      </c>
      <c r="F2195" s="121" t="s">
        <v>39</v>
      </c>
      <c r="H2195" s="113" t="s">
        <v>4914</v>
      </c>
      <c r="I2195" s="116">
        <v>32.94</v>
      </c>
      <c r="J2195" s="116">
        <v>27.45</v>
      </c>
      <c r="K2195" s="103">
        <v>27.45</v>
      </c>
      <c r="L2195" s="199"/>
      <c r="M2195" s="108" t="s">
        <v>38</v>
      </c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</row>
    <row r="2196" spans="1:101" ht="12.6" customHeight="1" outlineLevel="2">
      <c r="A2196"/>
      <c r="B2196" s="58" t="s">
        <v>2953</v>
      </c>
      <c r="C2196" s="59"/>
      <c r="D2196" s="59"/>
      <c r="E2196" s="59"/>
      <c r="F2196" s="59"/>
      <c r="G2196" s="59"/>
      <c r="H2196" s="115"/>
      <c r="I2196" s="115"/>
      <c r="J2196" s="115"/>
      <c r="K2196" s="135"/>
      <c r="L2196" s="59"/>
      <c r="M2196" s="59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</row>
    <row r="2197" spans="1:101" ht="11.85" customHeight="1" outlineLevel="3">
      <c r="A2197"/>
      <c r="B2197" s="93" t="str">
        <f t="shared" ref="B2197:B2260" si="189">HYPERLINK(CONCATENATE("http://belpult.by/site_search?search_term=",C2197),H2197)</f>
        <v xml:space="preserve">            Bluetooth-колонка с FM-приемником ODT-1506</v>
      </c>
      <c r="C2197" s="62" t="s">
        <v>2955</v>
      </c>
      <c r="D2197" s="94">
        <f t="shared" si="188"/>
        <v>79.487999999999985</v>
      </c>
      <c r="E2197" s="95">
        <f t="shared" si="188"/>
        <v>66.239999999999995</v>
      </c>
      <c r="F2197" s="121" t="s">
        <v>39</v>
      </c>
      <c r="H2197" s="113" t="s">
        <v>2954</v>
      </c>
      <c r="I2197" s="116">
        <v>66.239999999999995</v>
      </c>
      <c r="J2197" s="116">
        <v>55.2</v>
      </c>
      <c r="K2197" s="103">
        <v>55.2</v>
      </c>
      <c r="L2197" s="199"/>
      <c r="M2197" s="108" t="s">
        <v>38</v>
      </c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</row>
    <row r="2198" spans="1:101" ht="11.85" customHeight="1" outlineLevel="3">
      <c r="A2198"/>
      <c r="B2198" s="93" t="str">
        <f t="shared" si="189"/>
        <v xml:space="preserve">            Bluetooth-колонка с FM-приемником ODT-1508</v>
      </c>
      <c r="C2198" s="62" t="s">
        <v>2957</v>
      </c>
      <c r="D2198" s="94">
        <f t="shared" si="188"/>
        <v>82.944000000000003</v>
      </c>
      <c r="E2198" s="95">
        <f t="shared" si="188"/>
        <v>69.12</v>
      </c>
      <c r="F2198" s="121" t="s">
        <v>39</v>
      </c>
      <c r="H2198" s="113" t="s">
        <v>2956</v>
      </c>
      <c r="I2198" s="116">
        <v>69.12</v>
      </c>
      <c r="J2198" s="116">
        <v>57.6</v>
      </c>
      <c r="K2198" s="103">
        <v>57.6</v>
      </c>
      <c r="L2198" s="199"/>
      <c r="M2198" s="108" t="s">
        <v>38</v>
      </c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</row>
    <row r="2199" spans="1:101" ht="11.85" customHeight="1" outlineLevel="3">
      <c r="A2199"/>
      <c r="B2199" s="93" t="str">
        <f t="shared" si="189"/>
        <v xml:space="preserve">            Беспроводная колонка Hoco BS35 цвет: красный</v>
      </c>
      <c r="C2199" s="63">
        <v>27473</v>
      </c>
      <c r="D2199" s="94">
        <f t="shared" si="188"/>
        <v>52.103999999999999</v>
      </c>
      <c r="E2199" s="95">
        <f t="shared" si="188"/>
        <v>43.415999999999997</v>
      </c>
      <c r="F2199" s="121" t="s">
        <v>39</v>
      </c>
      <c r="H2199" s="113" t="s">
        <v>4753</v>
      </c>
      <c r="I2199" s="116">
        <v>43.42</v>
      </c>
      <c r="J2199" s="116">
        <v>36.18</v>
      </c>
      <c r="K2199" s="103">
        <v>36.18</v>
      </c>
      <c r="L2199" s="199"/>
      <c r="M2199" s="108" t="s">
        <v>38</v>
      </c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</row>
    <row r="2200" spans="1:101" ht="11.85" customHeight="1" outlineLevel="3">
      <c r="A2200"/>
      <c r="B2200" s="93" t="str">
        <f t="shared" si="189"/>
        <v xml:space="preserve">            Беспроводная колонка Hoco BS35 цвет: хаки</v>
      </c>
      <c r="C2200" s="63">
        <v>27480</v>
      </c>
      <c r="D2200" s="94">
        <f t="shared" si="188"/>
        <v>52.103999999999999</v>
      </c>
      <c r="E2200" s="95">
        <f t="shared" si="188"/>
        <v>43.415999999999997</v>
      </c>
      <c r="F2200" s="121" t="s">
        <v>39</v>
      </c>
      <c r="H2200" s="113" t="s">
        <v>4754</v>
      </c>
      <c r="I2200" s="116">
        <v>43.42</v>
      </c>
      <c r="J2200" s="116">
        <v>36.18</v>
      </c>
      <c r="K2200" s="103">
        <v>36.18</v>
      </c>
      <c r="L2200" s="199"/>
      <c r="M2200" s="108" t="s">
        <v>38</v>
      </c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</row>
    <row r="2201" spans="1:101" ht="11.85" customHeight="1" outlineLevel="3">
      <c r="A2201"/>
      <c r="B2201" s="93" t="str">
        <f t="shared" si="189"/>
        <v xml:space="preserve">            Беспроводная колонка Hoco BS35 цвет: черный</v>
      </c>
      <c r="C2201" s="63">
        <v>27466</v>
      </c>
      <c r="D2201" s="94">
        <f t="shared" si="188"/>
        <v>52.103999999999999</v>
      </c>
      <c r="E2201" s="95">
        <f t="shared" si="188"/>
        <v>43.415999999999997</v>
      </c>
      <c r="F2201" s="121" t="s">
        <v>39</v>
      </c>
      <c r="H2201" s="113" t="s">
        <v>4755</v>
      </c>
      <c r="I2201" s="116">
        <v>43.42</v>
      </c>
      <c r="J2201" s="116">
        <v>36.18</v>
      </c>
      <c r="K2201" s="103">
        <v>36.18</v>
      </c>
      <c r="L2201" s="199"/>
      <c r="M2201" s="108" t="s">
        <v>38</v>
      </c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</row>
    <row r="2202" spans="1:101" ht="11.85" customHeight="1" outlineLevel="3">
      <c r="A2202"/>
      <c r="B2202" s="93" t="str">
        <f t="shared" si="189"/>
        <v xml:space="preserve">            Беспроводная колонка Hoco BS36 цвет: хаки</v>
      </c>
      <c r="C2202" s="63">
        <v>27503</v>
      </c>
      <c r="D2202" s="94">
        <f t="shared" si="188"/>
        <v>39.095999999999997</v>
      </c>
      <c r="E2202" s="95">
        <f t="shared" si="188"/>
        <v>32.58</v>
      </c>
      <c r="F2202" s="121" t="s">
        <v>39</v>
      </c>
      <c r="H2202" s="113" t="s">
        <v>4756</v>
      </c>
      <c r="I2202" s="116">
        <v>32.58</v>
      </c>
      <c r="J2202" s="116">
        <v>27.15</v>
      </c>
      <c r="K2202" s="103">
        <v>27.15</v>
      </c>
      <c r="L2202" s="199"/>
      <c r="M2202" s="108" t="s">
        <v>38</v>
      </c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</row>
    <row r="2203" spans="1:101" ht="11.85" customHeight="1" outlineLevel="3">
      <c r="A2203"/>
      <c r="B2203" s="93" t="str">
        <f t="shared" si="189"/>
        <v xml:space="preserve">            Беспроводная колонка Hoco BS36 цвет: черный</v>
      </c>
      <c r="C2203" s="63">
        <v>27497</v>
      </c>
      <c r="D2203" s="94">
        <f t="shared" si="188"/>
        <v>39.095999999999997</v>
      </c>
      <c r="E2203" s="95">
        <f t="shared" si="188"/>
        <v>32.58</v>
      </c>
      <c r="F2203" s="121" t="s">
        <v>39</v>
      </c>
      <c r="H2203" s="113" t="s">
        <v>4757</v>
      </c>
      <c r="I2203" s="116">
        <v>32.58</v>
      </c>
      <c r="J2203" s="116">
        <v>27.15</v>
      </c>
      <c r="K2203" s="103">
        <v>27.15</v>
      </c>
      <c r="L2203" s="199"/>
      <c r="M2203" s="108" t="s">
        <v>38</v>
      </c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</row>
    <row r="2204" spans="1:101" ht="11.85" customHeight="1" outlineLevel="3">
      <c r="A2204"/>
      <c r="B2204" s="93" t="str">
        <f t="shared" si="189"/>
        <v xml:space="preserve">            Портативная колонка Borofone BP3 цвет: красный</v>
      </c>
      <c r="C2204" s="63">
        <v>99789</v>
      </c>
      <c r="D2204" s="94">
        <f t="shared" si="188"/>
        <v>24.407999999999998</v>
      </c>
      <c r="E2204" s="95">
        <f t="shared" si="188"/>
        <v>20.34</v>
      </c>
      <c r="F2204" s="121" t="s">
        <v>39</v>
      </c>
      <c r="H2204" s="113" t="s">
        <v>2958</v>
      </c>
      <c r="I2204" s="116">
        <v>20.34</v>
      </c>
      <c r="J2204" s="116">
        <v>16.95</v>
      </c>
      <c r="K2204" s="103">
        <v>16.95</v>
      </c>
      <c r="L2204" s="199"/>
      <c r="M2204" s="108" t="s">
        <v>383</v>
      </c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</row>
    <row r="2205" spans="1:101" ht="11.85" customHeight="1" outlineLevel="3">
      <c r="A2205"/>
      <c r="B2205" s="93" t="str">
        <f t="shared" si="189"/>
        <v xml:space="preserve">            Портативная колонка Borofone BP3 цвет: серый</v>
      </c>
      <c r="C2205" s="63">
        <v>99772</v>
      </c>
      <c r="D2205" s="94">
        <f t="shared" si="188"/>
        <v>24.407999999999998</v>
      </c>
      <c r="E2205" s="95">
        <f t="shared" si="188"/>
        <v>20.34</v>
      </c>
      <c r="F2205" s="121" t="s">
        <v>39</v>
      </c>
      <c r="H2205" s="113" t="s">
        <v>2959</v>
      </c>
      <c r="I2205" s="116">
        <v>20.34</v>
      </c>
      <c r="J2205" s="116">
        <v>16.95</v>
      </c>
      <c r="K2205" s="103">
        <v>16.95</v>
      </c>
      <c r="L2205" s="198"/>
      <c r="M2205" s="108" t="s">
        <v>383</v>
      </c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</row>
    <row r="2206" spans="1:101" ht="11.85" customHeight="1" outlineLevel="3">
      <c r="A2206"/>
      <c r="B2206" s="93" t="str">
        <f t="shared" si="189"/>
        <v xml:space="preserve">            Портативная колонка Borofone BP3 цвет:черный</v>
      </c>
      <c r="C2206" s="63">
        <v>99796</v>
      </c>
      <c r="D2206" s="94">
        <f t="shared" si="188"/>
        <v>24.407999999999998</v>
      </c>
      <c r="E2206" s="95">
        <f t="shared" si="188"/>
        <v>20.34</v>
      </c>
      <c r="F2206" s="121" t="s">
        <v>39</v>
      </c>
      <c r="H2206" s="113" t="s">
        <v>2960</v>
      </c>
      <c r="I2206" s="116">
        <v>20.34</v>
      </c>
      <c r="J2206" s="116">
        <v>16.95</v>
      </c>
      <c r="K2206" s="103">
        <v>16.95</v>
      </c>
      <c r="L2206" s="199"/>
      <c r="M2206" s="108" t="s">
        <v>383</v>
      </c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</row>
    <row r="2207" spans="1:101" ht="11.85" customHeight="1" outlineLevel="3">
      <c r="A2207"/>
      <c r="B2207" s="93" t="str">
        <f t="shared" si="189"/>
        <v xml:space="preserve">            Портативная колонка Borofone BP4 цвет:красный</v>
      </c>
      <c r="C2207" s="67">
        <v>841</v>
      </c>
      <c r="D2207" s="94">
        <f t="shared" si="188"/>
        <v>29.855999999999998</v>
      </c>
      <c r="E2207" s="95">
        <f t="shared" si="188"/>
        <v>24.876000000000001</v>
      </c>
      <c r="F2207" s="121" t="s">
        <v>39</v>
      </c>
      <c r="H2207" s="113" t="s">
        <v>2961</v>
      </c>
      <c r="I2207" s="116">
        <v>24.88</v>
      </c>
      <c r="J2207" s="116">
        <v>20.73</v>
      </c>
      <c r="K2207" s="103">
        <v>20.73</v>
      </c>
      <c r="L2207" s="198"/>
      <c r="M2207" s="108" t="s">
        <v>383</v>
      </c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</row>
    <row r="2208" spans="1:101" ht="11.85" customHeight="1" outlineLevel="3">
      <c r="A2208"/>
      <c r="B2208" s="93" t="str">
        <f t="shared" si="189"/>
        <v xml:space="preserve">            Портативная колонка Borofone BP4 цвет:черный</v>
      </c>
      <c r="C2208" s="67">
        <v>834</v>
      </c>
      <c r="D2208" s="94">
        <f t="shared" si="188"/>
        <v>29.855999999999998</v>
      </c>
      <c r="E2208" s="95">
        <f t="shared" si="188"/>
        <v>24.876000000000001</v>
      </c>
      <c r="F2208" s="121" t="s">
        <v>39</v>
      </c>
      <c r="H2208" s="113" t="s">
        <v>2962</v>
      </c>
      <c r="I2208" s="116">
        <v>24.88</v>
      </c>
      <c r="J2208" s="116">
        <v>20.73</v>
      </c>
      <c r="K2208" s="103">
        <v>20.73</v>
      </c>
      <c r="L2208" s="198"/>
      <c r="M2208" s="108" t="s">
        <v>383</v>
      </c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</row>
    <row r="2209" spans="1:101" ht="22.35" customHeight="1" outlineLevel="3">
      <c r="A2209"/>
      <c r="B2209" s="93" t="str">
        <f t="shared" si="189"/>
        <v xml:space="preserve">            Портативная колонка Borofone BR1 цвет: бирюзовый (Bluetooth 5.0, AUX,USB,1200mAh)</v>
      </c>
      <c r="C2209" s="63">
        <v>11519</v>
      </c>
      <c r="D2209" s="94">
        <f t="shared" si="188"/>
        <v>37.199999999999996</v>
      </c>
      <c r="E2209" s="95">
        <f t="shared" si="188"/>
        <v>30.995999999999995</v>
      </c>
      <c r="F2209" s="121" t="s">
        <v>39</v>
      </c>
      <c r="H2209" s="113" t="s">
        <v>2963</v>
      </c>
      <c r="I2209" s="116">
        <v>31</v>
      </c>
      <c r="J2209" s="116">
        <v>25.83</v>
      </c>
      <c r="K2209" s="103">
        <v>25.83</v>
      </c>
      <c r="L2209" s="199"/>
      <c r="M2209" s="108" t="s">
        <v>1865</v>
      </c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</row>
    <row r="2210" spans="1:101" ht="22.35" customHeight="1" outlineLevel="3">
      <c r="A2210"/>
      <c r="B2210" s="93" t="str">
        <f t="shared" si="189"/>
        <v xml:space="preserve">            Портативная колонка Borofone BR1 цвет: красный  (Bluetooth 5.0, AUX,USB,1200mAh)</v>
      </c>
      <c r="C2210" s="63">
        <v>11052</v>
      </c>
      <c r="D2210" s="94">
        <f t="shared" si="188"/>
        <v>37.199999999999996</v>
      </c>
      <c r="E2210" s="95">
        <f t="shared" si="188"/>
        <v>30.995999999999995</v>
      </c>
      <c r="F2210" s="121" t="s">
        <v>39</v>
      </c>
      <c r="H2210" s="113" t="s">
        <v>2964</v>
      </c>
      <c r="I2210" s="116">
        <v>31</v>
      </c>
      <c r="J2210" s="116">
        <v>25.83</v>
      </c>
      <c r="K2210" s="103">
        <v>25.83</v>
      </c>
      <c r="L2210" s="199"/>
      <c r="M2210" s="108" t="s">
        <v>1865</v>
      </c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</row>
    <row r="2211" spans="1:101" ht="22.35" customHeight="1" outlineLevel="3">
      <c r="A2211"/>
      <c r="B2211" s="93" t="str">
        <f t="shared" si="189"/>
        <v xml:space="preserve">            Портативная колонка Borofone BR1 цвет: серый   (Bluetooth 5.0, AUX,USB,1200mAh)</v>
      </c>
      <c r="C2211" s="63">
        <v>11496</v>
      </c>
      <c r="D2211" s="94">
        <f t="shared" si="188"/>
        <v>37.199999999999996</v>
      </c>
      <c r="E2211" s="95">
        <f t="shared" si="188"/>
        <v>30.995999999999995</v>
      </c>
      <c r="F2211" s="121" t="s">
        <v>39</v>
      </c>
      <c r="H2211" s="113" t="s">
        <v>2965</v>
      </c>
      <c r="I2211" s="116">
        <v>31</v>
      </c>
      <c r="J2211" s="116">
        <v>25.83</v>
      </c>
      <c r="K2211" s="103">
        <v>25.83</v>
      </c>
      <c r="L2211" s="199"/>
      <c r="M2211" s="108" t="s">
        <v>1865</v>
      </c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</row>
    <row r="2212" spans="1:101" ht="22.35" customHeight="1" outlineLevel="3">
      <c r="A2212"/>
      <c r="B2212" s="93" t="str">
        <f t="shared" si="189"/>
        <v xml:space="preserve">            Портативная колонка Borofone BR1 цвет: синий    (Bluetooth 5.0, AUX,USB,1200mAh)</v>
      </c>
      <c r="C2212" s="63">
        <v>11069</v>
      </c>
      <c r="D2212" s="94">
        <f t="shared" si="188"/>
        <v>37.199999999999996</v>
      </c>
      <c r="E2212" s="95">
        <f t="shared" si="188"/>
        <v>30.995999999999995</v>
      </c>
      <c r="F2212" s="121" t="s">
        <v>39</v>
      </c>
      <c r="H2212" s="113" t="s">
        <v>2966</v>
      </c>
      <c r="I2212" s="116">
        <v>31</v>
      </c>
      <c r="J2212" s="116">
        <v>25.83</v>
      </c>
      <c r="K2212" s="103">
        <v>25.83</v>
      </c>
      <c r="L2212" s="199"/>
      <c r="M2212" s="108" t="s">
        <v>1865</v>
      </c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</row>
    <row r="2213" spans="1:101" ht="22.35" customHeight="1" outlineLevel="3">
      <c r="A2213"/>
      <c r="B2213" s="93" t="str">
        <f t="shared" si="189"/>
        <v xml:space="preserve">            Портативная колонка Borofone BR1 цвет: хаки    (Bluetooth 5.0, AUX,USB,1200mAh)</v>
      </c>
      <c r="C2213" s="63">
        <v>11502</v>
      </c>
      <c r="D2213" s="94">
        <f t="shared" si="188"/>
        <v>37.199999999999996</v>
      </c>
      <c r="E2213" s="95">
        <f t="shared" si="188"/>
        <v>30.995999999999995</v>
      </c>
      <c r="F2213" s="121" t="s">
        <v>39</v>
      </c>
      <c r="H2213" s="113" t="s">
        <v>2967</v>
      </c>
      <c r="I2213" s="116">
        <v>31</v>
      </c>
      <c r="J2213" s="116">
        <v>25.83</v>
      </c>
      <c r="K2213" s="103">
        <v>25.83</v>
      </c>
      <c r="L2213" s="198"/>
      <c r="M2213" s="108" t="s">
        <v>1865</v>
      </c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</row>
    <row r="2214" spans="1:101" ht="22.35" customHeight="1" outlineLevel="3">
      <c r="A2214"/>
      <c r="B2214" s="93" t="str">
        <f t="shared" si="189"/>
        <v xml:space="preserve">            Портативная колонка Borofone BR1 цвет: черный     (Bluetooth 5.0, AUX,USB,1200mAh)</v>
      </c>
      <c r="C2214" s="63">
        <v>11045</v>
      </c>
      <c r="D2214" s="94">
        <f t="shared" si="188"/>
        <v>34.512</v>
      </c>
      <c r="E2214" s="95">
        <f t="shared" si="188"/>
        <v>28.763999999999999</v>
      </c>
      <c r="F2214" s="121" t="s">
        <v>39</v>
      </c>
      <c r="H2214" s="113" t="s">
        <v>2968</v>
      </c>
      <c r="I2214" s="116">
        <v>28.76</v>
      </c>
      <c r="J2214" s="116">
        <v>23.97</v>
      </c>
      <c r="K2214" s="103">
        <v>23.97</v>
      </c>
      <c r="L2214" s="199"/>
      <c r="M2214" s="108" t="s">
        <v>1865</v>
      </c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</row>
    <row r="2215" spans="1:101" ht="22.35" customHeight="1" outlineLevel="3">
      <c r="A2215"/>
      <c r="B2215" s="93" t="str">
        <f t="shared" si="189"/>
        <v xml:space="preserve">            Портативная колонка Borofone BR10 цвет: зеленый       (Bluetooth 5.0,microSD, 500mAh)</v>
      </c>
      <c r="C2215" s="63">
        <v>29545</v>
      </c>
      <c r="D2215" s="94">
        <f t="shared" si="188"/>
        <v>27.263999999999999</v>
      </c>
      <c r="E2215" s="95">
        <f t="shared" si="188"/>
        <v>22.715999999999998</v>
      </c>
      <c r="F2215" s="121" t="s">
        <v>39</v>
      </c>
      <c r="H2215" s="113" t="s">
        <v>4915</v>
      </c>
      <c r="I2215" s="116">
        <v>22.72</v>
      </c>
      <c r="J2215" s="116">
        <v>18.93</v>
      </c>
      <c r="K2215" s="103">
        <v>18.93</v>
      </c>
      <c r="L2215" s="199"/>
      <c r="M2215" s="108" t="s">
        <v>38</v>
      </c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</row>
    <row r="2216" spans="1:101" ht="22.35" customHeight="1" outlineLevel="3">
      <c r="A2216"/>
      <c r="B2216" s="93" t="str">
        <f t="shared" si="189"/>
        <v xml:space="preserve">            Портативная колонка Borofone BR10 цвет: оранжевый       (Bluetooth 5.0,microSD, 500mAh)</v>
      </c>
      <c r="C2216" s="63">
        <v>29538</v>
      </c>
      <c r="D2216" s="94">
        <f t="shared" si="188"/>
        <v>27.263999999999999</v>
      </c>
      <c r="E2216" s="95">
        <f t="shared" si="188"/>
        <v>22.715999999999998</v>
      </c>
      <c r="F2216" s="121" t="s">
        <v>39</v>
      </c>
      <c r="H2216" s="113" t="s">
        <v>4916</v>
      </c>
      <c r="I2216" s="116">
        <v>22.72</v>
      </c>
      <c r="J2216" s="116">
        <v>18.93</v>
      </c>
      <c r="K2216" s="103">
        <v>18.93</v>
      </c>
      <c r="L2216" s="199"/>
      <c r="M2216" s="108" t="s">
        <v>38</v>
      </c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</row>
    <row r="2217" spans="1:101" ht="22.35" customHeight="1" outlineLevel="3">
      <c r="A2217"/>
      <c r="B2217" s="93" t="str">
        <f t="shared" si="189"/>
        <v xml:space="preserve">            Портативная колонка Borofone BR10 цвет: синий       (Bluetooth 5.0,microSD, 500mAh)</v>
      </c>
      <c r="C2217" s="63">
        <v>29521</v>
      </c>
      <c r="D2217" s="94">
        <f t="shared" si="188"/>
        <v>27.263999999999999</v>
      </c>
      <c r="E2217" s="95">
        <f t="shared" si="188"/>
        <v>22.715999999999998</v>
      </c>
      <c r="F2217" s="121" t="s">
        <v>39</v>
      </c>
      <c r="H2217" s="113" t="s">
        <v>4917</v>
      </c>
      <c r="I2217" s="116">
        <v>22.72</v>
      </c>
      <c r="J2217" s="116">
        <v>18.93</v>
      </c>
      <c r="K2217" s="103">
        <v>18.93</v>
      </c>
      <c r="L2217" s="199"/>
      <c r="M2217" s="108" t="s">
        <v>38</v>
      </c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</row>
    <row r="2218" spans="1:101" ht="22.35" customHeight="1" outlineLevel="3">
      <c r="A2218"/>
      <c r="B2218" s="93" t="str">
        <f t="shared" si="189"/>
        <v xml:space="preserve">            Портативная колонка Borofone BR10 цвет: черный       (Bluetooth 5.0,microSD, 500mAh)</v>
      </c>
      <c r="C2218" s="63">
        <v>29514</v>
      </c>
      <c r="D2218" s="94">
        <f t="shared" si="188"/>
        <v>27.263999999999999</v>
      </c>
      <c r="E2218" s="95">
        <f t="shared" si="188"/>
        <v>22.715999999999998</v>
      </c>
      <c r="F2218" s="121" t="s">
        <v>39</v>
      </c>
      <c r="H2218" s="113" t="s">
        <v>4918</v>
      </c>
      <c r="I2218" s="116">
        <v>22.72</v>
      </c>
      <c r="J2218" s="116">
        <v>18.93</v>
      </c>
      <c r="K2218" s="103">
        <v>18.93</v>
      </c>
      <c r="L2218" s="199"/>
      <c r="M2218" s="108" t="s">
        <v>38</v>
      </c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</row>
    <row r="2219" spans="1:101" ht="22.35" customHeight="1" outlineLevel="3">
      <c r="A2219"/>
      <c r="B2219" s="93" t="str">
        <f t="shared" si="189"/>
        <v xml:space="preserve">            Портативная колонка Borofone BR11 цвет: зеленый       (Bluetooth 5.0, AUX, USB, microSD, FM, 1200mA</v>
      </c>
      <c r="C2219" s="63">
        <v>29118</v>
      </c>
      <c r="D2219" s="94">
        <f t="shared" si="188"/>
        <v>39.743999999999993</v>
      </c>
      <c r="E2219" s="95">
        <f t="shared" si="188"/>
        <v>33.119999999999997</v>
      </c>
      <c r="F2219" s="121" t="s">
        <v>39</v>
      </c>
      <c r="H2219" s="113" t="s">
        <v>4919</v>
      </c>
      <c r="I2219" s="116">
        <v>33.119999999999997</v>
      </c>
      <c r="J2219" s="116">
        <v>27.6</v>
      </c>
      <c r="K2219" s="103">
        <v>27.6</v>
      </c>
      <c r="L2219" s="199"/>
      <c r="M2219" s="108" t="s">
        <v>1865</v>
      </c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</row>
    <row r="2220" spans="1:101" ht="22.35" customHeight="1" outlineLevel="3">
      <c r="A2220"/>
      <c r="B2220" s="93" t="str">
        <f t="shared" si="189"/>
        <v xml:space="preserve">            Портативная колонка Borofone BR11 цвет: красный       (Bluetooth 5.0, AUX, USB, microSD, FM, 1200mA</v>
      </c>
      <c r="C2220" s="63">
        <v>29095</v>
      </c>
      <c r="D2220" s="94">
        <f t="shared" si="188"/>
        <v>40.608000000000004</v>
      </c>
      <c r="E2220" s="95">
        <f t="shared" si="188"/>
        <v>33.839999999999996</v>
      </c>
      <c r="F2220" s="121" t="s">
        <v>39</v>
      </c>
      <c r="H2220" s="113" t="s">
        <v>4920</v>
      </c>
      <c r="I2220" s="116">
        <v>33.840000000000003</v>
      </c>
      <c r="J2220" s="116">
        <v>28.2</v>
      </c>
      <c r="K2220" s="103">
        <v>28.2</v>
      </c>
      <c r="L2220" s="199"/>
      <c r="M2220" s="108" t="s">
        <v>1865</v>
      </c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</row>
    <row r="2221" spans="1:101" ht="22.35" customHeight="1" outlineLevel="3">
      <c r="A2221"/>
      <c r="B2221" s="93" t="str">
        <f t="shared" si="189"/>
        <v xml:space="preserve">            Портативная колонка Borofone BR11 цвет: синий       (Bluetooth 5.0, AUX, USB, microSD, FM, 1200mAh)</v>
      </c>
      <c r="C2221" s="63">
        <v>29101</v>
      </c>
      <c r="D2221" s="94">
        <f t="shared" si="188"/>
        <v>40.608000000000004</v>
      </c>
      <c r="E2221" s="95">
        <f t="shared" si="188"/>
        <v>33.839999999999996</v>
      </c>
      <c r="F2221" s="121" t="s">
        <v>39</v>
      </c>
      <c r="H2221" s="113" t="s">
        <v>4921</v>
      </c>
      <c r="I2221" s="116">
        <v>33.840000000000003</v>
      </c>
      <c r="J2221" s="116">
        <v>28.2</v>
      </c>
      <c r="K2221" s="103">
        <v>28.2</v>
      </c>
      <c r="L2221" s="199"/>
      <c r="M2221" s="108" t="s">
        <v>1865</v>
      </c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</row>
    <row r="2222" spans="1:101" ht="22.35" customHeight="1" outlineLevel="3">
      <c r="A2222"/>
      <c r="B2222" s="93" t="str">
        <f t="shared" si="189"/>
        <v xml:space="preserve">            Портативная колонка Borofone BR11 цвет: черный       (Bluetooth 5.0, AUX, USB, microSD, FM, 1200mAh</v>
      </c>
      <c r="C2222" s="63">
        <v>29088</v>
      </c>
      <c r="D2222" s="94">
        <f t="shared" si="188"/>
        <v>40.608000000000004</v>
      </c>
      <c r="E2222" s="95">
        <f t="shared" si="188"/>
        <v>33.839999999999996</v>
      </c>
      <c r="F2222" s="121" t="s">
        <v>39</v>
      </c>
      <c r="H2222" s="113" t="s">
        <v>4922</v>
      </c>
      <c r="I2222" s="116">
        <v>33.840000000000003</v>
      </c>
      <c r="J2222" s="116">
        <v>28.2</v>
      </c>
      <c r="K2222" s="103">
        <v>28.2</v>
      </c>
      <c r="L2222" s="199"/>
      <c r="M2222" s="108" t="s">
        <v>1865</v>
      </c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</row>
    <row r="2223" spans="1:101" ht="11.85" customHeight="1" outlineLevel="3">
      <c r="A2223"/>
      <c r="B2223" s="93" t="str">
        <f t="shared" si="189"/>
        <v xml:space="preserve">            Портативная колонка Borofone BR2 цвет: зеленый</v>
      </c>
      <c r="C2223" s="63">
        <v>12820</v>
      </c>
      <c r="D2223" s="94">
        <f t="shared" si="188"/>
        <v>27.731999999999999</v>
      </c>
      <c r="E2223" s="95">
        <f t="shared" si="188"/>
        <v>23.112000000000002</v>
      </c>
      <c r="F2223" s="121" t="s">
        <v>39</v>
      </c>
      <c r="H2223" s="113" t="s">
        <v>2969</v>
      </c>
      <c r="I2223" s="116">
        <v>23.11</v>
      </c>
      <c r="J2223" s="116">
        <v>19.260000000000002</v>
      </c>
      <c r="K2223" s="103">
        <v>19.260000000000002</v>
      </c>
      <c r="L2223" s="199"/>
      <c r="M2223" s="108" t="s">
        <v>1865</v>
      </c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</row>
    <row r="2224" spans="1:101" ht="11.85" customHeight="1" outlineLevel="3">
      <c r="A2224"/>
      <c r="B2224" s="93" t="str">
        <f t="shared" si="189"/>
        <v xml:space="preserve">            Портативная колонка Borofone BR2 цвет: красный</v>
      </c>
      <c r="C2224" s="63">
        <v>12790</v>
      </c>
      <c r="D2224" s="94">
        <f t="shared" si="188"/>
        <v>27.731999999999999</v>
      </c>
      <c r="E2224" s="95">
        <f t="shared" si="188"/>
        <v>23.112000000000002</v>
      </c>
      <c r="F2224" s="121" t="s">
        <v>39</v>
      </c>
      <c r="H2224" s="113" t="s">
        <v>2970</v>
      </c>
      <c r="I2224" s="116">
        <v>23.11</v>
      </c>
      <c r="J2224" s="116">
        <v>19.260000000000002</v>
      </c>
      <c r="K2224" s="103">
        <v>19.260000000000002</v>
      </c>
      <c r="L2224" s="199"/>
      <c r="M2224" s="108" t="s">
        <v>1865</v>
      </c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</row>
    <row r="2225" spans="1:101" ht="11.85" customHeight="1" outlineLevel="3">
      <c r="A2225"/>
      <c r="B2225" s="93" t="str">
        <f t="shared" si="189"/>
        <v xml:space="preserve">            Портативная колонка Borofone BR2 цвет: розовый</v>
      </c>
      <c r="C2225" s="63">
        <v>12837</v>
      </c>
      <c r="D2225" s="94">
        <f t="shared" si="188"/>
        <v>27.731999999999999</v>
      </c>
      <c r="E2225" s="95">
        <f t="shared" si="188"/>
        <v>23.112000000000002</v>
      </c>
      <c r="F2225" s="121" t="s">
        <v>39</v>
      </c>
      <c r="H2225" s="113" t="s">
        <v>2971</v>
      </c>
      <c r="I2225" s="116">
        <v>23.11</v>
      </c>
      <c r="J2225" s="116">
        <v>19.260000000000002</v>
      </c>
      <c r="K2225" s="103">
        <v>19.260000000000002</v>
      </c>
      <c r="L2225" s="198"/>
      <c r="M2225" s="108" t="s">
        <v>1865</v>
      </c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</row>
    <row r="2226" spans="1:101" ht="11.85" customHeight="1" outlineLevel="3">
      <c r="A2226"/>
      <c r="B2226" s="93" t="str">
        <f t="shared" si="189"/>
        <v xml:space="preserve">            Портативная колонка Borofone BR2 цвет: серый</v>
      </c>
      <c r="C2226" s="63">
        <v>12806</v>
      </c>
      <c r="D2226" s="94">
        <f t="shared" si="188"/>
        <v>27.731999999999999</v>
      </c>
      <c r="E2226" s="95">
        <f t="shared" si="188"/>
        <v>23.112000000000002</v>
      </c>
      <c r="F2226" s="121" t="s">
        <v>39</v>
      </c>
      <c r="H2226" s="113" t="s">
        <v>2972</v>
      </c>
      <c r="I2226" s="116">
        <v>23.11</v>
      </c>
      <c r="J2226" s="116">
        <v>19.260000000000002</v>
      </c>
      <c r="K2226" s="103">
        <v>19.260000000000002</v>
      </c>
      <c r="L2226" s="199"/>
      <c r="M2226" s="108" t="s">
        <v>1865</v>
      </c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</row>
    <row r="2227" spans="1:101" ht="11.85" customHeight="1" outlineLevel="3">
      <c r="A2227"/>
      <c r="B2227" s="93" t="str">
        <f t="shared" si="189"/>
        <v xml:space="preserve">            Портативная колонка Borofone BR2 цвет: синий</v>
      </c>
      <c r="C2227" s="63">
        <v>12813</v>
      </c>
      <c r="D2227" s="94">
        <f t="shared" si="188"/>
        <v>27.731999999999999</v>
      </c>
      <c r="E2227" s="95">
        <f t="shared" si="188"/>
        <v>23.112000000000002</v>
      </c>
      <c r="F2227" s="121" t="s">
        <v>39</v>
      </c>
      <c r="H2227" s="113" t="s">
        <v>2973</v>
      </c>
      <c r="I2227" s="116">
        <v>23.11</v>
      </c>
      <c r="J2227" s="116">
        <v>19.260000000000002</v>
      </c>
      <c r="K2227" s="103">
        <v>19.260000000000002</v>
      </c>
      <c r="L2227" s="199"/>
      <c r="M2227" s="108" t="s">
        <v>1865</v>
      </c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</row>
    <row r="2228" spans="1:101" ht="11.85" customHeight="1" outlineLevel="3">
      <c r="A2228"/>
      <c r="B2228" s="93" t="str">
        <f t="shared" si="189"/>
        <v xml:space="preserve">            Портативная колонка Borofone BR2 цвет: черный</v>
      </c>
      <c r="C2228" s="63">
        <v>12783</v>
      </c>
      <c r="D2228" s="94">
        <f t="shared" si="188"/>
        <v>27.731999999999999</v>
      </c>
      <c r="E2228" s="95">
        <f t="shared" si="188"/>
        <v>23.112000000000002</v>
      </c>
      <c r="F2228" s="121" t="s">
        <v>39</v>
      </c>
      <c r="H2228" s="113" t="s">
        <v>2974</v>
      </c>
      <c r="I2228" s="116">
        <v>23.11</v>
      </c>
      <c r="J2228" s="116">
        <v>19.260000000000002</v>
      </c>
      <c r="K2228" s="103">
        <v>19.260000000000002</v>
      </c>
      <c r="L2228" s="199"/>
      <c r="M2228" s="108" t="s">
        <v>1865</v>
      </c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</row>
    <row r="2229" spans="1:101" ht="22.35" customHeight="1" outlineLevel="3">
      <c r="A2229"/>
      <c r="B2229" s="93" t="str">
        <f t="shared" si="189"/>
        <v xml:space="preserve">            Портативная колонка Borofone BR3 цвет: бирюзовый</v>
      </c>
      <c r="C2229" s="63">
        <v>15623</v>
      </c>
      <c r="D2229" s="94">
        <f t="shared" si="188"/>
        <v>39.959999999999994</v>
      </c>
      <c r="E2229" s="95">
        <f t="shared" si="188"/>
        <v>33.299999999999997</v>
      </c>
      <c r="F2229" s="121" t="s">
        <v>39</v>
      </c>
      <c r="H2229" s="113" t="s">
        <v>2975</v>
      </c>
      <c r="I2229" s="116">
        <v>33.299999999999997</v>
      </c>
      <c r="J2229" s="116">
        <v>27.75</v>
      </c>
      <c r="K2229" s="103">
        <v>27.75</v>
      </c>
      <c r="L2229" s="199"/>
      <c r="M2229" s="108" t="s">
        <v>1865</v>
      </c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</row>
    <row r="2230" spans="1:101" ht="11.85" customHeight="1" outlineLevel="3">
      <c r="A2230"/>
      <c r="B2230" s="93" t="str">
        <f t="shared" si="189"/>
        <v xml:space="preserve">            Портативная колонка Borofone BR3 цвет: красный</v>
      </c>
      <c r="C2230" s="63">
        <v>15586</v>
      </c>
      <c r="D2230" s="94">
        <f t="shared" si="188"/>
        <v>43.368000000000002</v>
      </c>
      <c r="E2230" s="95">
        <f t="shared" si="188"/>
        <v>36.143999999999998</v>
      </c>
      <c r="F2230" s="121" t="s">
        <v>39</v>
      </c>
      <c r="H2230" s="113" t="s">
        <v>2976</v>
      </c>
      <c r="I2230" s="116">
        <v>36.14</v>
      </c>
      <c r="J2230" s="116">
        <v>30.12</v>
      </c>
      <c r="K2230" s="103">
        <v>30.12</v>
      </c>
      <c r="L2230" s="198"/>
      <c r="M2230" s="108" t="s">
        <v>1865</v>
      </c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</row>
    <row r="2231" spans="1:101" ht="11.85" customHeight="1" outlineLevel="3">
      <c r="A2231"/>
      <c r="B2231" s="93" t="str">
        <f t="shared" si="189"/>
        <v xml:space="preserve">            Портативная колонка Borofone BR3 цвет: серый</v>
      </c>
      <c r="C2231" s="63">
        <v>15609</v>
      </c>
      <c r="D2231" s="94">
        <f t="shared" si="188"/>
        <v>43.368000000000002</v>
      </c>
      <c r="E2231" s="95">
        <f t="shared" si="188"/>
        <v>36.143999999999998</v>
      </c>
      <c r="F2231" s="121" t="s">
        <v>39</v>
      </c>
      <c r="H2231" s="113" t="s">
        <v>2977</v>
      </c>
      <c r="I2231" s="116">
        <v>36.14</v>
      </c>
      <c r="J2231" s="116">
        <v>30.12</v>
      </c>
      <c r="K2231" s="103">
        <v>30.12</v>
      </c>
      <c r="L2231" s="199"/>
      <c r="M2231" s="108" t="s">
        <v>1865</v>
      </c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</row>
    <row r="2232" spans="1:101" ht="11.85" customHeight="1" outlineLevel="3">
      <c r="A2232"/>
      <c r="B2232" s="93" t="str">
        <f t="shared" si="189"/>
        <v xml:space="preserve">            Портативная колонка Borofone BR3 цвет: синий</v>
      </c>
      <c r="C2232" s="63">
        <v>15593</v>
      </c>
      <c r="D2232" s="94">
        <f t="shared" si="188"/>
        <v>44.843999999999994</v>
      </c>
      <c r="E2232" s="95">
        <f t="shared" si="188"/>
        <v>37.368000000000002</v>
      </c>
      <c r="F2232" s="121" t="s">
        <v>39</v>
      </c>
      <c r="H2232" s="113" t="s">
        <v>2978</v>
      </c>
      <c r="I2232" s="116">
        <v>37.369999999999997</v>
      </c>
      <c r="J2232" s="116">
        <v>31.14</v>
      </c>
      <c r="K2232" s="103">
        <v>31.14</v>
      </c>
      <c r="L2232" s="199"/>
      <c r="M2232" s="108" t="s">
        <v>1865</v>
      </c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</row>
    <row r="2233" spans="1:101" ht="11.85" customHeight="1" outlineLevel="3">
      <c r="A2233"/>
      <c r="B2233" s="93" t="str">
        <f t="shared" si="189"/>
        <v xml:space="preserve">            Портативная колонка Borofone BR3 цвет: хаки</v>
      </c>
      <c r="C2233" s="63">
        <v>15616</v>
      </c>
      <c r="D2233" s="94">
        <f t="shared" si="188"/>
        <v>43.368000000000002</v>
      </c>
      <c r="E2233" s="95">
        <f t="shared" si="188"/>
        <v>36.143999999999998</v>
      </c>
      <c r="F2233" s="121" t="s">
        <v>39</v>
      </c>
      <c r="H2233" s="113" t="s">
        <v>2979</v>
      </c>
      <c r="I2233" s="116">
        <v>36.14</v>
      </c>
      <c r="J2233" s="116">
        <v>30.12</v>
      </c>
      <c r="K2233" s="103">
        <v>30.12</v>
      </c>
      <c r="L2233" s="198"/>
      <c r="M2233" s="108" t="s">
        <v>1865</v>
      </c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</row>
    <row r="2234" spans="1:101" ht="11.85" customHeight="1" outlineLevel="3">
      <c r="A2234"/>
      <c r="B2234" s="93" t="str">
        <f t="shared" si="189"/>
        <v xml:space="preserve">            Портативная колонка Borofone BR3 цвет: черный</v>
      </c>
      <c r="C2234" s="63">
        <v>15579</v>
      </c>
      <c r="D2234" s="94">
        <f t="shared" si="188"/>
        <v>43.368000000000002</v>
      </c>
      <c r="E2234" s="95">
        <f t="shared" si="188"/>
        <v>36.143999999999998</v>
      </c>
      <c r="F2234" s="121" t="s">
        <v>39</v>
      </c>
      <c r="H2234" s="113" t="s">
        <v>2980</v>
      </c>
      <c r="I2234" s="116">
        <v>36.14</v>
      </c>
      <c r="J2234" s="116">
        <v>30.12</v>
      </c>
      <c r="K2234" s="103">
        <v>30.12</v>
      </c>
      <c r="L2234" s="198"/>
      <c r="M2234" s="108" t="s">
        <v>1865</v>
      </c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</row>
    <row r="2235" spans="1:101" ht="22.35" customHeight="1" outlineLevel="3">
      <c r="A2235"/>
      <c r="B2235" s="93" t="str">
        <f t="shared" si="189"/>
        <v xml:space="preserve">            Портативная колонка Borofone BR4 цвет: бирюзовый</v>
      </c>
      <c r="C2235" s="63">
        <v>18259</v>
      </c>
      <c r="D2235" s="94">
        <f t="shared" si="188"/>
        <v>35.471999999999994</v>
      </c>
      <c r="E2235" s="95">
        <f t="shared" si="188"/>
        <v>29.555999999999997</v>
      </c>
      <c r="F2235" s="121" t="s">
        <v>39</v>
      </c>
      <c r="H2235" s="113" t="s">
        <v>2981</v>
      </c>
      <c r="I2235" s="116">
        <v>29.56</v>
      </c>
      <c r="J2235" s="116">
        <v>24.63</v>
      </c>
      <c r="K2235" s="103">
        <v>24.63</v>
      </c>
      <c r="L2235" s="199"/>
      <c r="M2235" s="108" t="s">
        <v>1865</v>
      </c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</row>
    <row r="2236" spans="1:101" ht="11.85" customHeight="1" outlineLevel="3">
      <c r="A2236"/>
      <c r="B2236" s="93" t="str">
        <f t="shared" si="189"/>
        <v xml:space="preserve">            Портативная колонка Borofone BR4 цвет: красный</v>
      </c>
      <c r="C2236" s="63">
        <v>18211</v>
      </c>
      <c r="D2236" s="94">
        <f t="shared" si="188"/>
        <v>35.471999999999994</v>
      </c>
      <c r="E2236" s="95">
        <f t="shared" si="188"/>
        <v>29.555999999999997</v>
      </c>
      <c r="F2236" s="121" t="s">
        <v>39</v>
      </c>
      <c r="H2236" s="113" t="s">
        <v>2982</v>
      </c>
      <c r="I2236" s="116">
        <v>29.56</v>
      </c>
      <c r="J2236" s="116">
        <v>24.63</v>
      </c>
      <c r="K2236" s="103">
        <v>24.63</v>
      </c>
      <c r="L2236" s="199"/>
      <c r="M2236" s="108" t="s">
        <v>1865</v>
      </c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</row>
    <row r="2237" spans="1:101" ht="11.85" customHeight="1" outlineLevel="3">
      <c r="A2237"/>
      <c r="B2237" s="93" t="str">
        <f t="shared" si="189"/>
        <v xml:space="preserve">            Портативная колонка Borofone BR4 цвет: серый</v>
      </c>
      <c r="C2237" s="63">
        <v>18235</v>
      </c>
      <c r="D2237" s="94">
        <f t="shared" ref="D2237:E2300" si="190">I2237*1.2</f>
        <v>32.268000000000001</v>
      </c>
      <c r="E2237" s="95">
        <f t="shared" si="190"/>
        <v>26.891999999999999</v>
      </c>
      <c r="F2237" s="121" t="s">
        <v>39</v>
      </c>
      <c r="H2237" s="113" t="s">
        <v>2983</v>
      </c>
      <c r="I2237" s="116">
        <v>26.89</v>
      </c>
      <c r="J2237" s="116">
        <v>22.41</v>
      </c>
      <c r="K2237" s="103">
        <v>22.41</v>
      </c>
      <c r="L2237" s="199"/>
      <c r="M2237" s="108" t="s">
        <v>1865</v>
      </c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</row>
    <row r="2238" spans="1:101" ht="11.85" customHeight="1" outlineLevel="3">
      <c r="A2238"/>
      <c r="B2238" s="93" t="str">
        <f t="shared" si="189"/>
        <v xml:space="preserve">            Портативная колонка Borofone BR4 цвет: синий</v>
      </c>
      <c r="C2238" s="63">
        <v>18228</v>
      </c>
      <c r="D2238" s="94">
        <f t="shared" si="190"/>
        <v>35.471999999999994</v>
      </c>
      <c r="E2238" s="95">
        <f t="shared" si="190"/>
        <v>29.555999999999997</v>
      </c>
      <c r="F2238" s="121" t="s">
        <v>39</v>
      </c>
      <c r="H2238" s="113" t="s">
        <v>2984</v>
      </c>
      <c r="I2238" s="116">
        <v>29.56</v>
      </c>
      <c r="J2238" s="116">
        <v>24.63</v>
      </c>
      <c r="K2238" s="103">
        <v>24.63</v>
      </c>
      <c r="L2238" s="199"/>
      <c r="M2238" s="108" t="s">
        <v>1865</v>
      </c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</row>
    <row r="2239" spans="1:101" ht="11.85" customHeight="1" outlineLevel="3">
      <c r="A2239"/>
      <c r="B2239" s="93" t="str">
        <f t="shared" si="189"/>
        <v xml:space="preserve">            Портативная колонка Borofone BR4 цвет: хаки</v>
      </c>
      <c r="C2239" s="63">
        <v>18242</v>
      </c>
      <c r="D2239" s="94">
        <f t="shared" si="190"/>
        <v>35.471999999999994</v>
      </c>
      <c r="E2239" s="95">
        <f t="shared" si="190"/>
        <v>29.555999999999997</v>
      </c>
      <c r="F2239" s="121" t="s">
        <v>39</v>
      </c>
      <c r="H2239" s="113" t="s">
        <v>2985</v>
      </c>
      <c r="I2239" s="116">
        <v>29.56</v>
      </c>
      <c r="J2239" s="116">
        <v>24.63</v>
      </c>
      <c r="K2239" s="103">
        <v>24.63</v>
      </c>
      <c r="L2239" s="199"/>
      <c r="M2239" s="108" t="s">
        <v>1865</v>
      </c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</row>
    <row r="2240" spans="1:101" ht="11.85" customHeight="1" outlineLevel="3">
      <c r="A2240"/>
      <c r="B2240" s="93" t="str">
        <f t="shared" si="189"/>
        <v xml:space="preserve">            Портативная колонка Borofone BR4 цвет: черный</v>
      </c>
      <c r="C2240" s="63">
        <v>18204</v>
      </c>
      <c r="D2240" s="94">
        <f t="shared" si="190"/>
        <v>35.471999999999994</v>
      </c>
      <c r="E2240" s="95">
        <f t="shared" si="190"/>
        <v>29.555999999999997</v>
      </c>
      <c r="F2240" s="121" t="s">
        <v>39</v>
      </c>
      <c r="H2240" s="113" t="s">
        <v>2986</v>
      </c>
      <c r="I2240" s="116">
        <v>29.56</v>
      </c>
      <c r="J2240" s="116">
        <v>24.63</v>
      </c>
      <c r="K2240" s="103">
        <v>24.63</v>
      </c>
      <c r="L2240" s="199"/>
      <c r="M2240" s="108" t="s">
        <v>1865</v>
      </c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</row>
    <row r="2241" spans="1:101" ht="11.85" customHeight="1" outlineLevel="3">
      <c r="A2241"/>
      <c r="B2241" s="93" t="str">
        <f t="shared" si="189"/>
        <v xml:space="preserve">            Портативная колонка Borofone BR5 цвет: зелёный</v>
      </c>
      <c r="C2241" s="63">
        <v>19096</v>
      </c>
      <c r="D2241" s="94">
        <f t="shared" si="190"/>
        <v>41.988</v>
      </c>
      <c r="E2241" s="95">
        <f t="shared" si="190"/>
        <v>34.991999999999997</v>
      </c>
      <c r="F2241" s="121" t="s">
        <v>39</v>
      </c>
      <c r="H2241" s="113" t="s">
        <v>2987</v>
      </c>
      <c r="I2241" s="116">
        <v>34.99</v>
      </c>
      <c r="J2241" s="116">
        <v>29.16</v>
      </c>
      <c r="K2241" s="103">
        <v>29.16</v>
      </c>
      <c r="L2241" s="198"/>
      <c r="M2241" s="108" t="s">
        <v>1865</v>
      </c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</row>
    <row r="2242" spans="1:101" ht="11.85" customHeight="1" outlineLevel="3">
      <c r="A2242"/>
      <c r="B2242" s="93" t="str">
        <f t="shared" si="189"/>
        <v xml:space="preserve">            Портативная колонка Borofone BR5 цвет: красный</v>
      </c>
      <c r="C2242" s="63">
        <v>19065</v>
      </c>
      <c r="D2242" s="94">
        <f t="shared" si="190"/>
        <v>43.895999999999994</v>
      </c>
      <c r="E2242" s="95">
        <f t="shared" si="190"/>
        <v>36.576000000000001</v>
      </c>
      <c r="F2242" s="121" t="s">
        <v>39</v>
      </c>
      <c r="H2242" s="113" t="s">
        <v>2988</v>
      </c>
      <c r="I2242" s="116">
        <v>36.58</v>
      </c>
      <c r="J2242" s="116">
        <v>30.48</v>
      </c>
      <c r="K2242" s="103">
        <v>30.48</v>
      </c>
      <c r="L2242" s="199"/>
      <c r="M2242" s="108" t="s">
        <v>1865</v>
      </c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</row>
    <row r="2243" spans="1:101" ht="11.85" customHeight="1" outlineLevel="3">
      <c r="A2243"/>
      <c r="B2243" s="93" t="str">
        <f t="shared" si="189"/>
        <v xml:space="preserve">            Портативная колонка Borofone BR5 цвет: серый</v>
      </c>
      <c r="C2243" s="63">
        <v>19072</v>
      </c>
      <c r="D2243" s="94">
        <f t="shared" si="190"/>
        <v>43.895999999999994</v>
      </c>
      <c r="E2243" s="95">
        <f t="shared" si="190"/>
        <v>36.576000000000001</v>
      </c>
      <c r="F2243" s="121" t="s">
        <v>39</v>
      </c>
      <c r="H2243" s="113" t="s">
        <v>2989</v>
      </c>
      <c r="I2243" s="116">
        <v>36.58</v>
      </c>
      <c r="J2243" s="116">
        <v>30.48</v>
      </c>
      <c r="K2243" s="103">
        <v>30.48</v>
      </c>
      <c r="L2243" s="199"/>
      <c r="M2243" s="108" t="s">
        <v>1865</v>
      </c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</row>
    <row r="2244" spans="1:101" ht="11.85" customHeight="1" outlineLevel="3">
      <c r="A2244"/>
      <c r="B2244" s="93" t="str">
        <f t="shared" si="189"/>
        <v xml:space="preserve">            Портативная колонка Borofone BR5 цвет: синий</v>
      </c>
      <c r="C2244" s="63">
        <v>19089</v>
      </c>
      <c r="D2244" s="94">
        <f t="shared" si="190"/>
        <v>43.895999999999994</v>
      </c>
      <c r="E2244" s="95">
        <f t="shared" si="190"/>
        <v>36.576000000000001</v>
      </c>
      <c r="F2244" s="121" t="s">
        <v>39</v>
      </c>
      <c r="H2244" s="113" t="s">
        <v>2990</v>
      </c>
      <c r="I2244" s="116">
        <v>36.58</v>
      </c>
      <c r="J2244" s="116">
        <v>30.48</v>
      </c>
      <c r="K2244" s="103">
        <v>30.48</v>
      </c>
      <c r="L2244" s="199"/>
      <c r="M2244" s="108" t="s">
        <v>1865</v>
      </c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</row>
    <row r="2245" spans="1:101" ht="11.85" customHeight="1" outlineLevel="3">
      <c r="A2245"/>
      <c r="B2245" s="93" t="str">
        <f t="shared" si="189"/>
        <v xml:space="preserve">            Портативная колонка Borofone BR5 цвет: черный</v>
      </c>
      <c r="C2245" s="63">
        <v>19058</v>
      </c>
      <c r="D2245" s="94">
        <f t="shared" si="190"/>
        <v>37.283999999999999</v>
      </c>
      <c r="E2245" s="95">
        <f t="shared" si="190"/>
        <v>31.067999999999998</v>
      </c>
      <c r="F2245" s="121" t="s">
        <v>39</v>
      </c>
      <c r="H2245" s="113" t="s">
        <v>2991</v>
      </c>
      <c r="I2245" s="116">
        <v>31.07</v>
      </c>
      <c r="J2245" s="116">
        <v>25.89</v>
      </c>
      <c r="K2245" s="103">
        <v>25.89</v>
      </c>
      <c r="L2245" s="199"/>
      <c r="M2245" s="108" t="s">
        <v>1865</v>
      </c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</row>
    <row r="2246" spans="1:101" ht="22.35" customHeight="1" outlineLevel="3">
      <c r="A2246"/>
      <c r="B2246" s="93" t="str">
        <f t="shared" si="189"/>
        <v xml:space="preserve">            Портативная колонка Borofone BR6 цвет: бирюзовый</v>
      </c>
      <c r="C2246" s="63">
        <v>23956</v>
      </c>
      <c r="D2246" s="94">
        <f t="shared" si="190"/>
        <v>31.055999999999997</v>
      </c>
      <c r="E2246" s="95">
        <f t="shared" si="190"/>
        <v>25.884</v>
      </c>
      <c r="F2246" s="121" t="s">
        <v>39</v>
      </c>
      <c r="H2246" s="113" t="s">
        <v>2992</v>
      </c>
      <c r="I2246" s="116">
        <v>25.88</v>
      </c>
      <c r="J2246" s="116">
        <v>21.57</v>
      </c>
      <c r="K2246" s="103">
        <v>21.57</v>
      </c>
      <c r="L2246" s="198"/>
      <c r="M2246" s="108" t="s">
        <v>38</v>
      </c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</row>
    <row r="2247" spans="1:101" ht="11.85" customHeight="1" outlineLevel="3">
      <c r="A2247"/>
      <c r="B2247" s="93" t="str">
        <f t="shared" si="189"/>
        <v xml:space="preserve">            Портативная колонка Borofone BR6 цвет: красный</v>
      </c>
      <c r="C2247" s="63">
        <v>23918</v>
      </c>
      <c r="D2247" s="94">
        <f t="shared" si="190"/>
        <v>36.239999999999995</v>
      </c>
      <c r="E2247" s="95">
        <f t="shared" si="190"/>
        <v>30.204000000000001</v>
      </c>
      <c r="F2247" s="121" t="s">
        <v>39</v>
      </c>
      <c r="H2247" s="113" t="s">
        <v>2993</v>
      </c>
      <c r="I2247" s="116">
        <v>30.2</v>
      </c>
      <c r="J2247" s="116">
        <v>25.17</v>
      </c>
      <c r="K2247" s="103">
        <v>25.17</v>
      </c>
      <c r="L2247" s="199"/>
      <c r="M2247" s="108" t="s">
        <v>38</v>
      </c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</row>
    <row r="2248" spans="1:101" ht="11.85" customHeight="1" outlineLevel="3">
      <c r="A2248"/>
      <c r="B2248" s="93" t="str">
        <f t="shared" si="189"/>
        <v xml:space="preserve">            Портативная колонка Borofone BR6 цвет: серый</v>
      </c>
      <c r="C2248" s="63">
        <v>23932</v>
      </c>
      <c r="D2248" s="94">
        <f t="shared" si="190"/>
        <v>30.371999999999996</v>
      </c>
      <c r="E2248" s="95">
        <f t="shared" si="190"/>
        <v>25.308</v>
      </c>
      <c r="F2248" s="121" t="s">
        <v>39</v>
      </c>
      <c r="H2248" s="113" t="s">
        <v>2994</v>
      </c>
      <c r="I2248" s="116">
        <v>25.31</v>
      </c>
      <c r="J2248" s="116">
        <v>21.09</v>
      </c>
      <c r="K2248" s="103">
        <v>21.09</v>
      </c>
      <c r="L2248" s="199"/>
      <c r="M2248" s="108" t="s">
        <v>38</v>
      </c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</row>
    <row r="2249" spans="1:101" ht="11.85" customHeight="1" outlineLevel="3">
      <c r="A2249"/>
      <c r="B2249" s="93" t="str">
        <f t="shared" si="189"/>
        <v xml:space="preserve">            Портативная колонка Borofone BR6 цвет: синий</v>
      </c>
      <c r="C2249" s="63">
        <v>23925</v>
      </c>
      <c r="D2249" s="94">
        <f t="shared" si="190"/>
        <v>30.371999999999996</v>
      </c>
      <c r="E2249" s="95">
        <f t="shared" si="190"/>
        <v>25.308</v>
      </c>
      <c r="F2249" s="121" t="s">
        <v>39</v>
      </c>
      <c r="H2249" s="113" t="s">
        <v>2995</v>
      </c>
      <c r="I2249" s="116">
        <v>25.31</v>
      </c>
      <c r="J2249" s="116">
        <v>21.09</v>
      </c>
      <c r="K2249" s="103">
        <v>21.09</v>
      </c>
      <c r="L2249" s="199"/>
      <c r="M2249" s="108" t="s">
        <v>38</v>
      </c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</row>
    <row r="2250" spans="1:101" ht="11.85" customHeight="1" outlineLevel="3">
      <c r="A2250"/>
      <c r="B2250" s="93" t="str">
        <f t="shared" si="189"/>
        <v xml:space="preserve">            Портативная колонка Borofone BR6 цвет: хаки</v>
      </c>
      <c r="C2250" s="63">
        <v>23949</v>
      </c>
      <c r="D2250" s="94">
        <f t="shared" si="190"/>
        <v>33.395999999999994</v>
      </c>
      <c r="E2250" s="95">
        <f t="shared" si="190"/>
        <v>27.827999999999999</v>
      </c>
      <c r="F2250" s="121" t="s">
        <v>39</v>
      </c>
      <c r="H2250" s="113" t="s">
        <v>2996</v>
      </c>
      <c r="I2250" s="116">
        <v>27.83</v>
      </c>
      <c r="J2250" s="116">
        <v>23.19</v>
      </c>
      <c r="K2250" s="103">
        <v>23.19</v>
      </c>
      <c r="L2250" s="199"/>
      <c r="M2250" s="108" t="s">
        <v>38</v>
      </c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</row>
    <row r="2251" spans="1:101" ht="11.85" customHeight="1" outlineLevel="3">
      <c r="A2251"/>
      <c r="B2251" s="93" t="str">
        <f t="shared" si="189"/>
        <v xml:space="preserve">            Портативная колонка Borofone BR6 цвет: черный</v>
      </c>
      <c r="C2251" s="63">
        <v>23901</v>
      </c>
      <c r="D2251" s="94">
        <f t="shared" si="190"/>
        <v>33.395999999999994</v>
      </c>
      <c r="E2251" s="95">
        <f t="shared" si="190"/>
        <v>27.827999999999999</v>
      </c>
      <c r="F2251" s="121" t="s">
        <v>39</v>
      </c>
      <c r="H2251" s="113" t="s">
        <v>2997</v>
      </c>
      <c r="I2251" s="116">
        <v>27.83</v>
      </c>
      <c r="J2251" s="116">
        <v>23.19</v>
      </c>
      <c r="K2251" s="103">
        <v>23.19</v>
      </c>
      <c r="L2251" s="199"/>
      <c r="M2251" s="108" t="s">
        <v>38</v>
      </c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</row>
    <row r="2252" spans="1:101" ht="22.35" customHeight="1" outlineLevel="3">
      <c r="A2252"/>
      <c r="B2252" s="93" t="str">
        <f t="shared" si="189"/>
        <v xml:space="preserve">            Портативная колонка Borofone BR7 цвет: бирюзовый</v>
      </c>
      <c r="C2252" s="63">
        <v>24007</v>
      </c>
      <c r="D2252" s="94">
        <f t="shared" si="190"/>
        <v>43.895999999999994</v>
      </c>
      <c r="E2252" s="95">
        <f t="shared" si="190"/>
        <v>36.576000000000001</v>
      </c>
      <c r="F2252" s="121" t="s">
        <v>39</v>
      </c>
      <c r="H2252" s="113" t="s">
        <v>2998</v>
      </c>
      <c r="I2252" s="116">
        <v>36.58</v>
      </c>
      <c r="J2252" s="116">
        <v>30.48</v>
      </c>
      <c r="K2252" s="103">
        <v>30.48</v>
      </c>
      <c r="L2252" s="199"/>
      <c r="M2252" s="108" t="s">
        <v>38</v>
      </c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</row>
    <row r="2253" spans="1:101" ht="11.85" customHeight="1" outlineLevel="3">
      <c r="A2253"/>
      <c r="B2253" s="93" t="str">
        <f t="shared" si="189"/>
        <v xml:space="preserve">            Портативная колонка Borofone BR7 цвет: красный</v>
      </c>
      <c r="C2253" s="63">
        <v>23970</v>
      </c>
      <c r="D2253" s="94">
        <f t="shared" si="190"/>
        <v>43.895999999999994</v>
      </c>
      <c r="E2253" s="95">
        <f t="shared" si="190"/>
        <v>36.576000000000001</v>
      </c>
      <c r="F2253" s="121" t="s">
        <v>39</v>
      </c>
      <c r="H2253" s="113" t="s">
        <v>2999</v>
      </c>
      <c r="I2253" s="116">
        <v>36.58</v>
      </c>
      <c r="J2253" s="116">
        <v>30.48</v>
      </c>
      <c r="K2253" s="103">
        <v>30.48</v>
      </c>
      <c r="L2253" s="199"/>
      <c r="M2253" s="108" t="s">
        <v>38</v>
      </c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</row>
    <row r="2254" spans="1:101" ht="11.85" customHeight="1" outlineLevel="3">
      <c r="A2254"/>
      <c r="B2254" s="93" t="str">
        <f t="shared" si="189"/>
        <v xml:space="preserve">            Портативная колонка Borofone BR7 цвет: серый</v>
      </c>
      <c r="C2254" s="63">
        <v>23994</v>
      </c>
      <c r="D2254" s="94">
        <f t="shared" si="190"/>
        <v>43.895999999999994</v>
      </c>
      <c r="E2254" s="95">
        <f t="shared" si="190"/>
        <v>36.576000000000001</v>
      </c>
      <c r="F2254" s="121" t="s">
        <v>39</v>
      </c>
      <c r="H2254" s="113" t="s">
        <v>3000</v>
      </c>
      <c r="I2254" s="116">
        <v>36.58</v>
      </c>
      <c r="J2254" s="116">
        <v>30.48</v>
      </c>
      <c r="K2254" s="103">
        <v>30.48</v>
      </c>
      <c r="L2254" s="199"/>
      <c r="M2254" s="108" t="s">
        <v>38</v>
      </c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</row>
    <row r="2255" spans="1:101" ht="11.85" customHeight="1" outlineLevel="3">
      <c r="A2255"/>
      <c r="B2255" s="93" t="str">
        <f t="shared" si="189"/>
        <v xml:space="preserve">            Портативная колонка Borofone BR7 цвет: синий</v>
      </c>
      <c r="C2255" s="63">
        <v>23987</v>
      </c>
      <c r="D2255" s="94">
        <f t="shared" si="190"/>
        <v>43.895999999999994</v>
      </c>
      <c r="E2255" s="95">
        <f t="shared" si="190"/>
        <v>36.576000000000001</v>
      </c>
      <c r="F2255" s="121" t="s">
        <v>39</v>
      </c>
      <c r="H2255" s="113" t="s">
        <v>3001</v>
      </c>
      <c r="I2255" s="116">
        <v>36.58</v>
      </c>
      <c r="J2255" s="116">
        <v>30.48</v>
      </c>
      <c r="K2255" s="103">
        <v>30.48</v>
      </c>
      <c r="L2255" s="199"/>
      <c r="M2255" s="108" t="s">
        <v>38</v>
      </c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</row>
    <row r="2256" spans="1:101" ht="11.85" customHeight="1" outlineLevel="3">
      <c r="A2256"/>
      <c r="B2256" s="93" t="str">
        <f t="shared" si="189"/>
        <v xml:space="preserve">            Портативная колонка Borofone BR7 цвет: черный</v>
      </c>
      <c r="C2256" s="63">
        <v>23963</v>
      </c>
      <c r="D2256" s="94">
        <f t="shared" si="190"/>
        <v>43.895999999999994</v>
      </c>
      <c r="E2256" s="95">
        <f t="shared" si="190"/>
        <v>36.576000000000001</v>
      </c>
      <c r="F2256" s="121" t="s">
        <v>39</v>
      </c>
      <c r="H2256" s="113" t="s">
        <v>3002</v>
      </c>
      <c r="I2256" s="116">
        <v>36.58</v>
      </c>
      <c r="J2256" s="116">
        <v>30.48</v>
      </c>
      <c r="K2256" s="103">
        <v>30.48</v>
      </c>
      <c r="L2256" s="199"/>
      <c r="M2256" s="108" t="s">
        <v>38</v>
      </c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</row>
    <row r="2257" spans="1:101" ht="22.35" customHeight="1" outlineLevel="3">
      <c r="A2257"/>
      <c r="B2257" s="93" t="str">
        <f t="shared" si="189"/>
        <v xml:space="preserve">            Портативная колонка Borofone BR9 цвет: серый       (Bluetooth 5.0, AUX, USB, microSD, FM, 1200mAh)</v>
      </c>
      <c r="C2257" s="63">
        <v>27251</v>
      </c>
      <c r="D2257" s="94">
        <f t="shared" si="190"/>
        <v>41.04</v>
      </c>
      <c r="E2257" s="95">
        <f t="shared" si="190"/>
        <v>34.199999999999996</v>
      </c>
      <c r="F2257" s="121" t="s">
        <v>39</v>
      </c>
      <c r="H2257" s="113" t="s">
        <v>4923</v>
      </c>
      <c r="I2257" s="116">
        <v>34.200000000000003</v>
      </c>
      <c r="J2257" s="116">
        <v>28.5</v>
      </c>
      <c r="K2257" s="103">
        <v>28.5</v>
      </c>
      <c r="L2257" s="199"/>
      <c r="M2257" s="108" t="s">
        <v>1865</v>
      </c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</row>
    <row r="2258" spans="1:101" ht="22.35" customHeight="1" outlineLevel="3">
      <c r="A2258"/>
      <c r="B2258" s="93" t="str">
        <f t="shared" si="189"/>
        <v xml:space="preserve">            Портативная колонка Borofone BR9 цвет: черный       (Bluetooth 5.0, AUX, USB, microSD, FM, 1200mAh)</v>
      </c>
      <c r="C2258" s="63">
        <v>27220</v>
      </c>
      <c r="D2258" s="94">
        <f t="shared" si="190"/>
        <v>41.04</v>
      </c>
      <c r="E2258" s="95">
        <f t="shared" si="190"/>
        <v>34.199999999999996</v>
      </c>
      <c r="F2258" s="121" t="s">
        <v>39</v>
      </c>
      <c r="H2258" s="113" t="s">
        <v>4924</v>
      </c>
      <c r="I2258" s="116">
        <v>34.200000000000003</v>
      </c>
      <c r="J2258" s="116">
        <v>28.5</v>
      </c>
      <c r="K2258" s="103">
        <v>28.5</v>
      </c>
      <c r="L2258" s="199"/>
      <c r="M2258" s="108" t="s">
        <v>38</v>
      </c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</row>
    <row r="2259" spans="1:101" ht="22.35" customHeight="1" outlineLevel="3">
      <c r="A2259"/>
      <c r="B2259" s="93" t="str">
        <f t="shared" si="189"/>
        <v xml:space="preserve">            Портативная колонка Hoco BS32 цвет: черный     (Bluetooth 5.0, AUX, USB, microSD, FM,1200mAh)</v>
      </c>
      <c r="C2259" s="63">
        <v>17672</v>
      </c>
      <c r="D2259" s="94">
        <f t="shared" si="190"/>
        <v>77.759999999999991</v>
      </c>
      <c r="E2259" s="95">
        <f t="shared" si="190"/>
        <v>64.8</v>
      </c>
      <c r="F2259" s="121" t="s">
        <v>39</v>
      </c>
      <c r="H2259" s="113" t="s">
        <v>4925</v>
      </c>
      <c r="I2259" s="116">
        <v>64.8</v>
      </c>
      <c r="J2259" s="116">
        <v>54</v>
      </c>
      <c r="K2259" s="103">
        <v>54</v>
      </c>
      <c r="L2259" s="199"/>
      <c r="M2259" s="108" t="s">
        <v>38</v>
      </c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</row>
    <row r="2260" spans="1:101" ht="11.85" customHeight="1" outlineLevel="3">
      <c r="A2260"/>
      <c r="B2260" s="93" t="str">
        <f t="shared" si="189"/>
        <v xml:space="preserve">            Портативная колонка Hoco BS33 цвет:красный</v>
      </c>
      <c r="C2260" s="63">
        <v>21051</v>
      </c>
      <c r="D2260" s="94">
        <f t="shared" si="190"/>
        <v>47.688000000000002</v>
      </c>
      <c r="E2260" s="95">
        <f t="shared" si="190"/>
        <v>39.743999999999993</v>
      </c>
      <c r="F2260" s="121" t="s">
        <v>39</v>
      </c>
      <c r="H2260" s="113" t="s">
        <v>3003</v>
      </c>
      <c r="I2260" s="116">
        <v>39.74</v>
      </c>
      <c r="J2260" s="116">
        <v>33.119999999999997</v>
      </c>
      <c r="K2260" s="103">
        <v>33.119999999999997</v>
      </c>
      <c r="L2260" s="199"/>
      <c r="M2260" s="108" t="s">
        <v>38</v>
      </c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</row>
    <row r="2261" spans="1:101" ht="11.85" customHeight="1" outlineLevel="3">
      <c r="A2261"/>
      <c r="B2261" s="93" t="str">
        <f t="shared" ref="B2261:B2269" si="191">HYPERLINK(CONCATENATE("http://belpult.by/site_search?search_term=",C2261),H2261)</f>
        <v xml:space="preserve">            Портативная колонка Hoco BS33 цвет:синий</v>
      </c>
      <c r="C2261" s="63">
        <v>21068</v>
      </c>
      <c r="D2261" s="94">
        <f t="shared" si="190"/>
        <v>47.688000000000002</v>
      </c>
      <c r="E2261" s="95">
        <f t="shared" si="190"/>
        <v>39.743999999999993</v>
      </c>
      <c r="F2261" s="121" t="s">
        <v>39</v>
      </c>
      <c r="H2261" s="113" t="s">
        <v>3004</v>
      </c>
      <c r="I2261" s="116">
        <v>39.74</v>
      </c>
      <c r="J2261" s="116">
        <v>33.119999999999997</v>
      </c>
      <c r="K2261" s="103">
        <v>33.119999999999997</v>
      </c>
      <c r="L2261" s="198"/>
      <c r="M2261" s="108" t="s">
        <v>38</v>
      </c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</row>
    <row r="2262" spans="1:101" ht="11.85" customHeight="1" outlineLevel="3">
      <c r="A2262"/>
      <c r="B2262" s="93" t="str">
        <f t="shared" si="191"/>
        <v xml:space="preserve">            Портативная колонка Hoco BS33 цвет:хаки</v>
      </c>
      <c r="C2262" s="63">
        <v>21075</v>
      </c>
      <c r="D2262" s="94">
        <f t="shared" si="190"/>
        <v>47.688000000000002</v>
      </c>
      <c r="E2262" s="95">
        <f t="shared" si="190"/>
        <v>39.743999999999993</v>
      </c>
      <c r="F2262" s="121" t="s">
        <v>39</v>
      </c>
      <c r="H2262" s="113" t="s">
        <v>3005</v>
      </c>
      <c r="I2262" s="116">
        <v>39.74</v>
      </c>
      <c r="J2262" s="116">
        <v>33.119999999999997</v>
      </c>
      <c r="K2262" s="103">
        <v>33.119999999999997</v>
      </c>
      <c r="L2262" s="199"/>
      <c r="M2262" s="108" t="s">
        <v>38</v>
      </c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</row>
    <row r="2263" spans="1:101" ht="11.85" customHeight="1" outlineLevel="3">
      <c r="A2263"/>
      <c r="B2263" s="93" t="str">
        <f t="shared" si="191"/>
        <v xml:space="preserve">            Портативная колонка Hoco BS33 цвет:черный</v>
      </c>
      <c r="C2263" s="63">
        <v>21044</v>
      </c>
      <c r="D2263" s="94">
        <f t="shared" si="190"/>
        <v>47.688000000000002</v>
      </c>
      <c r="E2263" s="95">
        <f t="shared" si="190"/>
        <v>39.743999999999993</v>
      </c>
      <c r="F2263" s="121" t="s">
        <v>39</v>
      </c>
      <c r="H2263" s="113" t="s">
        <v>3006</v>
      </c>
      <c r="I2263" s="116">
        <v>39.74</v>
      </c>
      <c r="J2263" s="116">
        <v>33.119999999999997</v>
      </c>
      <c r="K2263" s="103">
        <v>33.119999999999997</v>
      </c>
      <c r="L2263" s="198"/>
      <c r="M2263" s="108" t="s">
        <v>38</v>
      </c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</row>
    <row r="2264" spans="1:101" ht="11.85" customHeight="1" outlineLevel="3">
      <c r="A2264"/>
      <c r="B2264" s="93" t="str">
        <f t="shared" si="191"/>
        <v xml:space="preserve">            Портативная колонка Hoco BS34 цвет:красный</v>
      </c>
      <c r="C2264" s="63">
        <v>21099</v>
      </c>
      <c r="D2264" s="94">
        <f t="shared" si="190"/>
        <v>26.616</v>
      </c>
      <c r="E2264" s="95">
        <f t="shared" si="190"/>
        <v>22.175999999999998</v>
      </c>
      <c r="F2264" s="121" t="s">
        <v>39</v>
      </c>
      <c r="H2264" s="113" t="s">
        <v>3007</v>
      </c>
      <c r="I2264" s="116">
        <v>22.18</v>
      </c>
      <c r="J2264" s="116">
        <v>18.48</v>
      </c>
      <c r="K2264" s="103">
        <v>18.48</v>
      </c>
      <c r="L2264" s="199"/>
      <c r="M2264" s="108" t="s">
        <v>38</v>
      </c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</row>
    <row r="2265" spans="1:101" ht="11.85" customHeight="1" outlineLevel="3">
      <c r="A2265"/>
      <c r="B2265" s="93" t="str">
        <f t="shared" si="191"/>
        <v xml:space="preserve">            Портативная колонка Hoco BS34 цвет:синий</v>
      </c>
      <c r="C2265" s="63">
        <v>21112</v>
      </c>
      <c r="D2265" s="94">
        <f t="shared" si="190"/>
        <v>26.616</v>
      </c>
      <c r="E2265" s="95">
        <f t="shared" si="190"/>
        <v>22.175999999999998</v>
      </c>
      <c r="F2265" s="121" t="s">
        <v>39</v>
      </c>
      <c r="H2265" s="113" t="s">
        <v>3008</v>
      </c>
      <c r="I2265" s="116">
        <v>22.18</v>
      </c>
      <c r="J2265" s="116">
        <v>18.48</v>
      </c>
      <c r="K2265" s="103">
        <v>18.48</v>
      </c>
      <c r="L2265" s="199"/>
      <c r="M2265" s="108" t="s">
        <v>38</v>
      </c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</row>
    <row r="2266" spans="1:101" ht="11.85" customHeight="1" outlineLevel="3">
      <c r="A2266"/>
      <c r="B2266" s="93" t="str">
        <f t="shared" si="191"/>
        <v xml:space="preserve">            Портативная колонка Hoco BS34 цвет:черный</v>
      </c>
      <c r="C2266" s="63">
        <v>21082</v>
      </c>
      <c r="D2266" s="94">
        <f t="shared" si="190"/>
        <v>26.616</v>
      </c>
      <c r="E2266" s="95">
        <f t="shared" si="190"/>
        <v>22.175999999999998</v>
      </c>
      <c r="F2266" s="121" t="s">
        <v>39</v>
      </c>
      <c r="H2266" s="113" t="s">
        <v>3009</v>
      </c>
      <c r="I2266" s="116">
        <v>22.18</v>
      </c>
      <c r="J2266" s="116">
        <v>18.48</v>
      </c>
      <c r="K2266" s="103">
        <v>18.48</v>
      </c>
      <c r="L2266" s="199"/>
      <c r="M2266" s="108" t="s">
        <v>38</v>
      </c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</row>
    <row r="2267" spans="1:101" ht="22.35" customHeight="1" outlineLevel="3">
      <c r="A2267"/>
      <c r="B2267" s="93" t="str">
        <f t="shared" si="191"/>
        <v xml:space="preserve">            Портативная колонка Hoco BS37 с микрофоном цвет: черный     (Bluetooth 5.0, AUX, USB, microSD, FM,1</v>
      </c>
      <c r="C2267" s="63">
        <v>27602</v>
      </c>
      <c r="D2267" s="94">
        <f t="shared" si="190"/>
        <v>108</v>
      </c>
      <c r="E2267" s="95">
        <f t="shared" si="190"/>
        <v>90</v>
      </c>
      <c r="F2267" s="121" t="s">
        <v>39</v>
      </c>
      <c r="H2267" s="113" t="s">
        <v>4926</v>
      </c>
      <c r="I2267" s="116">
        <v>90</v>
      </c>
      <c r="J2267" s="116">
        <v>75</v>
      </c>
      <c r="K2267" s="103">
        <v>75</v>
      </c>
      <c r="L2267" s="199"/>
      <c r="M2267" s="108" t="s">
        <v>38</v>
      </c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</row>
    <row r="2268" spans="1:101" ht="11.85" customHeight="1" outlineLevel="3">
      <c r="A2268"/>
      <c r="B2268" s="93" t="str">
        <f t="shared" si="191"/>
        <v xml:space="preserve">            Портативная колонка Hoco BS5 цвет: графитовый</v>
      </c>
      <c r="C2268" s="63">
        <v>54108</v>
      </c>
      <c r="D2268" s="94">
        <f t="shared" si="190"/>
        <v>40.655999999999999</v>
      </c>
      <c r="E2268" s="95">
        <f t="shared" si="190"/>
        <v>33.875999999999998</v>
      </c>
      <c r="F2268" s="121" t="s">
        <v>39</v>
      </c>
      <c r="H2268" s="113" t="s">
        <v>3010</v>
      </c>
      <c r="I2268" s="116">
        <v>33.880000000000003</v>
      </c>
      <c r="J2268" s="116">
        <v>28.23</v>
      </c>
      <c r="K2268" s="103">
        <v>28.23</v>
      </c>
      <c r="L2268" s="199"/>
      <c r="M2268" s="108" t="s">
        <v>383</v>
      </c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</row>
    <row r="2269" spans="1:101" ht="11.85" customHeight="1" outlineLevel="3">
      <c r="A2269"/>
      <c r="B2269" s="93" t="str">
        <f t="shared" si="191"/>
        <v xml:space="preserve">            Портативная колонка Hoco BS7 цвет: серый</v>
      </c>
      <c r="C2269" s="63">
        <v>52173</v>
      </c>
      <c r="D2269" s="94">
        <f t="shared" si="190"/>
        <v>46.091999999999992</v>
      </c>
      <c r="E2269" s="95">
        <f t="shared" si="190"/>
        <v>38.411999999999999</v>
      </c>
      <c r="F2269" s="121" t="s">
        <v>39</v>
      </c>
      <c r="H2269" s="113" t="s">
        <v>3011</v>
      </c>
      <c r="I2269" s="116">
        <v>38.409999999999997</v>
      </c>
      <c r="J2269" s="116">
        <v>32.01</v>
      </c>
      <c r="K2269" s="103">
        <v>32.01</v>
      </c>
      <c r="L2269" s="199"/>
      <c r="M2269" s="108" t="s">
        <v>383</v>
      </c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</row>
    <row r="2270" spans="1:101" ht="12.6" customHeight="1" outlineLevel="2">
      <c r="A2270"/>
      <c r="B2270" s="58" t="s">
        <v>3012</v>
      </c>
      <c r="C2270" s="59"/>
      <c r="D2270" s="59"/>
      <c r="E2270" s="59"/>
      <c r="F2270" s="59"/>
      <c r="G2270" s="59"/>
      <c r="H2270" s="115"/>
      <c r="I2270" s="115"/>
      <c r="J2270" s="115"/>
      <c r="K2270" s="135"/>
      <c r="L2270" s="59"/>
      <c r="M2270" s="59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</row>
    <row r="2271" spans="1:101" ht="22.35" customHeight="1" outlineLevel="3">
      <c r="A2271"/>
      <c r="B2271" s="93" t="str">
        <f t="shared" ref="B2271:B2329" si="192">HYPERLINK(CONCATENATE("http://belpult.by/site_search?search_term=",C2271),H2271)</f>
        <v xml:space="preserve">            Беспроводные bluetooth наушники Hoco ES13 Plus с микрофоном, цвет: красный</v>
      </c>
      <c r="C2271" s="63">
        <v>90045</v>
      </c>
      <c r="D2271" s="94">
        <f t="shared" si="190"/>
        <v>35.256</v>
      </c>
      <c r="E2271" s="95">
        <f t="shared" si="190"/>
        <v>29.375999999999998</v>
      </c>
      <c r="F2271" s="121" t="s">
        <v>39</v>
      </c>
      <c r="H2271" s="113" t="s">
        <v>3013</v>
      </c>
      <c r="I2271" s="116">
        <v>29.38</v>
      </c>
      <c r="J2271" s="116">
        <v>24.48</v>
      </c>
      <c r="K2271" s="103">
        <v>24.48</v>
      </c>
      <c r="L2271" s="199"/>
      <c r="M2271" s="108" t="s">
        <v>383</v>
      </c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</row>
    <row r="2272" spans="1:101" ht="22.35" customHeight="1" outlineLevel="3">
      <c r="A2272"/>
      <c r="B2272" s="93" t="str">
        <f t="shared" si="192"/>
        <v xml:space="preserve">            Беспроводные bluetooth наушники Hoco ES13 Plus с микрофоном, цвет: чёрный</v>
      </c>
      <c r="C2272" s="63">
        <v>90038</v>
      </c>
      <c r="D2272" s="94">
        <f t="shared" si="190"/>
        <v>35.256</v>
      </c>
      <c r="E2272" s="95">
        <f t="shared" si="190"/>
        <v>29.375999999999998</v>
      </c>
      <c r="F2272" s="121" t="s">
        <v>39</v>
      </c>
      <c r="H2272" s="113" t="s">
        <v>3014</v>
      </c>
      <c r="I2272" s="116">
        <v>29.38</v>
      </c>
      <c r="J2272" s="116">
        <v>24.48</v>
      </c>
      <c r="K2272" s="103">
        <v>24.48</v>
      </c>
      <c r="L2272" s="199"/>
      <c r="M2272" s="108" t="s">
        <v>383</v>
      </c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</row>
    <row r="2273" spans="1:101" ht="22.35" customHeight="1" outlineLevel="3">
      <c r="A2273"/>
      <c r="B2273" s="93" t="str">
        <f t="shared" si="192"/>
        <v xml:space="preserve">            Беспроводные bluetooth наушники Hoco ES14 Plus с микрофоном, цвет: серебристый</v>
      </c>
      <c r="C2273" s="63">
        <v>90069</v>
      </c>
      <c r="D2273" s="94">
        <f t="shared" si="190"/>
        <v>35.256</v>
      </c>
      <c r="E2273" s="95">
        <f t="shared" si="190"/>
        <v>29.375999999999998</v>
      </c>
      <c r="F2273" s="121" t="s">
        <v>39</v>
      </c>
      <c r="H2273" s="113" t="s">
        <v>3015</v>
      </c>
      <c r="I2273" s="116">
        <v>29.38</v>
      </c>
      <c r="J2273" s="116">
        <v>24.48</v>
      </c>
      <c r="K2273" s="103">
        <v>24.48</v>
      </c>
      <c r="L2273" s="199"/>
      <c r="M2273" s="108" t="s">
        <v>383</v>
      </c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</row>
    <row r="2274" spans="1:101" ht="22.35" customHeight="1" outlineLevel="3">
      <c r="A2274"/>
      <c r="B2274" s="93" t="str">
        <f t="shared" si="192"/>
        <v xml:space="preserve">            Беспроводные bluetooth наушники Hoco ES14 Plus с микрофоном, цвет: чёрный</v>
      </c>
      <c r="C2274" s="63">
        <v>90052</v>
      </c>
      <c r="D2274" s="94">
        <f t="shared" si="190"/>
        <v>37.631999999999998</v>
      </c>
      <c r="E2274" s="95">
        <f t="shared" si="190"/>
        <v>31.355999999999998</v>
      </c>
      <c r="F2274" s="121" t="s">
        <v>39</v>
      </c>
      <c r="H2274" s="113" t="s">
        <v>3016</v>
      </c>
      <c r="I2274" s="116">
        <v>31.36</v>
      </c>
      <c r="J2274" s="116">
        <v>26.13</v>
      </c>
      <c r="K2274" s="103">
        <v>26.13</v>
      </c>
      <c r="L2274" s="199"/>
      <c r="M2274" s="108" t="s">
        <v>383</v>
      </c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</row>
    <row r="2275" spans="1:101" ht="22.35" customHeight="1" outlineLevel="3">
      <c r="A2275"/>
      <c r="B2275" s="93" t="str">
        <f t="shared" si="192"/>
        <v xml:space="preserve">            Беспроводные bluetooth наушники Hoco ES14 цвет: серебро</v>
      </c>
      <c r="C2275" s="63">
        <v>79880</v>
      </c>
      <c r="D2275" s="94">
        <f t="shared" si="190"/>
        <v>32.531999999999996</v>
      </c>
      <c r="E2275" s="95">
        <f t="shared" si="190"/>
        <v>27.108000000000001</v>
      </c>
      <c r="F2275" s="121" t="s">
        <v>39</v>
      </c>
      <c r="H2275" s="113" t="s">
        <v>3017</v>
      </c>
      <c r="I2275" s="116">
        <v>27.11</v>
      </c>
      <c r="J2275" s="116">
        <v>22.59</v>
      </c>
      <c r="K2275" s="103">
        <v>22.59</v>
      </c>
      <c r="L2275" s="199"/>
      <c r="M2275" s="108" t="s">
        <v>383</v>
      </c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</row>
    <row r="2276" spans="1:101" ht="22.35" customHeight="1" outlineLevel="3">
      <c r="A2276"/>
      <c r="B2276" s="93" t="str">
        <f t="shared" si="192"/>
        <v xml:space="preserve">            Беспроводные bluetooth наушники Hoco ES14 цвет: черный</v>
      </c>
      <c r="C2276" s="63">
        <v>9873</v>
      </c>
      <c r="D2276" s="94">
        <f t="shared" si="190"/>
        <v>42.167999999999999</v>
      </c>
      <c r="E2276" s="95">
        <f t="shared" si="190"/>
        <v>35.136000000000003</v>
      </c>
      <c r="F2276" s="121" t="s">
        <v>39</v>
      </c>
      <c r="H2276" s="113" t="s">
        <v>3018</v>
      </c>
      <c r="I2276" s="116">
        <v>35.14</v>
      </c>
      <c r="J2276" s="116">
        <v>29.28</v>
      </c>
      <c r="K2276" s="103">
        <v>29.28</v>
      </c>
      <c r="L2276" s="199"/>
      <c r="M2276" s="108" t="s">
        <v>38</v>
      </c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</row>
    <row r="2277" spans="1:101" ht="22.35" customHeight="1" outlineLevel="3">
      <c r="A2277"/>
      <c r="B2277" s="93" t="str">
        <f t="shared" si="192"/>
        <v xml:space="preserve">            Беспроводные bluetooth наушники Hoco ES21 с микрофоном, цвет: чёрный</v>
      </c>
      <c r="C2277" s="63">
        <v>88844</v>
      </c>
      <c r="D2277" s="94">
        <f t="shared" si="190"/>
        <v>33.216000000000001</v>
      </c>
      <c r="E2277" s="95">
        <f t="shared" si="190"/>
        <v>27.684000000000001</v>
      </c>
      <c r="F2277" s="121" t="s">
        <v>39</v>
      </c>
      <c r="H2277" s="113" t="s">
        <v>3019</v>
      </c>
      <c r="I2277" s="116">
        <v>27.68</v>
      </c>
      <c r="J2277" s="116">
        <v>23.07</v>
      </c>
      <c r="K2277" s="103">
        <v>23.07</v>
      </c>
      <c r="L2277" s="199"/>
      <c r="M2277" s="108" t="s">
        <v>383</v>
      </c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</row>
    <row r="2278" spans="1:101" ht="22.35" customHeight="1" outlineLevel="3">
      <c r="A2278"/>
      <c r="B2278" s="93" t="str">
        <f t="shared" si="192"/>
        <v xml:space="preserve">            Беспроводные bluetooth наушники Hoco W10 полноразмерные с микрофоном, цвет: чёрный</v>
      </c>
      <c r="C2278" s="63">
        <v>56928</v>
      </c>
      <c r="D2278" s="94">
        <f t="shared" si="190"/>
        <v>114.48</v>
      </c>
      <c r="E2278" s="95">
        <f t="shared" si="190"/>
        <v>95.399999999999991</v>
      </c>
      <c r="F2278" s="121" t="s">
        <v>39</v>
      </c>
      <c r="H2278" s="113" t="s">
        <v>3020</v>
      </c>
      <c r="I2278" s="116">
        <v>95.4</v>
      </c>
      <c r="J2278" s="116">
        <v>79.5</v>
      </c>
      <c r="K2278" s="103">
        <v>79.5</v>
      </c>
      <c r="L2278" s="199"/>
      <c r="M2278" s="108" t="s">
        <v>2869</v>
      </c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</row>
    <row r="2279" spans="1:101" ht="22.35" customHeight="1" outlineLevel="3">
      <c r="A2279"/>
      <c r="B2279" s="93" t="str">
        <f t="shared" si="192"/>
        <v xml:space="preserve">            Беспроводные bluetooth наушники Hoco W11 полноразмерные цвет: черный</v>
      </c>
      <c r="C2279" s="63">
        <v>64510</v>
      </c>
      <c r="D2279" s="94">
        <f t="shared" si="190"/>
        <v>94.872</v>
      </c>
      <c r="E2279" s="95">
        <f t="shared" si="190"/>
        <v>79.055999999999997</v>
      </c>
      <c r="F2279" s="121" t="s">
        <v>39</v>
      </c>
      <c r="H2279" s="113" t="s">
        <v>3021</v>
      </c>
      <c r="I2279" s="116">
        <v>79.06</v>
      </c>
      <c r="J2279" s="116">
        <v>65.88</v>
      </c>
      <c r="K2279" s="103">
        <v>65.88</v>
      </c>
      <c r="L2279" s="199"/>
      <c r="M2279" s="108" t="s">
        <v>2869</v>
      </c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</row>
    <row r="2280" spans="1:101" ht="22.35" customHeight="1" outlineLevel="3">
      <c r="A2280"/>
      <c r="B2280" s="93" t="str">
        <f t="shared" si="192"/>
        <v xml:space="preserve">            Беспроводные bluetooth наушники Hoco W16 полноразмерные цвет: голубой</v>
      </c>
      <c r="C2280" s="63">
        <v>81432</v>
      </c>
      <c r="D2280" s="94">
        <f t="shared" si="190"/>
        <v>65.664000000000001</v>
      </c>
      <c r="E2280" s="95">
        <f t="shared" si="190"/>
        <v>54.72</v>
      </c>
      <c r="F2280" s="121" t="s">
        <v>39</v>
      </c>
      <c r="H2280" s="113" t="s">
        <v>3022</v>
      </c>
      <c r="I2280" s="116">
        <v>54.72</v>
      </c>
      <c r="J2280" s="116">
        <v>45.6</v>
      </c>
      <c r="K2280" s="103">
        <v>45.6</v>
      </c>
      <c r="L2280" s="199"/>
      <c r="M2280" s="108" t="s">
        <v>1867</v>
      </c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</row>
    <row r="2281" spans="1:101" ht="22.35" customHeight="1" outlineLevel="3">
      <c r="A2281"/>
      <c r="B2281" s="93" t="str">
        <f t="shared" si="192"/>
        <v xml:space="preserve">            Беспроводные bluetooth наушники Hoco W16 полноразмерные цвет: красный</v>
      </c>
      <c r="C2281" s="63">
        <v>81425</v>
      </c>
      <c r="D2281" s="94">
        <f t="shared" si="190"/>
        <v>65.664000000000001</v>
      </c>
      <c r="E2281" s="95">
        <f t="shared" si="190"/>
        <v>54.72</v>
      </c>
      <c r="F2281" s="121" t="s">
        <v>39</v>
      </c>
      <c r="H2281" s="113" t="s">
        <v>3023</v>
      </c>
      <c r="I2281" s="116">
        <v>54.72</v>
      </c>
      <c r="J2281" s="116">
        <v>45.6</v>
      </c>
      <c r="K2281" s="103">
        <v>45.6</v>
      </c>
      <c r="L2281" s="199"/>
      <c r="M2281" s="108" t="s">
        <v>1867</v>
      </c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</row>
    <row r="2282" spans="1:101" ht="22.35" customHeight="1" outlineLevel="3">
      <c r="A2282"/>
      <c r="B2282" s="93" t="str">
        <f t="shared" si="192"/>
        <v xml:space="preserve">            Беспроводные bluetooth наушники Hoco W16 полноразмерные цвет: серый</v>
      </c>
      <c r="C2282" s="63">
        <v>81449</v>
      </c>
      <c r="D2282" s="94">
        <f t="shared" si="190"/>
        <v>65.664000000000001</v>
      </c>
      <c r="E2282" s="95">
        <f t="shared" si="190"/>
        <v>54.72</v>
      </c>
      <c r="F2282" s="121" t="s">
        <v>39</v>
      </c>
      <c r="H2282" s="113" t="s">
        <v>3024</v>
      </c>
      <c r="I2282" s="116">
        <v>54.72</v>
      </c>
      <c r="J2282" s="116">
        <v>45.6</v>
      </c>
      <c r="K2282" s="103">
        <v>45.6</v>
      </c>
      <c r="L2282" s="199"/>
      <c r="M2282" s="108" t="s">
        <v>1867</v>
      </c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</row>
    <row r="2283" spans="1:101" ht="22.35" customHeight="1" outlineLevel="3">
      <c r="A2283"/>
      <c r="B2283" s="93" t="str">
        <f t="shared" si="192"/>
        <v xml:space="preserve">            Беспроводные bluetooth наушники Hoco W19 цвет: белый (полноразмерные с микрофоном)</v>
      </c>
      <c r="C2283" s="67">
        <v>2920</v>
      </c>
      <c r="D2283" s="94">
        <f t="shared" si="190"/>
        <v>48.768000000000001</v>
      </c>
      <c r="E2283" s="95">
        <f t="shared" si="190"/>
        <v>40.643999999999998</v>
      </c>
      <c r="F2283" s="121" t="s">
        <v>39</v>
      </c>
      <c r="H2283" s="113" t="s">
        <v>3025</v>
      </c>
      <c r="I2283" s="116">
        <v>40.64</v>
      </c>
      <c r="J2283" s="116">
        <v>33.869999999999997</v>
      </c>
      <c r="K2283" s="103">
        <v>33.869999999999997</v>
      </c>
      <c r="L2283" s="198"/>
      <c r="M2283" s="108" t="s">
        <v>1867</v>
      </c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</row>
    <row r="2284" spans="1:101" ht="22.35" customHeight="1" outlineLevel="3">
      <c r="A2284"/>
      <c r="B2284" s="93" t="str">
        <f t="shared" si="192"/>
        <v xml:space="preserve">            Беспроводные bluetooth наушники Hoco W19 цвет: черный (полноразмерные с микрофоном)</v>
      </c>
      <c r="C2284" s="67">
        <v>2913</v>
      </c>
      <c r="D2284" s="94">
        <f t="shared" si="190"/>
        <v>57.24</v>
      </c>
      <c r="E2284" s="95">
        <f t="shared" si="190"/>
        <v>47.699999999999996</v>
      </c>
      <c r="F2284" s="121" t="s">
        <v>39</v>
      </c>
      <c r="H2284" s="113" t="s">
        <v>3026</v>
      </c>
      <c r="I2284" s="116">
        <v>47.7</v>
      </c>
      <c r="J2284" s="116">
        <v>39.75</v>
      </c>
      <c r="K2284" s="103">
        <v>39.75</v>
      </c>
      <c r="L2284" s="199"/>
      <c r="M2284" s="108" t="s">
        <v>1867</v>
      </c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</row>
    <row r="2285" spans="1:101" ht="22.35" customHeight="1" outlineLevel="3">
      <c r="A2285"/>
      <c r="B2285" s="93" t="str">
        <f t="shared" si="192"/>
        <v xml:space="preserve">            Беспроводные bluetooth наушники Hoco W22, цвет: красный</v>
      </c>
      <c r="C2285" s="67">
        <v>9585</v>
      </c>
      <c r="D2285" s="94">
        <f t="shared" si="190"/>
        <v>66.791999999999987</v>
      </c>
      <c r="E2285" s="95">
        <f t="shared" si="190"/>
        <v>55.655999999999999</v>
      </c>
      <c r="F2285" s="121" t="s">
        <v>39</v>
      </c>
      <c r="H2285" s="113" t="s">
        <v>4155</v>
      </c>
      <c r="I2285" s="116">
        <v>55.66</v>
      </c>
      <c r="J2285" s="116">
        <v>46.38</v>
      </c>
      <c r="K2285" s="103">
        <v>46.38</v>
      </c>
      <c r="L2285" s="199"/>
      <c r="M2285" s="108" t="s">
        <v>38</v>
      </c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</row>
    <row r="2286" spans="1:101" ht="22.35" customHeight="1" outlineLevel="3">
      <c r="A2286"/>
      <c r="B2286" s="93" t="str">
        <f t="shared" si="192"/>
        <v xml:space="preserve">            Беспроводные bluetooth наушники Hoco W22, цвет: серый</v>
      </c>
      <c r="C2286" s="67">
        <v>9592</v>
      </c>
      <c r="D2286" s="94">
        <f t="shared" si="190"/>
        <v>66.791999999999987</v>
      </c>
      <c r="E2286" s="95">
        <f t="shared" si="190"/>
        <v>55.655999999999999</v>
      </c>
      <c r="F2286" s="121" t="s">
        <v>39</v>
      </c>
      <c r="H2286" s="113" t="s">
        <v>4156</v>
      </c>
      <c r="I2286" s="116">
        <v>55.66</v>
      </c>
      <c r="J2286" s="116">
        <v>46.38</v>
      </c>
      <c r="K2286" s="103">
        <v>46.38</v>
      </c>
      <c r="L2286" s="199"/>
      <c r="M2286" s="108" t="s">
        <v>38</v>
      </c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</row>
    <row r="2287" spans="1:101" ht="22.35" customHeight="1" outlineLevel="3">
      <c r="A2287"/>
      <c r="B2287" s="93" t="str">
        <f t="shared" si="192"/>
        <v xml:space="preserve">            Беспроводные bluetooth наушники Hoco W22, цвет: черный</v>
      </c>
      <c r="C2287" s="67">
        <v>9578</v>
      </c>
      <c r="D2287" s="94">
        <f t="shared" si="190"/>
        <v>66.791999999999987</v>
      </c>
      <c r="E2287" s="95">
        <f t="shared" si="190"/>
        <v>55.655999999999999</v>
      </c>
      <c r="F2287" s="121" t="s">
        <v>39</v>
      </c>
      <c r="H2287" s="113" t="s">
        <v>4157</v>
      </c>
      <c r="I2287" s="116">
        <v>55.66</v>
      </c>
      <c r="J2287" s="116">
        <v>46.38</v>
      </c>
      <c r="K2287" s="103">
        <v>46.38</v>
      </c>
      <c r="L2287" s="199"/>
      <c r="M2287" s="108" t="s">
        <v>38</v>
      </c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</row>
    <row r="2288" spans="1:101" ht="22.35" customHeight="1" outlineLevel="3">
      <c r="A2288"/>
      <c r="B2288" s="93" t="str">
        <f t="shared" si="192"/>
        <v xml:space="preserve">            Беспроводные bluetooth наушники Hoco W23, цвет: белый</v>
      </c>
      <c r="C2288" s="67">
        <v>9615</v>
      </c>
      <c r="D2288" s="94">
        <f t="shared" si="190"/>
        <v>53.4</v>
      </c>
      <c r="E2288" s="95">
        <f t="shared" si="190"/>
        <v>44.495999999999995</v>
      </c>
      <c r="F2288" s="121" t="s">
        <v>39</v>
      </c>
      <c r="H2288" s="113" t="s">
        <v>4158</v>
      </c>
      <c r="I2288" s="116">
        <v>44.5</v>
      </c>
      <c r="J2288" s="116">
        <v>37.08</v>
      </c>
      <c r="K2288" s="103">
        <v>37.08</v>
      </c>
      <c r="L2288" s="198"/>
      <c r="M2288" s="108" t="s">
        <v>38</v>
      </c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</row>
    <row r="2289" spans="1:101" ht="22.35" customHeight="1" outlineLevel="3">
      <c r="A2289"/>
      <c r="B2289" s="93" t="str">
        <f t="shared" si="192"/>
        <v xml:space="preserve">            Беспроводные bluetooth наушники Hoco W23, цвет: черный</v>
      </c>
      <c r="C2289" s="67">
        <v>9608</v>
      </c>
      <c r="D2289" s="94">
        <f t="shared" si="190"/>
        <v>53.436</v>
      </c>
      <c r="E2289" s="95">
        <f t="shared" si="190"/>
        <v>44.531999999999996</v>
      </c>
      <c r="F2289" s="121" t="s">
        <v>39</v>
      </c>
      <c r="H2289" s="113" t="s">
        <v>4159</v>
      </c>
      <c r="I2289" s="116">
        <v>44.53</v>
      </c>
      <c r="J2289" s="116">
        <v>37.11</v>
      </c>
      <c r="K2289" s="103">
        <v>37.11</v>
      </c>
      <c r="L2289" s="199"/>
      <c r="M2289" s="108" t="s">
        <v>38</v>
      </c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</row>
    <row r="2290" spans="1:101" ht="22.35" customHeight="1" outlineLevel="3">
      <c r="A2290"/>
      <c r="B2290" s="93" t="str">
        <f t="shared" si="192"/>
        <v xml:space="preserve">            Беспроводные bluetooth наушники Hoco W25 полноразмерные цвет: черный</v>
      </c>
      <c r="C2290" s="63">
        <v>10062</v>
      </c>
      <c r="D2290" s="94">
        <f t="shared" si="190"/>
        <v>40.043999999999997</v>
      </c>
      <c r="E2290" s="95">
        <f t="shared" si="190"/>
        <v>33.372</v>
      </c>
      <c r="F2290" s="121" t="s">
        <v>39</v>
      </c>
      <c r="H2290" s="113" t="s">
        <v>4160</v>
      </c>
      <c r="I2290" s="116">
        <v>33.369999999999997</v>
      </c>
      <c r="J2290" s="116">
        <v>27.81</v>
      </c>
      <c r="K2290" s="103">
        <v>27.81</v>
      </c>
      <c r="L2290" s="198"/>
      <c r="M2290" s="108" t="s">
        <v>38</v>
      </c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</row>
    <row r="2291" spans="1:101" ht="22.35" customHeight="1" outlineLevel="3">
      <c r="A2291"/>
      <c r="B2291" s="93" t="str">
        <f t="shared" si="192"/>
        <v xml:space="preserve">            Беспроводные bluetooth-наушники AWEI A700BL полноразмерные, цвет: черный</v>
      </c>
      <c r="C2291" s="63">
        <v>78641</v>
      </c>
      <c r="D2291" s="94">
        <f t="shared" si="190"/>
        <v>54.948</v>
      </c>
      <c r="E2291" s="95">
        <f t="shared" si="190"/>
        <v>45.791999999999994</v>
      </c>
      <c r="F2291" s="121" t="s">
        <v>39</v>
      </c>
      <c r="H2291" s="113" t="s">
        <v>3027</v>
      </c>
      <c r="I2291" s="116">
        <v>45.79</v>
      </c>
      <c r="J2291" s="116">
        <v>38.159999999999997</v>
      </c>
      <c r="K2291" s="103">
        <v>38.159999999999997</v>
      </c>
      <c r="L2291" s="198"/>
      <c r="M2291" s="108" t="s">
        <v>1867</v>
      </c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</row>
    <row r="2292" spans="1:101" ht="22.35" customHeight="1" outlineLevel="3">
      <c r="A2292"/>
      <c r="B2292" s="93" t="str">
        <f t="shared" si="192"/>
        <v xml:space="preserve">            Беспроводные bluetooth-наушники AWEI A780BL полноразмерные, цвет: черный</v>
      </c>
      <c r="C2292" s="63">
        <v>54225</v>
      </c>
      <c r="D2292" s="94">
        <f t="shared" si="190"/>
        <v>67.956000000000003</v>
      </c>
      <c r="E2292" s="95">
        <f t="shared" si="190"/>
        <v>56.627999999999993</v>
      </c>
      <c r="F2292" s="121" t="s">
        <v>39</v>
      </c>
      <c r="H2292" s="113" t="s">
        <v>3028</v>
      </c>
      <c r="I2292" s="116">
        <v>56.63</v>
      </c>
      <c r="J2292" s="116">
        <v>47.19</v>
      </c>
      <c r="K2292" s="103">
        <v>47.19</v>
      </c>
      <c r="L2292" s="199"/>
      <c r="M2292" s="108" t="s">
        <v>1867</v>
      </c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</row>
    <row r="2293" spans="1:101" ht="22.35" customHeight="1" outlineLevel="3">
      <c r="A2293"/>
      <c r="B2293" s="93" t="str">
        <f t="shared" si="192"/>
        <v xml:space="preserve">            Беспроводные bluetooth-наушники AWEI A920BL, цвет: серый</v>
      </c>
      <c r="C2293" s="63">
        <v>85694</v>
      </c>
      <c r="D2293" s="94">
        <f t="shared" si="190"/>
        <v>52.008000000000003</v>
      </c>
      <c r="E2293" s="95">
        <f t="shared" si="190"/>
        <v>43.343999999999994</v>
      </c>
      <c r="F2293" s="121" t="s">
        <v>39</v>
      </c>
      <c r="H2293" s="113" t="s">
        <v>3029</v>
      </c>
      <c r="I2293" s="116">
        <v>43.34</v>
      </c>
      <c r="J2293" s="116">
        <v>36.119999999999997</v>
      </c>
      <c r="K2293" s="103">
        <v>36.119999999999997</v>
      </c>
      <c r="L2293" s="199"/>
      <c r="M2293" s="108" t="s">
        <v>1867</v>
      </c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</row>
    <row r="2294" spans="1:101" ht="22.35" customHeight="1" outlineLevel="3">
      <c r="A2294"/>
      <c r="B2294" s="93" t="str">
        <f t="shared" si="192"/>
        <v xml:space="preserve">            Беспроводные bluetooth-наушники AWEI A920BL, цвет: черный</v>
      </c>
      <c r="C2294" s="63">
        <v>47418</v>
      </c>
      <c r="D2294" s="94">
        <f t="shared" si="190"/>
        <v>50.591999999999992</v>
      </c>
      <c r="E2294" s="95">
        <f t="shared" si="190"/>
        <v>42.155999999999999</v>
      </c>
      <c r="F2294" s="121" t="s">
        <v>39</v>
      </c>
      <c r="H2294" s="113" t="s">
        <v>3030</v>
      </c>
      <c r="I2294" s="116">
        <v>42.16</v>
      </c>
      <c r="J2294" s="116">
        <v>35.130000000000003</v>
      </c>
      <c r="K2294" s="103">
        <v>35.130000000000003</v>
      </c>
      <c r="L2294" s="199"/>
      <c r="M2294" s="108" t="s">
        <v>1867</v>
      </c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</row>
    <row r="2295" spans="1:101" ht="22.35" customHeight="1" outlineLevel="3">
      <c r="A2295"/>
      <c r="B2295" s="93" t="str">
        <f t="shared" si="192"/>
        <v xml:space="preserve">            Беспроводные bluetooth-наушники AWEI A921BL, цвет: черный</v>
      </c>
      <c r="C2295" s="63">
        <v>63258</v>
      </c>
      <c r="D2295" s="94">
        <f t="shared" si="190"/>
        <v>50.591999999999992</v>
      </c>
      <c r="E2295" s="95">
        <f t="shared" si="190"/>
        <v>42.155999999999999</v>
      </c>
      <c r="F2295" s="121" t="s">
        <v>39</v>
      </c>
      <c r="H2295" s="113" t="s">
        <v>3031</v>
      </c>
      <c r="I2295" s="116">
        <v>42.16</v>
      </c>
      <c r="J2295" s="116">
        <v>35.130000000000003</v>
      </c>
      <c r="K2295" s="103">
        <v>35.130000000000003</v>
      </c>
      <c r="L2295" s="199"/>
      <c r="M2295" s="108" t="s">
        <v>1867</v>
      </c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</row>
    <row r="2296" spans="1:101" ht="22.35" customHeight="1" outlineLevel="3">
      <c r="A2296"/>
      <c r="B2296" s="93" t="str">
        <f t="shared" si="192"/>
        <v xml:space="preserve">            Беспроводные bluetooth-наушники AWEI A960BL, цвет: черный</v>
      </c>
      <c r="C2296" s="63">
        <v>14021</v>
      </c>
      <c r="D2296" s="94">
        <f t="shared" si="190"/>
        <v>52.008000000000003</v>
      </c>
      <c r="E2296" s="95">
        <f t="shared" si="190"/>
        <v>43.343999999999994</v>
      </c>
      <c r="F2296" s="121" t="s">
        <v>39</v>
      </c>
      <c r="H2296" s="113" t="s">
        <v>3032</v>
      </c>
      <c r="I2296" s="116">
        <v>43.34</v>
      </c>
      <c r="J2296" s="116">
        <v>36.119999999999997</v>
      </c>
      <c r="K2296" s="103">
        <v>36.119999999999997</v>
      </c>
      <c r="L2296" s="199"/>
      <c r="M2296" s="108" t="s">
        <v>1867</v>
      </c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</row>
    <row r="2297" spans="1:101" ht="22.35" customHeight="1" outlineLevel="3">
      <c r="A2297"/>
      <c r="B2297" s="93" t="str">
        <f t="shared" si="192"/>
        <v xml:space="preserve">            Беспроводные bluetooth-наушники AWEI A980BL, цвет: черный</v>
      </c>
      <c r="C2297" s="63">
        <v>20305</v>
      </c>
      <c r="D2297" s="94">
        <f t="shared" si="190"/>
        <v>50.591999999999992</v>
      </c>
      <c r="E2297" s="95">
        <f t="shared" si="190"/>
        <v>42.155999999999999</v>
      </c>
      <c r="F2297" s="121" t="s">
        <v>39</v>
      </c>
      <c r="H2297" s="113" t="s">
        <v>3033</v>
      </c>
      <c r="I2297" s="116">
        <v>42.16</v>
      </c>
      <c r="J2297" s="116">
        <v>35.130000000000003</v>
      </c>
      <c r="K2297" s="103">
        <v>35.130000000000003</v>
      </c>
      <c r="L2297" s="199"/>
      <c r="M2297" s="108" t="s">
        <v>1867</v>
      </c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</row>
    <row r="2298" spans="1:101" ht="22.35" customHeight="1" outlineLevel="3">
      <c r="A2298"/>
      <c r="B2298" s="93" t="str">
        <f t="shared" si="192"/>
        <v xml:space="preserve">            Беспроводные bluetooth-наушники AWEI A990BL, цвет: черный</v>
      </c>
      <c r="C2298" s="63">
        <v>55840</v>
      </c>
      <c r="D2298" s="94">
        <f t="shared" si="190"/>
        <v>52.008000000000003</v>
      </c>
      <c r="E2298" s="95">
        <f t="shared" si="190"/>
        <v>43.343999999999994</v>
      </c>
      <c r="F2298" s="121" t="s">
        <v>39</v>
      </c>
      <c r="H2298" s="113" t="s">
        <v>3034</v>
      </c>
      <c r="I2298" s="116">
        <v>43.34</v>
      </c>
      <c r="J2298" s="116">
        <v>36.119999999999997</v>
      </c>
      <c r="K2298" s="103">
        <v>36.119999999999997</v>
      </c>
      <c r="L2298" s="199"/>
      <c r="M2298" s="108" t="s">
        <v>1867</v>
      </c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</row>
    <row r="2299" spans="1:101" ht="22.35" customHeight="1" outlineLevel="3">
      <c r="A2299"/>
      <c r="B2299" s="93" t="str">
        <f t="shared" si="192"/>
        <v xml:space="preserve">            Беспроводные bluetooth-наушники AWEI B922BL, цвет: черный</v>
      </c>
      <c r="C2299" s="63">
        <v>76722</v>
      </c>
      <c r="D2299" s="94">
        <f t="shared" si="190"/>
        <v>40.440000000000005</v>
      </c>
      <c r="E2299" s="95">
        <f t="shared" si="190"/>
        <v>33.695999999999998</v>
      </c>
      <c r="F2299" s="121" t="s">
        <v>39</v>
      </c>
      <c r="H2299" s="113" t="s">
        <v>3035</v>
      </c>
      <c r="I2299" s="116">
        <v>33.700000000000003</v>
      </c>
      <c r="J2299" s="116">
        <v>28.08</v>
      </c>
      <c r="K2299" s="103">
        <v>28.08</v>
      </c>
      <c r="L2299" s="199"/>
      <c r="M2299" s="108" t="s">
        <v>1865</v>
      </c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</row>
    <row r="2300" spans="1:101" ht="22.35" customHeight="1" outlineLevel="3">
      <c r="A2300"/>
      <c r="B2300" s="93" t="str">
        <f t="shared" si="192"/>
        <v xml:space="preserve">            Беспроводные bluetooth-наушники AWEI B923BL, цвет: черный</v>
      </c>
      <c r="C2300" s="63">
        <v>17084</v>
      </c>
      <c r="D2300" s="94">
        <f t="shared" si="190"/>
        <v>40.440000000000005</v>
      </c>
      <c r="E2300" s="95">
        <f t="shared" si="190"/>
        <v>33.695999999999998</v>
      </c>
      <c r="F2300" s="121" t="s">
        <v>39</v>
      </c>
      <c r="H2300" s="113" t="s">
        <v>3036</v>
      </c>
      <c r="I2300" s="116">
        <v>33.700000000000003</v>
      </c>
      <c r="J2300" s="116">
        <v>28.08</v>
      </c>
      <c r="K2300" s="103">
        <v>28.08</v>
      </c>
      <c r="L2300" s="199"/>
      <c r="M2300" s="108" t="s">
        <v>1867</v>
      </c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</row>
    <row r="2301" spans="1:101" ht="22.35" customHeight="1" outlineLevel="3">
      <c r="A2301"/>
      <c r="B2301" s="93" t="str">
        <f t="shared" si="192"/>
        <v xml:space="preserve">            Беспроводные bluetooth-наушники AWEI B990BL, цвет: красный</v>
      </c>
      <c r="C2301" s="63">
        <v>17206</v>
      </c>
      <c r="D2301" s="94">
        <f t="shared" ref="D2301:E2364" si="193">I2301*1.2</f>
        <v>41.951999999999998</v>
      </c>
      <c r="E2301" s="95">
        <f t="shared" si="193"/>
        <v>34.955999999999996</v>
      </c>
      <c r="F2301" s="121" t="s">
        <v>39</v>
      </c>
      <c r="H2301" s="113" t="s">
        <v>3037</v>
      </c>
      <c r="I2301" s="116">
        <v>34.96</v>
      </c>
      <c r="J2301" s="116">
        <v>29.13</v>
      </c>
      <c r="K2301" s="103">
        <v>29.13</v>
      </c>
      <c r="L2301" s="199"/>
      <c r="M2301" s="108" t="s">
        <v>1867</v>
      </c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</row>
    <row r="2302" spans="1:101" ht="22.35" customHeight="1" outlineLevel="3">
      <c r="A2302"/>
      <c r="B2302" s="93" t="str">
        <f t="shared" si="192"/>
        <v xml:space="preserve">            Беспроводные bluetooth-наушники AWEI B990BL, цвет: черный</v>
      </c>
      <c r="C2302" s="63">
        <v>17213</v>
      </c>
      <c r="D2302" s="94">
        <f t="shared" si="193"/>
        <v>41.951999999999998</v>
      </c>
      <c r="E2302" s="95">
        <f t="shared" si="193"/>
        <v>34.955999999999996</v>
      </c>
      <c r="F2302" s="121" t="s">
        <v>39</v>
      </c>
      <c r="H2302" s="113" t="s">
        <v>3038</v>
      </c>
      <c r="I2302" s="116">
        <v>34.96</v>
      </c>
      <c r="J2302" s="116">
        <v>29.13</v>
      </c>
      <c r="K2302" s="103">
        <v>29.13</v>
      </c>
      <c r="L2302" s="199"/>
      <c r="M2302" s="108" t="s">
        <v>1867</v>
      </c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</row>
    <row r="2303" spans="1:101" ht="22.35" customHeight="1" outlineLevel="3">
      <c r="A2303"/>
      <c r="B2303" s="93" t="str">
        <f t="shared" si="192"/>
        <v xml:space="preserve">            Беспроводные bluetooth-наушники AWEI G10, цвет: черный</v>
      </c>
      <c r="C2303" s="63">
        <v>57820</v>
      </c>
      <c r="D2303" s="94">
        <f t="shared" si="193"/>
        <v>43.368000000000002</v>
      </c>
      <c r="E2303" s="95">
        <f t="shared" si="193"/>
        <v>36.143999999999998</v>
      </c>
      <c r="F2303" s="121" t="s">
        <v>39</v>
      </c>
      <c r="H2303" s="113" t="s">
        <v>3039</v>
      </c>
      <c r="I2303" s="116">
        <v>36.14</v>
      </c>
      <c r="J2303" s="116">
        <v>30.12</v>
      </c>
      <c r="K2303" s="103">
        <v>30.12</v>
      </c>
      <c r="L2303" s="199"/>
      <c r="M2303" s="108" t="s">
        <v>1867</v>
      </c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</row>
    <row r="2304" spans="1:101" ht="22.35" customHeight="1" outlineLevel="3">
      <c r="A2304"/>
      <c r="B2304" s="93" t="str">
        <f t="shared" si="192"/>
        <v xml:space="preserve">            Беспроводные bluetooth-наушники BOROFONE BE18 (Bluetooth 4.2, 70mAh) цвет: красный</v>
      </c>
      <c r="C2304" s="63">
        <v>83962</v>
      </c>
      <c r="D2304" s="94">
        <f t="shared" si="193"/>
        <v>32.531999999999996</v>
      </c>
      <c r="E2304" s="95">
        <f t="shared" si="193"/>
        <v>27.108000000000001</v>
      </c>
      <c r="F2304" s="121" t="s">
        <v>39</v>
      </c>
      <c r="H2304" s="113" t="s">
        <v>3040</v>
      </c>
      <c r="I2304" s="116">
        <v>27.11</v>
      </c>
      <c r="J2304" s="116">
        <v>22.59</v>
      </c>
      <c r="K2304" s="103">
        <v>22.59</v>
      </c>
      <c r="L2304" s="199"/>
      <c r="M2304" s="108" t="s">
        <v>383</v>
      </c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</row>
    <row r="2305" spans="1:101" ht="22.35" customHeight="1" outlineLevel="3">
      <c r="A2305"/>
      <c r="B2305" s="93" t="str">
        <f t="shared" si="192"/>
        <v xml:space="preserve">            Беспроводные bluetooth-наушники BOROFONE BE20 (Bluetooth 4.2, 70mAh) цвет: белый</v>
      </c>
      <c r="C2305" s="63">
        <v>84013</v>
      </c>
      <c r="D2305" s="94">
        <f t="shared" si="193"/>
        <v>33.863999999999997</v>
      </c>
      <c r="E2305" s="95">
        <f t="shared" si="193"/>
        <v>28.224</v>
      </c>
      <c r="F2305" s="121" t="s">
        <v>39</v>
      </c>
      <c r="H2305" s="113" t="s">
        <v>3041</v>
      </c>
      <c r="I2305" s="116">
        <v>28.22</v>
      </c>
      <c r="J2305" s="116">
        <v>23.52</v>
      </c>
      <c r="K2305" s="103">
        <v>23.52</v>
      </c>
      <c r="L2305" s="199"/>
      <c r="M2305" s="108" t="s">
        <v>383</v>
      </c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</row>
    <row r="2306" spans="1:101" ht="22.35" customHeight="1" outlineLevel="3">
      <c r="A2306"/>
      <c r="B2306" s="93" t="str">
        <f t="shared" si="192"/>
        <v xml:space="preserve">            Беспроводные bluetooth-наушники BOROFONE BE22 (Bluetooth 4.2, 80mAh) цвет: белый</v>
      </c>
      <c r="C2306" s="63">
        <v>88608</v>
      </c>
      <c r="D2306" s="94">
        <f t="shared" si="193"/>
        <v>33.863999999999997</v>
      </c>
      <c r="E2306" s="95">
        <f t="shared" si="193"/>
        <v>28.224</v>
      </c>
      <c r="F2306" s="121" t="s">
        <v>39</v>
      </c>
      <c r="H2306" s="113" t="s">
        <v>3042</v>
      </c>
      <c r="I2306" s="116">
        <v>28.22</v>
      </c>
      <c r="J2306" s="116">
        <v>23.52</v>
      </c>
      <c r="K2306" s="103">
        <v>23.52</v>
      </c>
      <c r="L2306" s="199"/>
      <c r="M2306" s="108" t="s">
        <v>383</v>
      </c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</row>
    <row r="2307" spans="1:101" ht="22.35" customHeight="1" outlineLevel="3">
      <c r="A2307"/>
      <c r="B2307" s="93" t="str">
        <f t="shared" si="192"/>
        <v xml:space="preserve">            Беспроводные bluetooth-наушники IPIPOO IL82BL, цвет: серый</v>
      </c>
      <c r="C2307" s="63">
        <v>26770</v>
      </c>
      <c r="D2307" s="94">
        <f t="shared" si="193"/>
        <v>34.692</v>
      </c>
      <c r="E2307" s="95">
        <f t="shared" si="193"/>
        <v>28.907999999999998</v>
      </c>
      <c r="F2307" s="121" t="s">
        <v>39</v>
      </c>
      <c r="H2307" s="113" t="s">
        <v>3043</v>
      </c>
      <c r="I2307" s="116">
        <v>28.91</v>
      </c>
      <c r="J2307" s="116">
        <v>24.09</v>
      </c>
      <c r="K2307" s="103">
        <v>24.09</v>
      </c>
      <c r="L2307" s="199"/>
      <c r="M2307" s="108" t="s">
        <v>383</v>
      </c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</row>
    <row r="2308" spans="1:101" ht="22.35" customHeight="1" outlineLevel="3">
      <c r="A2308"/>
      <c r="B2308" s="93" t="str">
        <f t="shared" si="192"/>
        <v xml:space="preserve">            Беспроводные bluetooth-наушники IPIPOO IL91BL, цвет: черный</v>
      </c>
      <c r="C2308" s="63">
        <v>86682</v>
      </c>
      <c r="D2308" s="94">
        <f t="shared" si="193"/>
        <v>34.692</v>
      </c>
      <c r="E2308" s="95">
        <f t="shared" si="193"/>
        <v>28.907999999999998</v>
      </c>
      <c r="F2308" s="121" t="s">
        <v>39</v>
      </c>
      <c r="H2308" s="113" t="s">
        <v>3044</v>
      </c>
      <c r="I2308" s="116">
        <v>28.91</v>
      </c>
      <c r="J2308" s="116">
        <v>24.09</v>
      </c>
      <c r="K2308" s="103">
        <v>24.09</v>
      </c>
      <c r="L2308" s="199"/>
      <c r="M2308" s="108" t="s">
        <v>383</v>
      </c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</row>
    <row r="2309" spans="1:101" ht="22.35" customHeight="1" outlineLevel="3">
      <c r="A2309"/>
      <c r="B2309" s="93" t="str">
        <f t="shared" si="192"/>
        <v xml:space="preserve">            Беспроводные bluetooth-наушники IPIPOO IL91BL, цвет: черный-красный</v>
      </c>
      <c r="C2309" s="63">
        <v>66479</v>
      </c>
      <c r="D2309" s="94">
        <f t="shared" si="193"/>
        <v>34.692</v>
      </c>
      <c r="E2309" s="95">
        <f t="shared" si="193"/>
        <v>28.907999999999998</v>
      </c>
      <c r="F2309" s="121" t="s">
        <v>39</v>
      </c>
      <c r="H2309" s="113" t="s">
        <v>3045</v>
      </c>
      <c r="I2309" s="116">
        <v>28.91</v>
      </c>
      <c r="J2309" s="116">
        <v>24.09</v>
      </c>
      <c r="K2309" s="103">
        <v>24.09</v>
      </c>
      <c r="L2309" s="199"/>
      <c r="M2309" s="108" t="s">
        <v>383</v>
      </c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</row>
    <row r="2310" spans="1:101" ht="22.35" customHeight="1" outlineLevel="3">
      <c r="A2310"/>
      <c r="B2310" s="93" t="str">
        <f t="shared" si="192"/>
        <v xml:space="preserve">            Беспроводные bluetooth-наушники IPIPOO IL92BL, цвет: золотой</v>
      </c>
      <c r="C2310" s="63">
        <v>56081</v>
      </c>
      <c r="D2310" s="94">
        <f t="shared" si="193"/>
        <v>34.692</v>
      </c>
      <c r="E2310" s="95">
        <f t="shared" si="193"/>
        <v>28.907999999999998</v>
      </c>
      <c r="F2310" s="121" t="s">
        <v>39</v>
      </c>
      <c r="H2310" s="113" t="s">
        <v>3046</v>
      </c>
      <c r="I2310" s="116">
        <v>28.91</v>
      </c>
      <c r="J2310" s="116">
        <v>24.09</v>
      </c>
      <c r="K2310" s="103">
        <v>24.09</v>
      </c>
      <c r="L2310" s="199"/>
      <c r="M2310" s="108" t="s">
        <v>383</v>
      </c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</row>
    <row r="2311" spans="1:101" ht="22.35" customHeight="1" outlineLevel="3">
      <c r="A2311"/>
      <c r="B2311" s="93" t="str">
        <f t="shared" si="192"/>
        <v xml:space="preserve">            Беспроводные bluetooth-наушники IPIPOO IL92BL, цвет: черный</v>
      </c>
      <c r="C2311" s="63">
        <v>87672</v>
      </c>
      <c r="D2311" s="94">
        <f t="shared" si="193"/>
        <v>34.692</v>
      </c>
      <c r="E2311" s="95">
        <f t="shared" si="193"/>
        <v>28.907999999999998</v>
      </c>
      <c r="F2311" s="121" t="s">
        <v>39</v>
      </c>
      <c r="H2311" s="113" t="s">
        <v>3047</v>
      </c>
      <c r="I2311" s="116">
        <v>28.91</v>
      </c>
      <c r="J2311" s="116">
        <v>24.09</v>
      </c>
      <c r="K2311" s="103">
        <v>24.09</v>
      </c>
      <c r="L2311" s="199"/>
      <c r="M2311" s="108" t="s">
        <v>383</v>
      </c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</row>
    <row r="2312" spans="1:101" ht="22.35" customHeight="1" outlineLevel="3">
      <c r="A2312"/>
      <c r="B2312" s="93" t="str">
        <f t="shared" si="192"/>
        <v xml:space="preserve">            Беспроводные bluetooth-наушники IPIPOO IL93BL, цвет: черный</v>
      </c>
      <c r="C2312" s="63">
        <v>86767</v>
      </c>
      <c r="D2312" s="94">
        <f t="shared" si="193"/>
        <v>31.799999999999997</v>
      </c>
      <c r="E2312" s="95">
        <f t="shared" si="193"/>
        <v>26.495999999999999</v>
      </c>
      <c r="F2312" s="121" t="s">
        <v>39</v>
      </c>
      <c r="H2312" s="113" t="s">
        <v>3048</v>
      </c>
      <c r="I2312" s="116">
        <v>26.5</v>
      </c>
      <c r="J2312" s="116">
        <v>22.08</v>
      </c>
      <c r="K2312" s="103">
        <v>22.08</v>
      </c>
      <c r="L2312" s="199"/>
      <c r="M2312" s="108" t="s">
        <v>383</v>
      </c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</row>
    <row r="2313" spans="1:101" ht="22.35" customHeight="1" outlineLevel="3">
      <c r="A2313"/>
      <c r="B2313" s="93" t="str">
        <f t="shared" si="192"/>
        <v xml:space="preserve">            Беспроводные bluetooth-наушники IPIPOO IL93BL, цвет: черный-красный</v>
      </c>
      <c r="C2313" s="63">
        <v>66356</v>
      </c>
      <c r="D2313" s="94">
        <f t="shared" si="193"/>
        <v>31.799999999999997</v>
      </c>
      <c r="E2313" s="95">
        <f t="shared" si="193"/>
        <v>26.495999999999999</v>
      </c>
      <c r="F2313" s="121" t="s">
        <v>39</v>
      </c>
      <c r="H2313" s="113" t="s">
        <v>3049</v>
      </c>
      <c r="I2313" s="116">
        <v>26.5</v>
      </c>
      <c r="J2313" s="116">
        <v>22.08</v>
      </c>
      <c r="K2313" s="103">
        <v>22.08</v>
      </c>
      <c r="L2313" s="199"/>
      <c r="M2313" s="108" t="s">
        <v>383</v>
      </c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</row>
    <row r="2314" spans="1:101" ht="22.35" customHeight="1" outlineLevel="3">
      <c r="A2314"/>
      <c r="B2314" s="93" t="str">
        <f t="shared" si="192"/>
        <v xml:space="preserve">            Беспроводные наушники Borofone B03 цвет: красный (полноразмерные с микрофоном)</v>
      </c>
      <c r="C2314" s="67">
        <v>8373</v>
      </c>
      <c r="D2314" s="94">
        <f t="shared" si="193"/>
        <v>51.84</v>
      </c>
      <c r="E2314" s="95">
        <f t="shared" si="193"/>
        <v>43.199999999999996</v>
      </c>
      <c r="F2314" s="121" t="s">
        <v>39</v>
      </c>
      <c r="H2314" s="113" t="s">
        <v>4758</v>
      </c>
      <c r="I2314" s="116">
        <v>43.2</v>
      </c>
      <c r="J2314" s="116">
        <v>36</v>
      </c>
      <c r="K2314" s="103">
        <v>36</v>
      </c>
      <c r="L2314" s="199"/>
      <c r="M2314" s="108" t="s">
        <v>4759</v>
      </c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</row>
    <row r="2315" spans="1:101" ht="22.35" customHeight="1" outlineLevel="3">
      <c r="A2315"/>
      <c r="B2315" s="93" t="str">
        <f t="shared" si="192"/>
        <v xml:space="preserve">            Беспроводные наушники Borofone BO3 цвет: серый (полноразмерные с микрофоном)</v>
      </c>
      <c r="C2315" s="67">
        <v>8380</v>
      </c>
      <c r="D2315" s="94">
        <f t="shared" si="193"/>
        <v>51.84</v>
      </c>
      <c r="E2315" s="95">
        <f t="shared" si="193"/>
        <v>43.199999999999996</v>
      </c>
      <c r="F2315" s="121" t="s">
        <v>39</v>
      </c>
      <c r="H2315" s="113" t="s">
        <v>4760</v>
      </c>
      <c r="I2315" s="116">
        <v>43.2</v>
      </c>
      <c r="J2315" s="116">
        <v>36</v>
      </c>
      <c r="K2315" s="103">
        <v>36</v>
      </c>
      <c r="L2315" s="199"/>
      <c r="M2315" s="108" t="s">
        <v>4759</v>
      </c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</row>
    <row r="2316" spans="1:101" ht="22.35" customHeight="1" outlineLevel="3">
      <c r="A2316"/>
      <c r="B2316" s="93" t="str">
        <f t="shared" si="192"/>
        <v xml:space="preserve">            Беспроводные наушники Borofone BO4 полноразмерные с микрофоном цвет: красные</v>
      </c>
      <c r="C2316" s="67">
        <v>9899</v>
      </c>
      <c r="D2316" s="94">
        <f t="shared" si="193"/>
        <v>25.104000000000003</v>
      </c>
      <c r="E2316" s="95">
        <f t="shared" si="193"/>
        <v>20.916</v>
      </c>
      <c r="F2316" s="121" t="s">
        <v>39</v>
      </c>
      <c r="H2316" s="113" t="s">
        <v>4761</v>
      </c>
      <c r="I2316" s="116">
        <v>20.92</v>
      </c>
      <c r="J2316" s="116">
        <v>17.43</v>
      </c>
      <c r="K2316" s="103">
        <v>17.43</v>
      </c>
      <c r="L2316" s="199"/>
      <c r="M2316" s="108" t="s">
        <v>383</v>
      </c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</row>
    <row r="2317" spans="1:101" ht="22.35" customHeight="1" outlineLevel="3">
      <c r="A2317"/>
      <c r="B2317" s="93" t="str">
        <f t="shared" si="192"/>
        <v xml:space="preserve">            Беспроводные наушники Borofone BO4 полноразмерные с микрофоном цвет:синие</v>
      </c>
      <c r="C2317" s="67">
        <v>9905</v>
      </c>
      <c r="D2317" s="94">
        <f t="shared" si="193"/>
        <v>25.104000000000003</v>
      </c>
      <c r="E2317" s="95">
        <f t="shared" si="193"/>
        <v>20.916</v>
      </c>
      <c r="F2317" s="121" t="s">
        <v>39</v>
      </c>
      <c r="H2317" s="113" t="s">
        <v>4762</v>
      </c>
      <c r="I2317" s="116">
        <v>20.92</v>
      </c>
      <c r="J2317" s="116">
        <v>17.43</v>
      </c>
      <c r="K2317" s="103">
        <v>17.43</v>
      </c>
      <c r="L2317" s="199"/>
      <c r="M2317" s="108" t="s">
        <v>383</v>
      </c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</row>
    <row r="2318" spans="1:101" ht="22.35" customHeight="1" outlineLevel="3">
      <c r="A2318"/>
      <c r="B2318" s="93" t="str">
        <f t="shared" si="192"/>
        <v xml:space="preserve">            Беспроводные наушники Borofone BO4 полноразмерные с микрофоном цвет:черный</v>
      </c>
      <c r="C2318" s="67">
        <v>9882</v>
      </c>
      <c r="D2318" s="94">
        <f t="shared" si="193"/>
        <v>25.104000000000003</v>
      </c>
      <c r="E2318" s="95">
        <f t="shared" si="193"/>
        <v>20.916</v>
      </c>
      <c r="F2318" s="121" t="s">
        <v>39</v>
      </c>
      <c r="H2318" s="113" t="s">
        <v>4763</v>
      </c>
      <c r="I2318" s="116">
        <v>20.92</v>
      </c>
      <c r="J2318" s="116">
        <v>17.43</v>
      </c>
      <c r="K2318" s="103">
        <v>17.43</v>
      </c>
      <c r="L2318" s="199"/>
      <c r="M2318" s="108" t="s">
        <v>1865</v>
      </c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</row>
    <row r="2319" spans="1:101" ht="22.35" customHeight="1" outlineLevel="3">
      <c r="A2319"/>
      <c r="B2319" s="93" t="str">
        <f t="shared" si="192"/>
        <v xml:space="preserve">            Беспроводные наушники BOROFONE BO6 Poise rhyme wireless headphones (black )</v>
      </c>
      <c r="C2319" s="67">
        <v>9943</v>
      </c>
      <c r="D2319" s="94">
        <f t="shared" si="193"/>
        <v>36.72</v>
      </c>
      <c r="E2319" s="95">
        <f t="shared" si="193"/>
        <v>30.599999999999998</v>
      </c>
      <c r="F2319" s="121" t="s">
        <v>39</v>
      </c>
      <c r="H2319" s="113" t="s">
        <v>4161</v>
      </c>
      <c r="I2319" s="116">
        <v>30.6</v>
      </c>
      <c r="J2319" s="116">
        <v>25.5</v>
      </c>
      <c r="K2319" s="103">
        <v>25.5</v>
      </c>
      <c r="L2319" s="198"/>
      <c r="M2319" s="108" t="s">
        <v>1865</v>
      </c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</row>
    <row r="2320" spans="1:101" ht="22.35" customHeight="1" outlineLevel="3">
      <c r="A2320"/>
      <c r="B2320" s="93" t="str">
        <f t="shared" si="192"/>
        <v xml:space="preserve">            Беспроводные наушники BOROFONE BO7 Broad sound wireless headphones (black )</v>
      </c>
      <c r="C2320" s="67">
        <v>9974</v>
      </c>
      <c r="D2320" s="94">
        <f t="shared" si="193"/>
        <v>43.847999999999999</v>
      </c>
      <c r="E2320" s="95">
        <f t="shared" si="193"/>
        <v>36.54</v>
      </c>
      <c r="F2320" s="121" t="s">
        <v>39</v>
      </c>
      <c r="H2320" s="113" t="s">
        <v>4162</v>
      </c>
      <c r="I2320" s="116">
        <v>36.54</v>
      </c>
      <c r="J2320" s="116">
        <v>30.45</v>
      </c>
      <c r="K2320" s="103">
        <v>30.45</v>
      </c>
      <c r="L2320" s="198"/>
      <c r="M2320" s="108" t="s">
        <v>1865</v>
      </c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</row>
    <row r="2321" spans="1:101" ht="22.35" customHeight="1" outlineLevel="3">
      <c r="A2321"/>
      <c r="B2321" s="93" t="str">
        <f t="shared" si="192"/>
        <v xml:space="preserve">            Беспроводные наушники Borofone BO8 полноразмерные с микрофоном цвет: белый</v>
      </c>
      <c r="C2321" s="63">
        <v>10000</v>
      </c>
      <c r="D2321" s="94">
        <f t="shared" si="193"/>
        <v>40.175999999999995</v>
      </c>
      <c r="E2321" s="95">
        <f t="shared" si="193"/>
        <v>33.479999999999997</v>
      </c>
      <c r="F2321" s="121" t="s">
        <v>39</v>
      </c>
      <c r="H2321" s="113" t="s">
        <v>4764</v>
      </c>
      <c r="I2321" s="116">
        <v>33.479999999999997</v>
      </c>
      <c r="J2321" s="116">
        <v>27.9</v>
      </c>
      <c r="K2321" s="103">
        <v>27.9</v>
      </c>
      <c r="L2321" s="199"/>
      <c r="M2321" s="108" t="s">
        <v>38</v>
      </c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</row>
    <row r="2322" spans="1:101" ht="22.35" customHeight="1" outlineLevel="3">
      <c r="A2322"/>
      <c r="B2322" s="93" t="str">
        <f t="shared" si="192"/>
        <v xml:space="preserve">            Беспроводные наушники Borofone BO8 полноразмерные с микрофоном цвет: красный</v>
      </c>
      <c r="C2322" s="63">
        <v>10017</v>
      </c>
      <c r="D2322" s="94">
        <f t="shared" si="193"/>
        <v>40.175999999999995</v>
      </c>
      <c r="E2322" s="95">
        <f t="shared" si="193"/>
        <v>33.479999999999997</v>
      </c>
      <c r="F2322" s="121" t="s">
        <v>39</v>
      </c>
      <c r="H2322" s="113" t="s">
        <v>4765</v>
      </c>
      <c r="I2322" s="116">
        <v>33.479999999999997</v>
      </c>
      <c r="J2322" s="116">
        <v>27.9</v>
      </c>
      <c r="K2322" s="103">
        <v>27.9</v>
      </c>
      <c r="L2322" s="199"/>
      <c r="M2322" s="108" t="s">
        <v>38</v>
      </c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</row>
    <row r="2323" spans="1:101" ht="22.35" customHeight="1" outlineLevel="3">
      <c r="A2323"/>
      <c r="B2323" s="93" t="str">
        <f t="shared" si="192"/>
        <v xml:space="preserve">            Беспроводные наушники Borofone BO8 полноразмерные с микрофоном цвет: черный</v>
      </c>
      <c r="C2323" s="67">
        <v>9998</v>
      </c>
      <c r="D2323" s="94">
        <f t="shared" si="193"/>
        <v>40.175999999999995</v>
      </c>
      <c r="E2323" s="95">
        <f t="shared" si="193"/>
        <v>33.479999999999997</v>
      </c>
      <c r="F2323" s="121" t="s">
        <v>39</v>
      </c>
      <c r="H2323" s="113" t="s">
        <v>4766</v>
      </c>
      <c r="I2323" s="116">
        <v>33.479999999999997</v>
      </c>
      <c r="J2323" s="116">
        <v>27.9</v>
      </c>
      <c r="K2323" s="103">
        <v>27.9</v>
      </c>
      <c r="L2323" s="199"/>
      <c r="M2323" s="108" t="s">
        <v>38</v>
      </c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</row>
    <row r="2324" spans="1:101" ht="22.35" customHeight="1" outlineLevel="3">
      <c r="A2324"/>
      <c r="B2324" s="93" t="str">
        <f t="shared" si="192"/>
        <v xml:space="preserve">            Беспроводные полноразмерные наушники EarlDom ET-BH23 (серебро)</v>
      </c>
      <c r="C2324" s="63">
        <v>55210</v>
      </c>
      <c r="D2324" s="94">
        <f t="shared" si="193"/>
        <v>75.599999999999994</v>
      </c>
      <c r="E2324" s="95">
        <f t="shared" si="193"/>
        <v>63</v>
      </c>
      <c r="F2324" s="121" t="s">
        <v>39</v>
      </c>
      <c r="H2324" s="113" t="s">
        <v>4767</v>
      </c>
      <c r="I2324" s="116">
        <v>63</v>
      </c>
      <c r="J2324" s="116">
        <v>52.5</v>
      </c>
      <c r="K2324" s="103">
        <v>52.5</v>
      </c>
      <c r="L2324" s="199"/>
      <c r="M2324" s="108" t="s">
        <v>383</v>
      </c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</row>
    <row r="2325" spans="1:101" ht="22.35" customHeight="1" outlineLevel="3">
      <c r="A2325"/>
      <c r="B2325" s="93" t="str">
        <f t="shared" si="192"/>
        <v xml:space="preserve">            Беспроводные полноразмерные наушники EarlDom ET-BH42 (черные)</v>
      </c>
      <c r="C2325" s="63">
        <v>59461</v>
      </c>
      <c r="D2325" s="94">
        <f t="shared" si="193"/>
        <v>64.8</v>
      </c>
      <c r="E2325" s="95">
        <f t="shared" si="193"/>
        <v>54</v>
      </c>
      <c r="F2325" s="121" t="s">
        <v>39</v>
      </c>
      <c r="H2325" s="113" t="s">
        <v>4768</v>
      </c>
      <c r="I2325" s="116">
        <v>54</v>
      </c>
      <c r="J2325" s="116">
        <v>45</v>
      </c>
      <c r="K2325" s="103">
        <v>45</v>
      </c>
      <c r="L2325" s="199"/>
      <c r="M2325" s="108" t="s">
        <v>383</v>
      </c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</row>
    <row r="2326" spans="1:101" ht="22.35" customHeight="1" outlineLevel="3">
      <c r="A2326"/>
      <c r="B2326" s="93" t="str">
        <f t="shared" si="192"/>
        <v xml:space="preserve">            Беспроводные полноразмерные наушники EarlDom ET-BH43 (черные)</v>
      </c>
      <c r="C2326" s="63">
        <v>59478</v>
      </c>
      <c r="D2326" s="94">
        <f t="shared" si="193"/>
        <v>43.199999999999996</v>
      </c>
      <c r="E2326" s="95">
        <f t="shared" si="193"/>
        <v>36</v>
      </c>
      <c r="F2326" s="121" t="s">
        <v>39</v>
      </c>
      <c r="H2326" s="113" t="s">
        <v>4769</v>
      </c>
      <c r="I2326" s="116">
        <v>36</v>
      </c>
      <c r="J2326" s="116">
        <v>30</v>
      </c>
      <c r="K2326" s="103">
        <v>30</v>
      </c>
      <c r="L2326" s="199"/>
      <c r="M2326" s="108" t="s">
        <v>383</v>
      </c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</row>
    <row r="2327" spans="1:101" ht="22.35" customHeight="1" outlineLevel="3">
      <c r="A2327"/>
      <c r="B2327" s="93" t="str">
        <f t="shared" si="192"/>
        <v xml:space="preserve">            Наушники Hoco W27 полноразмерные с микрофоном (1.2 м) цвет: розовый</v>
      </c>
      <c r="C2327" s="63">
        <v>18464</v>
      </c>
      <c r="D2327" s="94">
        <f t="shared" si="193"/>
        <v>64.8</v>
      </c>
      <c r="E2327" s="95">
        <f t="shared" si="193"/>
        <v>54</v>
      </c>
      <c r="F2327" s="121" t="s">
        <v>39</v>
      </c>
      <c r="H2327" s="113" t="s">
        <v>4927</v>
      </c>
      <c r="I2327" s="116">
        <v>54</v>
      </c>
      <c r="J2327" s="116">
        <v>45</v>
      </c>
      <c r="K2327" s="103">
        <v>45</v>
      </c>
      <c r="L2327" s="199"/>
      <c r="M2327" s="108" t="s">
        <v>1865</v>
      </c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</row>
    <row r="2328" spans="1:101" ht="11.85" customHeight="1" outlineLevel="3">
      <c r="A2328"/>
      <c r="B2328" s="93" t="str">
        <f t="shared" si="192"/>
        <v xml:space="preserve">            Наушники беспроводные BOROFONE BE31 (серые)</v>
      </c>
      <c r="C2328" s="63">
        <v>20634</v>
      </c>
      <c r="D2328" s="94">
        <f t="shared" si="193"/>
        <v>41.34</v>
      </c>
      <c r="E2328" s="95">
        <f t="shared" si="193"/>
        <v>34.451999999999998</v>
      </c>
      <c r="F2328" s="121" t="s">
        <v>39</v>
      </c>
      <c r="H2328" s="113" t="s">
        <v>4483</v>
      </c>
      <c r="I2328" s="116">
        <v>34.450000000000003</v>
      </c>
      <c r="J2328" s="116">
        <v>28.71</v>
      </c>
      <c r="K2328" s="103">
        <v>28.71</v>
      </c>
      <c r="L2328" s="199"/>
      <c r="M2328" s="108" t="s">
        <v>1981</v>
      </c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</row>
    <row r="2329" spans="1:101" ht="11.85" customHeight="1" outlineLevel="3">
      <c r="A2329"/>
      <c r="B2329" s="93" t="str">
        <f t="shared" si="192"/>
        <v xml:space="preserve">            Наушники беспроводные BOROFONE BE31 (черные)</v>
      </c>
      <c r="C2329" s="63">
        <v>20627</v>
      </c>
      <c r="D2329" s="94">
        <f t="shared" si="193"/>
        <v>41.34</v>
      </c>
      <c r="E2329" s="95">
        <f t="shared" si="193"/>
        <v>34.451999999999998</v>
      </c>
      <c r="F2329" s="121" t="s">
        <v>39</v>
      </c>
      <c r="H2329" s="113" t="s">
        <v>4484</v>
      </c>
      <c r="I2329" s="116">
        <v>34.450000000000003</v>
      </c>
      <c r="J2329" s="116">
        <v>28.71</v>
      </c>
      <c r="K2329" s="103">
        <v>28.71</v>
      </c>
      <c r="L2329" s="199"/>
      <c r="M2329" s="108" t="s">
        <v>38</v>
      </c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</row>
    <row r="2330" spans="1:101" ht="12.6" customHeight="1" outlineLevel="2">
      <c r="A2330"/>
      <c r="B2330" s="58" t="s">
        <v>4163</v>
      </c>
      <c r="C2330" s="59"/>
      <c r="D2330" s="59"/>
      <c r="E2330" s="59"/>
      <c r="F2330" s="59"/>
      <c r="G2330" s="59"/>
      <c r="H2330" s="115"/>
      <c r="I2330" s="115"/>
      <c r="J2330" s="115"/>
      <c r="K2330" s="135"/>
      <c r="L2330" s="59"/>
      <c r="M2330" s="59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</row>
    <row r="2331" spans="1:101" ht="22.35" customHeight="1" outlineLevel="3">
      <c r="A2331"/>
      <c r="B2331" s="93" t="str">
        <f t="shared" ref="B2331:B2345" si="194">HYPERLINK(CONCATENATE("http://belpult.by/site_search?search_term=",C2331),H2331)</f>
        <v xml:space="preserve">              Беспроводные наушники BOROFONE BE38 TWS цвет: белый</v>
      </c>
      <c r="C2331" s="63">
        <v>25400</v>
      </c>
      <c r="D2331" s="94">
        <f t="shared" si="193"/>
        <v>151.19999999999999</v>
      </c>
      <c r="E2331" s="95">
        <f t="shared" si="193"/>
        <v>126</v>
      </c>
      <c r="F2331" s="121" t="s">
        <v>39</v>
      </c>
      <c r="H2331" s="113" t="s">
        <v>4485</v>
      </c>
      <c r="I2331" s="116">
        <v>126</v>
      </c>
      <c r="J2331" s="116">
        <v>105</v>
      </c>
      <c r="K2331" s="103">
        <v>105</v>
      </c>
      <c r="L2331" s="199"/>
      <c r="M2331" s="108" t="s">
        <v>383</v>
      </c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</row>
    <row r="2332" spans="1:101" ht="22.35" customHeight="1" outlineLevel="3">
      <c r="A2332"/>
      <c r="B2332" s="93" t="str">
        <f t="shared" si="194"/>
        <v xml:space="preserve">             Беспроводные bluetooth наушники Hoco ES10 цвет: черный</v>
      </c>
      <c r="C2332" s="63">
        <v>1640</v>
      </c>
      <c r="D2332" s="94">
        <f t="shared" si="193"/>
        <v>117.804</v>
      </c>
      <c r="E2332" s="95">
        <f t="shared" si="193"/>
        <v>98.171999999999997</v>
      </c>
      <c r="F2332" s="121" t="s">
        <v>39</v>
      </c>
      <c r="H2332" s="113" t="s">
        <v>4373</v>
      </c>
      <c r="I2332" s="116">
        <v>98.17</v>
      </c>
      <c r="J2332" s="116">
        <v>81.81</v>
      </c>
      <c r="K2332" s="103">
        <v>81.81</v>
      </c>
      <c r="L2332" s="199"/>
      <c r="M2332" s="108" t="s">
        <v>38</v>
      </c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</row>
    <row r="2333" spans="1:101" ht="22.35" customHeight="1" outlineLevel="3">
      <c r="A2333"/>
      <c r="B2333" s="93" t="str">
        <f t="shared" si="194"/>
        <v xml:space="preserve">             Беспроводные bluetooth наушники Hoco S11 TWS цвет: белый</v>
      </c>
      <c r="C2333" s="63">
        <v>15371</v>
      </c>
      <c r="D2333" s="94">
        <f t="shared" si="193"/>
        <v>135.08399999999997</v>
      </c>
      <c r="E2333" s="95">
        <f t="shared" si="193"/>
        <v>112.572</v>
      </c>
      <c r="F2333" s="121" t="s">
        <v>39</v>
      </c>
      <c r="H2333" s="113" t="s">
        <v>4486</v>
      </c>
      <c r="I2333" s="116">
        <v>112.57</v>
      </c>
      <c r="J2333" s="116">
        <v>93.81</v>
      </c>
      <c r="K2333" s="103">
        <v>93.81</v>
      </c>
      <c r="L2333" s="199"/>
      <c r="M2333" s="108" t="s">
        <v>383</v>
      </c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</row>
    <row r="2334" spans="1:101" ht="22.35" customHeight="1" outlineLevel="3">
      <c r="A2334"/>
      <c r="B2334" s="93" t="str">
        <f t="shared" si="194"/>
        <v xml:space="preserve">             Беспроводные bluetooth-наушники AWEI T1, цвет: серебряный</v>
      </c>
      <c r="C2334" s="63">
        <v>31653</v>
      </c>
      <c r="D2334" s="94">
        <f t="shared" si="193"/>
        <v>65.447999999999993</v>
      </c>
      <c r="E2334" s="95">
        <f t="shared" si="193"/>
        <v>54.54</v>
      </c>
      <c r="F2334" s="121" t="s">
        <v>39</v>
      </c>
      <c r="H2334" s="113" t="s">
        <v>4374</v>
      </c>
      <c r="I2334" s="116">
        <v>54.54</v>
      </c>
      <c r="J2334" s="116">
        <v>45.45</v>
      </c>
      <c r="K2334" s="103">
        <v>45.45</v>
      </c>
      <c r="L2334" s="199"/>
      <c r="M2334" s="108" t="s">
        <v>38</v>
      </c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</row>
    <row r="2335" spans="1:101" ht="22.35" customHeight="1" outlineLevel="3">
      <c r="A2335"/>
      <c r="B2335" s="93" t="str">
        <f t="shared" si="194"/>
        <v xml:space="preserve">             Беспроводные bluetooth-наушники AWEI T1, цвет: черный</v>
      </c>
      <c r="C2335" s="63">
        <v>43373</v>
      </c>
      <c r="D2335" s="94">
        <f t="shared" si="193"/>
        <v>65.447999999999993</v>
      </c>
      <c r="E2335" s="95">
        <f t="shared" si="193"/>
        <v>54.54</v>
      </c>
      <c r="F2335" s="121" t="s">
        <v>39</v>
      </c>
      <c r="H2335" s="113" t="s">
        <v>4375</v>
      </c>
      <c r="I2335" s="116">
        <v>54.54</v>
      </c>
      <c r="J2335" s="116">
        <v>45.45</v>
      </c>
      <c r="K2335" s="103">
        <v>45.45</v>
      </c>
      <c r="L2335" s="199"/>
      <c r="M2335" s="108" t="s">
        <v>38</v>
      </c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</row>
    <row r="2336" spans="1:101" ht="22.35" customHeight="1" outlineLevel="3">
      <c r="A2336"/>
      <c r="B2336" s="93" t="str">
        <f t="shared" si="194"/>
        <v xml:space="preserve">             Беспроводные bluetooth-наушники AWEI T3, цвет: черный</v>
      </c>
      <c r="C2336" s="63">
        <v>17947</v>
      </c>
      <c r="D2336" s="94">
        <f t="shared" si="193"/>
        <v>98.14800000000001</v>
      </c>
      <c r="E2336" s="95">
        <f t="shared" si="193"/>
        <v>81.791999999999987</v>
      </c>
      <c r="F2336" s="121" t="s">
        <v>39</v>
      </c>
      <c r="H2336" s="113" t="s">
        <v>4376</v>
      </c>
      <c r="I2336" s="116">
        <v>81.790000000000006</v>
      </c>
      <c r="J2336" s="116">
        <v>68.16</v>
      </c>
      <c r="K2336" s="103">
        <v>68.16</v>
      </c>
      <c r="L2336" s="199"/>
      <c r="M2336" s="108" t="s">
        <v>38</v>
      </c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</row>
    <row r="2337" spans="1:101" ht="22.35" customHeight="1" outlineLevel="3">
      <c r="A2337"/>
      <c r="B2337" s="93" t="str">
        <f t="shared" si="194"/>
        <v xml:space="preserve">             Беспроводные bluetooth-наушники AWEI T85, цвет: черный</v>
      </c>
      <c r="C2337" s="63">
        <v>39871</v>
      </c>
      <c r="D2337" s="94">
        <f t="shared" si="193"/>
        <v>117.804</v>
      </c>
      <c r="E2337" s="95">
        <f t="shared" si="193"/>
        <v>98.171999999999997</v>
      </c>
      <c r="F2337" s="121" t="s">
        <v>39</v>
      </c>
      <c r="H2337" s="113" t="s">
        <v>4377</v>
      </c>
      <c r="I2337" s="116">
        <v>98.17</v>
      </c>
      <c r="J2337" s="116">
        <v>81.81</v>
      </c>
      <c r="K2337" s="103">
        <v>81.81</v>
      </c>
      <c r="L2337" s="198"/>
      <c r="M2337" s="108" t="s">
        <v>383</v>
      </c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</row>
    <row r="2338" spans="1:101" ht="22.35" customHeight="1" outlineLevel="3">
      <c r="A2338"/>
      <c r="B2338" s="93" t="str">
        <f t="shared" si="194"/>
        <v xml:space="preserve">             Беспроводные bluetooth-наушники BOROFONE BE8 (Bluetooth 4.2, 300mAh +60mAh*2) цвет: чёрный</v>
      </c>
      <c r="C2338" s="63">
        <v>53088</v>
      </c>
      <c r="D2338" s="94">
        <f t="shared" si="193"/>
        <v>104.712</v>
      </c>
      <c r="E2338" s="95">
        <f t="shared" si="193"/>
        <v>87.263999999999996</v>
      </c>
      <c r="F2338" s="121" t="s">
        <v>39</v>
      </c>
      <c r="H2338" s="113" t="s">
        <v>4378</v>
      </c>
      <c r="I2338" s="116">
        <v>87.26</v>
      </c>
      <c r="J2338" s="116">
        <v>72.72</v>
      </c>
      <c r="K2338" s="103">
        <v>72.72</v>
      </c>
      <c r="L2338" s="199"/>
      <c r="M2338" s="108" t="s">
        <v>2869</v>
      </c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</row>
    <row r="2339" spans="1:101" ht="22.35" customHeight="1" outlineLevel="3">
      <c r="A2339"/>
      <c r="B2339" s="93" t="str">
        <f t="shared" si="194"/>
        <v xml:space="preserve">             Беспроводные наушники Hoco ES36 TWS  цвет: белый</v>
      </c>
      <c r="C2339" s="63">
        <v>22973</v>
      </c>
      <c r="D2339" s="94">
        <f t="shared" si="193"/>
        <v>158.97599999999997</v>
      </c>
      <c r="E2339" s="95">
        <f t="shared" si="193"/>
        <v>132.47999999999999</v>
      </c>
      <c r="F2339" s="121" t="s">
        <v>39</v>
      </c>
      <c r="H2339" s="113" t="s">
        <v>4487</v>
      </c>
      <c r="I2339" s="116">
        <v>132.47999999999999</v>
      </c>
      <c r="J2339" s="116">
        <v>110.4</v>
      </c>
      <c r="K2339" s="103">
        <v>110.4</v>
      </c>
      <c r="L2339" s="199"/>
      <c r="M2339" s="108" t="s">
        <v>4164</v>
      </c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</row>
    <row r="2340" spans="1:101" ht="22.35" customHeight="1" outlineLevel="3">
      <c r="A2340"/>
      <c r="B2340" s="93" t="str">
        <f t="shared" si="194"/>
        <v xml:space="preserve">             Беспроводные наушники Hoco ES37 TWS цвет: белый</v>
      </c>
      <c r="C2340" s="63">
        <v>24687</v>
      </c>
      <c r="D2340" s="94">
        <f t="shared" si="193"/>
        <v>119.232</v>
      </c>
      <c r="E2340" s="95">
        <f t="shared" si="193"/>
        <v>99.36</v>
      </c>
      <c r="F2340" s="121" t="s">
        <v>39</v>
      </c>
      <c r="H2340" s="113" t="s">
        <v>4379</v>
      </c>
      <c r="I2340" s="116">
        <v>99.36</v>
      </c>
      <c r="J2340" s="116">
        <v>82.8</v>
      </c>
      <c r="K2340" s="103">
        <v>82.8</v>
      </c>
      <c r="L2340" s="199"/>
      <c r="M2340" s="108" t="s">
        <v>4164</v>
      </c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</row>
    <row r="2341" spans="1:101" ht="22.35" customHeight="1" outlineLevel="3">
      <c r="A2341"/>
      <c r="B2341" s="93" t="str">
        <f t="shared" si="194"/>
        <v xml:space="preserve">             Беспроводные наушники Hoco ES38 TWS цвет: белый</v>
      </c>
      <c r="C2341" s="63">
        <v>25493</v>
      </c>
      <c r="D2341" s="94">
        <f t="shared" si="193"/>
        <v>151.19999999999999</v>
      </c>
      <c r="E2341" s="95">
        <f t="shared" si="193"/>
        <v>126</v>
      </c>
      <c r="F2341" s="121" t="s">
        <v>39</v>
      </c>
      <c r="H2341" s="113" t="s">
        <v>4488</v>
      </c>
      <c r="I2341" s="116">
        <v>126</v>
      </c>
      <c r="J2341" s="116">
        <v>105</v>
      </c>
      <c r="K2341" s="103">
        <v>105</v>
      </c>
      <c r="L2341" s="198"/>
      <c r="M2341" s="108" t="s">
        <v>4165</v>
      </c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</row>
    <row r="2342" spans="1:101" ht="22.35" customHeight="1" outlineLevel="3">
      <c r="A2342"/>
      <c r="B2342" s="93" t="str">
        <f t="shared" si="194"/>
        <v xml:space="preserve">             Беспроводные наушники Hoco ES38 TWS цвет: черный</v>
      </c>
      <c r="C2342" s="63">
        <v>27121</v>
      </c>
      <c r="D2342" s="94">
        <f t="shared" si="193"/>
        <v>170.16</v>
      </c>
      <c r="E2342" s="95">
        <f t="shared" si="193"/>
        <v>141.804</v>
      </c>
      <c r="F2342" s="121" t="s">
        <v>39</v>
      </c>
      <c r="H2342" s="113" t="s">
        <v>4489</v>
      </c>
      <c r="I2342" s="116">
        <v>141.80000000000001</v>
      </c>
      <c r="J2342" s="116">
        <v>118.17</v>
      </c>
      <c r="K2342" s="103">
        <v>118.17</v>
      </c>
      <c r="L2342" s="199"/>
      <c r="M2342" s="108" t="s">
        <v>4165</v>
      </c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</row>
    <row r="2343" spans="1:101" ht="11.85" customHeight="1" outlineLevel="3">
      <c r="A2343"/>
      <c r="B2343" s="93" t="str">
        <f t="shared" si="194"/>
        <v xml:space="preserve">            Беспроводные bluetooth-наушники PROFIT HX03 TWS </v>
      </c>
      <c r="C2343" s="62" t="s">
        <v>3051</v>
      </c>
      <c r="D2343" s="94">
        <f t="shared" si="193"/>
        <v>67.524000000000001</v>
      </c>
      <c r="E2343" s="95">
        <f t="shared" si="193"/>
        <v>56.268000000000001</v>
      </c>
      <c r="F2343" s="121" t="s">
        <v>39</v>
      </c>
      <c r="H2343" s="113" t="s">
        <v>3050</v>
      </c>
      <c r="I2343" s="116">
        <v>56.27</v>
      </c>
      <c r="J2343" s="116">
        <v>46.89</v>
      </c>
      <c r="K2343" s="103">
        <v>46.89</v>
      </c>
      <c r="L2343" s="199"/>
      <c r="M2343" s="108" t="s">
        <v>38</v>
      </c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</row>
    <row r="2344" spans="1:101" ht="22.35" customHeight="1" outlineLevel="3">
      <c r="A2344"/>
      <c r="B2344" s="93" t="str">
        <f t="shared" si="194"/>
        <v xml:space="preserve">            Беспроводные bluetooth-наушники Xiaomi Redmi AirDots True Wireless  (Black) ОРИГИНАЛ!!!</v>
      </c>
      <c r="C2344" s="67">
        <v>8800</v>
      </c>
      <c r="D2344" s="94">
        <f t="shared" si="193"/>
        <v>95.04</v>
      </c>
      <c r="E2344" s="95">
        <f t="shared" si="193"/>
        <v>79.2</v>
      </c>
      <c r="F2344" s="121" t="s">
        <v>39</v>
      </c>
      <c r="H2344" s="113" t="s">
        <v>4928</v>
      </c>
      <c r="I2344" s="116">
        <v>79.2</v>
      </c>
      <c r="J2344" s="116">
        <v>66</v>
      </c>
      <c r="K2344" s="103">
        <v>66</v>
      </c>
      <c r="L2344" s="198"/>
      <c r="M2344" s="108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</row>
    <row r="2345" spans="1:101" ht="22.35" customHeight="1" outlineLevel="3">
      <c r="A2345"/>
      <c r="B2345" s="93" t="str">
        <f t="shared" si="194"/>
        <v xml:space="preserve">            Беспроводные TWS наушники EarlDom ET-BH40 (черные)</v>
      </c>
      <c r="C2345" s="63">
        <v>59416</v>
      </c>
      <c r="D2345" s="94">
        <f t="shared" si="193"/>
        <v>73.44</v>
      </c>
      <c r="E2345" s="95">
        <f t="shared" si="193"/>
        <v>61.199999999999996</v>
      </c>
      <c r="F2345" s="121" t="s">
        <v>39</v>
      </c>
      <c r="H2345" s="113" t="s">
        <v>4770</v>
      </c>
      <c r="I2345" s="116">
        <v>61.2</v>
      </c>
      <c r="J2345" s="116">
        <v>51</v>
      </c>
      <c r="K2345" s="103">
        <v>51</v>
      </c>
      <c r="L2345" s="199"/>
      <c r="M2345" s="108" t="s">
        <v>383</v>
      </c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</row>
    <row r="2346" spans="1:101" ht="12.6" customHeight="1" outlineLevel="2">
      <c r="A2346"/>
      <c r="B2346" s="58" t="s">
        <v>3052</v>
      </c>
      <c r="C2346" s="59"/>
      <c r="D2346" s="59"/>
      <c r="E2346" s="59"/>
      <c r="F2346" s="59"/>
      <c r="G2346" s="59"/>
      <c r="H2346" s="115"/>
      <c r="I2346" s="115"/>
      <c r="J2346" s="115"/>
      <c r="K2346" s="135"/>
      <c r="L2346" s="59"/>
      <c r="M2346" s="59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</row>
    <row r="2347" spans="1:101" ht="22.35" customHeight="1" outlineLevel="3">
      <c r="A2347"/>
      <c r="B2347" s="93" t="str">
        <f t="shared" ref="B2347:B2351" si="195">HYPERLINK(CONCATENATE("http://belpult.by/site_search?search_term=",C2347),H2347)</f>
        <v xml:space="preserve">            Микрофон беспроводной с колонкой Hoco BK3 цвет: золотой</v>
      </c>
      <c r="C2347" s="63">
        <v>65777</v>
      </c>
      <c r="D2347" s="94">
        <f t="shared" si="193"/>
        <v>72.275999999999996</v>
      </c>
      <c r="E2347" s="95">
        <f t="shared" si="193"/>
        <v>60.227999999999994</v>
      </c>
      <c r="F2347" s="121" t="s">
        <v>39</v>
      </c>
      <c r="H2347" s="113" t="s">
        <v>3053</v>
      </c>
      <c r="I2347" s="116">
        <v>60.23</v>
      </c>
      <c r="J2347" s="116">
        <v>50.19</v>
      </c>
      <c r="K2347" s="103">
        <v>50.19</v>
      </c>
      <c r="L2347" s="198"/>
      <c r="M2347" s="108" t="s">
        <v>38</v>
      </c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</row>
    <row r="2348" spans="1:101" ht="22.35" customHeight="1" outlineLevel="3">
      <c r="A2348"/>
      <c r="B2348" s="93" t="str">
        <f t="shared" si="195"/>
        <v xml:space="preserve">            Микрофон беспроводной с колонкой Hoco BK3 цвет: серебряный</v>
      </c>
      <c r="C2348" s="63">
        <v>65784</v>
      </c>
      <c r="D2348" s="94">
        <f t="shared" si="193"/>
        <v>72.275999999999996</v>
      </c>
      <c r="E2348" s="95">
        <f t="shared" si="193"/>
        <v>60.227999999999994</v>
      </c>
      <c r="F2348" s="121" t="s">
        <v>39</v>
      </c>
      <c r="H2348" s="113" t="s">
        <v>3054</v>
      </c>
      <c r="I2348" s="116">
        <v>60.23</v>
      </c>
      <c r="J2348" s="116">
        <v>50.19</v>
      </c>
      <c r="K2348" s="103">
        <v>50.19</v>
      </c>
      <c r="L2348" s="199"/>
      <c r="M2348" s="108" t="s">
        <v>38</v>
      </c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</row>
    <row r="2349" spans="1:101" ht="22.35" customHeight="1" outlineLevel="3">
      <c r="A2349"/>
      <c r="B2349" s="93" t="str">
        <f t="shared" si="195"/>
        <v xml:space="preserve">            Петличный микрофон EarlDom ET-E34 штекер 3,5 мм (черный)</v>
      </c>
      <c r="C2349" s="63">
        <v>57979</v>
      </c>
      <c r="D2349" s="94">
        <f t="shared" si="193"/>
        <v>9.5039999999999996</v>
      </c>
      <c r="E2349" s="95">
        <f t="shared" si="193"/>
        <v>7.919999999999999</v>
      </c>
      <c r="F2349" s="121" t="s">
        <v>39</v>
      </c>
      <c r="H2349" s="113" t="s">
        <v>4929</v>
      </c>
      <c r="I2349" s="116">
        <v>7.92</v>
      </c>
      <c r="J2349" s="116">
        <v>6.6</v>
      </c>
      <c r="K2349" s="103">
        <v>6.6</v>
      </c>
      <c r="L2349" s="199"/>
      <c r="M2349" s="108" t="s">
        <v>38</v>
      </c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</row>
    <row r="2350" spans="1:101" ht="22.35" customHeight="1" outlineLevel="3">
      <c r="A2350"/>
      <c r="B2350" s="93" t="str">
        <f t="shared" si="195"/>
        <v xml:space="preserve">            Петличный микрофон EarlDom ET-E35 штекер Type-C(черный)</v>
      </c>
      <c r="C2350" s="63">
        <v>57986</v>
      </c>
      <c r="D2350" s="94">
        <f t="shared" si="193"/>
        <v>16.847999999999999</v>
      </c>
      <c r="E2350" s="95">
        <f t="shared" si="193"/>
        <v>14.04</v>
      </c>
      <c r="F2350" s="121" t="s">
        <v>39</v>
      </c>
      <c r="H2350" s="113" t="s">
        <v>4930</v>
      </c>
      <c r="I2350" s="116">
        <v>14.04</v>
      </c>
      <c r="J2350" s="116">
        <v>11.7</v>
      </c>
      <c r="K2350" s="103">
        <v>11.7</v>
      </c>
      <c r="L2350" s="199"/>
      <c r="M2350" s="108" t="s">
        <v>38</v>
      </c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</row>
    <row r="2351" spans="1:101" ht="22.35" customHeight="1" outlineLevel="3">
      <c r="A2351"/>
      <c r="B2351" s="93" t="str">
        <f t="shared" si="195"/>
        <v xml:space="preserve">            Петличный микрофон EarlDom ET-E36 штекер Лайтнинг (черный)</v>
      </c>
      <c r="C2351" s="63">
        <v>57993</v>
      </c>
      <c r="D2351" s="94">
        <f t="shared" si="193"/>
        <v>59.616</v>
      </c>
      <c r="E2351" s="95">
        <f t="shared" si="193"/>
        <v>49.68</v>
      </c>
      <c r="F2351" s="121" t="s">
        <v>39</v>
      </c>
      <c r="H2351" s="113" t="s">
        <v>4931</v>
      </c>
      <c r="I2351" s="116">
        <v>49.68</v>
      </c>
      <c r="J2351" s="116">
        <v>41.4</v>
      </c>
      <c r="K2351" s="103">
        <v>41.4</v>
      </c>
      <c r="L2351" s="199"/>
      <c r="M2351" s="108" t="s">
        <v>38</v>
      </c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</row>
    <row r="2352" spans="1:101" ht="12.6" customHeight="1" outlineLevel="2">
      <c r="A2352"/>
      <c r="B2352" s="58" t="s">
        <v>3055</v>
      </c>
      <c r="C2352" s="59"/>
      <c r="D2352" s="59"/>
      <c r="E2352" s="59"/>
      <c r="F2352" s="59"/>
      <c r="G2352" s="59"/>
      <c r="H2352" s="115"/>
      <c r="I2352" s="115"/>
      <c r="J2352" s="115"/>
      <c r="K2352" s="135"/>
      <c r="L2352" s="59"/>
      <c r="M2352" s="59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</row>
    <row r="2353" spans="1:101" ht="11.85" customHeight="1" outlineLevel="3">
      <c r="A2353"/>
      <c r="B2353" s="93" t="str">
        <f t="shared" ref="B2353:B2370" si="196">HYPERLINK(CONCATENATE("http://belpult.by/site_search?search_term=",C2353),H2353)</f>
        <v xml:space="preserve">            Intro RX-190 Наушники внутриканальные белые</v>
      </c>
      <c r="C2353" s="62" t="s">
        <v>3058</v>
      </c>
      <c r="D2353" s="94">
        <f t="shared" si="193"/>
        <v>3.504</v>
      </c>
      <c r="E2353" s="95">
        <f t="shared" si="193"/>
        <v>2.9159999999999999</v>
      </c>
      <c r="F2353" s="121" t="s">
        <v>39</v>
      </c>
      <c r="H2353" s="113" t="s">
        <v>3057</v>
      </c>
      <c r="I2353" s="116">
        <v>2.92</v>
      </c>
      <c r="J2353" s="116">
        <v>2.4300000000000002</v>
      </c>
      <c r="K2353" s="103">
        <v>2.4300000000000002</v>
      </c>
      <c r="L2353" s="199"/>
      <c r="M2353" s="108" t="s">
        <v>3056</v>
      </c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</row>
    <row r="2354" spans="1:101" ht="11.85" customHeight="1" outlineLevel="3">
      <c r="A2354"/>
      <c r="B2354" s="93" t="str">
        <f t="shared" si="196"/>
        <v xml:space="preserve">            Intro RX-190 Наушники внутриканальные красные</v>
      </c>
      <c r="C2354" s="62" t="s">
        <v>3060</v>
      </c>
      <c r="D2354" s="94">
        <f t="shared" si="193"/>
        <v>3.504</v>
      </c>
      <c r="E2354" s="95">
        <f t="shared" si="193"/>
        <v>2.9159999999999999</v>
      </c>
      <c r="F2354" s="121" t="s">
        <v>39</v>
      </c>
      <c r="H2354" s="113" t="s">
        <v>3059</v>
      </c>
      <c r="I2354" s="116">
        <v>2.92</v>
      </c>
      <c r="J2354" s="116">
        <v>2.4300000000000002</v>
      </c>
      <c r="K2354" s="103">
        <v>2.4300000000000002</v>
      </c>
      <c r="L2354" s="198"/>
      <c r="M2354" s="108" t="s">
        <v>3056</v>
      </c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</row>
    <row r="2355" spans="1:101" ht="11.85" customHeight="1" outlineLevel="3">
      <c r="A2355"/>
      <c r="B2355" s="93" t="str">
        <f t="shared" si="196"/>
        <v xml:space="preserve">            Intro RX-190 Наушники внутриканальные черные</v>
      </c>
      <c r="C2355" s="62" t="s">
        <v>3062</v>
      </c>
      <c r="D2355" s="94">
        <f t="shared" si="193"/>
        <v>3.504</v>
      </c>
      <c r="E2355" s="95">
        <f t="shared" si="193"/>
        <v>2.9159999999999999</v>
      </c>
      <c r="F2355" s="121" t="s">
        <v>39</v>
      </c>
      <c r="H2355" s="113" t="s">
        <v>3061</v>
      </c>
      <c r="I2355" s="116">
        <v>2.92</v>
      </c>
      <c r="J2355" s="116">
        <v>2.4300000000000002</v>
      </c>
      <c r="K2355" s="103">
        <v>2.4300000000000002</v>
      </c>
      <c r="L2355" s="198"/>
      <c r="M2355" s="108" t="s">
        <v>3056</v>
      </c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</row>
    <row r="2356" spans="1:101" ht="11.85" customHeight="1" outlineLevel="3">
      <c r="A2356"/>
      <c r="B2356" s="93" t="str">
        <f t="shared" si="196"/>
        <v xml:space="preserve">            Intro RX-260 Наушники внутриканальные белые</v>
      </c>
      <c r="C2356" s="62" t="s">
        <v>3064</v>
      </c>
      <c r="D2356" s="94">
        <f t="shared" si="193"/>
        <v>6.3479999999999999</v>
      </c>
      <c r="E2356" s="95">
        <f t="shared" si="193"/>
        <v>5.2919999999999998</v>
      </c>
      <c r="F2356" s="121" t="s">
        <v>39</v>
      </c>
      <c r="H2356" s="113" t="s">
        <v>3063</v>
      </c>
      <c r="I2356" s="116">
        <v>5.29</v>
      </c>
      <c r="J2356" s="116">
        <v>4.41</v>
      </c>
      <c r="K2356" s="103">
        <v>4.41</v>
      </c>
      <c r="L2356" s="198"/>
      <c r="M2356" s="108" t="s">
        <v>1981</v>
      </c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</row>
    <row r="2357" spans="1:101" ht="11.85" customHeight="1" outlineLevel="3">
      <c r="A2357"/>
      <c r="B2357" s="93" t="str">
        <f t="shared" si="196"/>
        <v xml:space="preserve">            Intro RX-260 Наушники внутриканальные красные</v>
      </c>
      <c r="C2357" s="62" t="s">
        <v>3066</v>
      </c>
      <c r="D2357" s="94">
        <f t="shared" si="193"/>
        <v>6.3479999999999999</v>
      </c>
      <c r="E2357" s="95">
        <f t="shared" si="193"/>
        <v>5.2919999999999998</v>
      </c>
      <c r="F2357" s="121" t="s">
        <v>39</v>
      </c>
      <c r="H2357" s="113" t="s">
        <v>3065</v>
      </c>
      <c r="I2357" s="116">
        <v>5.29</v>
      </c>
      <c r="J2357" s="116">
        <v>4.41</v>
      </c>
      <c r="K2357" s="103">
        <v>4.41</v>
      </c>
      <c r="L2357" s="198"/>
      <c r="M2357" s="108" t="s">
        <v>1981</v>
      </c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</row>
    <row r="2358" spans="1:101" ht="11.85" customHeight="1" outlineLevel="3">
      <c r="A2358"/>
      <c r="B2358" s="93" t="str">
        <f t="shared" si="196"/>
        <v xml:space="preserve">            Intro RX-260 Наушники внутриканальные синие</v>
      </c>
      <c r="C2358" s="62" t="s">
        <v>3068</v>
      </c>
      <c r="D2358" s="94">
        <f t="shared" si="193"/>
        <v>6.3479999999999999</v>
      </c>
      <c r="E2358" s="95">
        <f t="shared" si="193"/>
        <v>5.2919999999999998</v>
      </c>
      <c r="F2358" s="121" t="s">
        <v>39</v>
      </c>
      <c r="H2358" s="113" t="s">
        <v>3067</v>
      </c>
      <c r="I2358" s="116">
        <v>5.29</v>
      </c>
      <c r="J2358" s="116">
        <v>4.41</v>
      </c>
      <c r="K2358" s="103">
        <v>4.41</v>
      </c>
      <c r="L2358" s="198"/>
      <c r="M2358" s="108" t="s">
        <v>1981</v>
      </c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</row>
    <row r="2359" spans="1:101" ht="11.85" customHeight="1" outlineLevel="3">
      <c r="A2359"/>
      <c r="B2359" s="93" t="str">
        <f t="shared" si="196"/>
        <v xml:space="preserve">            Intro RX-260 Наушники внутриканальные черные</v>
      </c>
      <c r="C2359" s="62" t="s">
        <v>3070</v>
      </c>
      <c r="D2359" s="94">
        <f t="shared" si="193"/>
        <v>6.3479999999999999</v>
      </c>
      <c r="E2359" s="95">
        <f t="shared" si="193"/>
        <v>5.2919999999999998</v>
      </c>
      <c r="F2359" s="121" t="s">
        <v>39</v>
      </c>
      <c r="H2359" s="113" t="s">
        <v>3069</v>
      </c>
      <c r="I2359" s="116">
        <v>5.29</v>
      </c>
      <c r="J2359" s="116">
        <v>4.41</v>
      </c>
      <c r="K2359" s="103">
        <v>4.41</v>
      </c>
      <c r="L2359" s="198"/>
      <c r="M2359" s="108" t="s">
        <v>1981</v>
      </c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</row>
    <row r="2360" spans="1:101" ht="11.85" customHeight="1" outlineLevel="3">
      <c r="A2360"/>
      <c r="B2360" s="93" t="str">
        <f t="shared" si="196"/>
        <v xml:space="preserve">            Intro RX-360 Наушники внутриканальные белые</v>
      </c>
      <c r="C2360" s="62" t="s">
        <v>3072</v>
      </c>
      <c r="D2360" s="94">
        <f t="shared" si="193"/>
        <v>6.6959999999999997</v>
      </c>
      <c r="E2360" s="95">
        <f t="shared" si="193"/>
        <v>5.58</v>
      </c>
      <c r="F2360" s="121" t="s">
        <v>39</v>
      </c>
      <c r="H2360" s="113" t="s">
        <v>3071</v>
      </c>
      <c r="I2360" s="116">
        <v>5.58</v>
      </c>
      <c r="J2360" s="116">
        <v>4.6500000000000004</v>
      </c>
      <c r="K2360" s="103">
        <v>4.6500000000000004</v>
      </c>
      <c r="L2360" s="199"/>
      <c r="M2360" s="108" t="s">
        <v>1981</v>
      </c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</row>
    <row r="2361" spans="1:101" ht="11.85" customHeight="1" outlineLevel="3">
      <c r="A2361"/>
      <c r="B2361" s="93" t="str">
        <f t="shared" si="196"/>
        <v xml:space="preserve">            Intro RX-360 Наушники внутриканальные красные</v>
      </c>
      <c r="C2361" s="62" t="s">
        <v>3074</v>
      </c>
      <c r="D2361" s="94">
        <f t="shared" si="193"/>
        <v>6.6959999999999997</v>
      </c>
      <c r="E2361" s="95">
        <f t="shared" si="193"/>
        <v>5.58</v>
      </c>
      <c r="F2361" s="121" t="s">
        <v>39</v>
      </c>
      <c r="H2361" s="113" t="s">
        <v>3073</v>
      </c>
      <c r="I2361" s="116">
        <v>5.58</v>
      </c>
      <c r="J2361" s="116">
        <v>4.6500000000000004</v>
      </c>
      <c r="K2361" s="103">
        <v>4.6500000000000004</v>
      </c>
      <c r="L2361" s="199"/>
      <c r="M2361" s="108" t="s">
        <v>1981</v>
      </c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</row>
    <row r="2362" spans="1:101" ht="11.85" customHeight="1" outlineLevel="3">
      <c r="A2362"/>
      <c r="B2362" s="93" t="str">
        <f t="shared" si="196"/>
        <v xml:space="preserve">            Intro RX-360 Наушники внутриканальные синие</v>
      </c>
      <c r="C2362" s="62" t="s">
        <v>3076</v>
      </c>
      <c r="D2362" s="94">
        <f t="shared" si="193"/>
        <v>6.6959999999999997</v>
      </c>
      <c r="E2362" s="95">
        <f t="shared" si="193"/>
        <v>5.58</v>
      </c>
      <c r="F2362" s="121" t="s">
        <v>39</v>
      </c>
      <c r="H2362" s="113" t="s">
        <v>3075</v>
      </c>
      <c r="I2362" s="116">
        <v>5.58</v>
      </c>
      <c r="J2362" s="116">
        <v>4.6500000000000004</v>
      </c>
      <c r="K2362" s="103">
        <v>4.6500000000000004</v>
      </c>
      <c r="L2362" s="199"/>
      <c r="M2362" s="108" t="s">
        <v>1981</v>
      </c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</row>
    <row r="2363" spans="1:101" ht="11.85" customHeight="1" outlineLevel="3">
      <c r="A2363"/>
      <c r="B2363" s="93" t="str">
        <f t="shared" si="196"/>
        <v xml:space="preserve">            Intro RX-360 Наушники внутриканальные черные</v>
      </c>
      <c r="C2363" s="62" t="s">
        <v>3078</v>
      </c>
      <c r="D2363" s="94">
        <f t="shared" si="193"/>
        <v>6.3479999999999999</v>
      </c>
      <c r="E2363" s="95">
        <f t="shared" si="193"/>
        <v>5.2919999999999998</v>
      </c>
      <c r="F2363" s="121" t="s">
        <v>39</v>
      </c>
      <c r="H2363" s="113" t="s">
        <v>3077</v>
      </c>
      <c r="I2363" s="116">
        <v>5.29</v>
      </c>
      <c r="J2363" s="116">
        <v>4.41</v>
      </c>
      <c r="K2363" s="103">
        <v>4.41</v>
      </c>
      <c r="L2363" s="199"/>
      <c r="M2363" s="108" t="s">
        <v>1981</v>
      </c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</row>
    <row r="2364" spans="1:101" ht="22.35" customHeight="1" outlineLevel="3">
      <c r="A2364"/>
      <c r="B2364" s="93" t="str">
        <f t="shared" si="196"/>
        <v xml:space="preserve">            Наушники AWEI ES-Q3 цвет: серебряный (длина 1,2 м)</v>
      </c>
      <c r="C2364" s="63">
        <v>85038</v>
      </c>
      <c r="D2364" s="94">
        <f t="shared" si="193"/>
        <v>11.58</v>
      </c>
      <c r="E2364" s="95">
        <f t="shared" si="193"/>
        <v>9.6479999999999979</v>
      </c>
      <c r="F2364" s="121" t="s">
        <v>39</v>
      </c>
      <c r="H2364" s="113" t="s">
        <v>3079</v>
      </c>
      <c r="I2364" s="116">
        <v>9.65</v>
      </c>
      <c r="J2364" s="116">
        <v>8.0399999999999991</v>
      </c>
      <c r="K2364" s="103">
        <v>8.0399999999999991</v>
      </c>
      <c r="L2364" s="198"/>
      <c r="M2364" s="108" t="s">
        <v>1865</v>
      </c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</row>
    <row r="2365" spans="1:101" ht="11.85" customHeight="1" outlineLevel="3">
      <c r="A2365"/>
      <c r="B2365" s="93" t="str">
        <f t="shared" si="196"/>
        <v xml:space="preserve">            Наушники AWEI ES-Q3 цвет: черный (длина 1,2 м)</v>
      </c>
      <c r="C2365" s="63">
        <v>84291</v>
      </c>
      <c r="D2365" s="94">
        <f t="shared" ref="D2365:E2428" si="197">I2365*1.2</f>
        <v>11.58</v>
      </c>
      <c r="E2365" s="95">
        <f t="shared" si="197"/>
        <v>9.6479999999999979</v>
      </c>
      <c r="F2365" s="121" t="s">
        <v>39</v>
      </c>
      <c r="H2365" s="113" t="s">
        <v>3080</v>
      </c>
      <c r="I2365" s="116">
        <v>9.65</v>
      </c>
      <c r="J2365" s="116">
        <v>8.0399999999999991</v>
      </c>
      <c r="K2365" s="103">
        <v>8.0399999999999991</v>
      </c>
      <c r="L2365" s="198"/>
      <c r="M2365" s="108" t="s">
        <v>1865</v>
      </c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</row>
    <row r="2366" spans="1:101" ht="22.35" customHeight="1" outlineLevel="3">
      <c r="A2366"/>
      <c r="B2366" s="93" t="str">
        <f t="shared" si="196"/>
        <v xml:space="preserve">            Наушники AWEI ES-Q6 цвет: серебряный (длина 1,2 м)</v>
      </c>
      <c r="C2366" s="63">
        <v>89265</v>
      </c>
      <c r="D2366" s="94">
        <f t="shared" si="197"/>
        <v>13.007999999999999</v>
      </c>
      <c r="E2366" s="95">
        <f t="shared" si="197"/>
        <v>10.835999999999999</v>
      </c>
      <c r="F2366" s="121" t="s">
        <v>39</v>
      </c>
      <c r="H2366" s="113" t="s">
        <v>3081</v>
      </c>
      <c r="I2366" s="116">
        <v>10.84</v>
      </c>
      <c r="J2366" s="116">
        <v>9.0299999999999994</v>
      </c>
      <c r="K2366" s="103">
        <v>9.0299999999999994</v>
      </c>
      <c r="L2366" s="199"/>
      <c r="M2366" s="108" t="s">
        <v>1865</v>
      </c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</row>
    <row r="2367" spans="1:101" ht="11.85" customHeight="1" outlineLevel="3">
      <c r="A2367"/>
      <c r="B2367" s="93" t="str">
        <f t="shared" si="196"/>
        <v xml:space="preserve">            Наушники AWEI ES-Q6 цвет: черный (длина 1,2 м)</v>
      </c>
      <c r="C2367" s="67">
        <v>5555</v>
      </c>
      <c r="D2367" s="94">
        <f t="shared" si="197"/>
        <v>13.007999999999999</v>
      </c>
      <c r="E2367" s="95">
        <f t="shared" si="197"/>
        <v>10.835999999999999</v>
      </c>
      <c r="F2367" s="121" t="s">
        <v>39</v>
      </c>
      <c r="H2367" s="113" t="s">
        <v>3082</v>
      </c>
      <c r="I2367" s="116">
        <v>10.84</v>
      </c>
      <c r="J2367" s="116">
        <v>9.0299999999999994</v>
      </c>
      <c r="K2367" s="103">
        <v>9.0299999999999994</v>
      </c>
      <c r="L2367" s="199"/>
      <c r="M2367" s="108" t="s">
        <v>1865</v>
      </c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</row>
    <row r="2368" spans="1:101" ht="11.85" customHeight="1" outlineLevel="3">
      <c r="A2368"/>
      <c r="B2368" s="93" t="str">
        <f t="shared" si="196"/>
        <v xml:space="preserve">            Наушники AWEI ES-Q7 цвет:черный</v>
      </c>
      <c r="C2368" s="63">
        <v>77026</v>
      </c>
      <c r="D2368" s="94">
        <f t="shared" si="197"/>
        <v>13.308</v>
      </c>
      <c r="E2368" s="95">
        <f t="shared" si="197"/>
        <v>11.087999999999999</v>
      </c>
      <c r="F2368" s="121" t="s">
        <v>39</v>
      </c>
      <c r="H2368" s="113" t="s">
        <v>3083</v>
      </c>
      <c r="I2368" s="116">
        <v>11.09</v>
      </c>
      <c r="J2368" s="116">
        <v>9.24</v>
      </c>
      <c r="K2368" s="103">
        <v>9.24</v>
      </c>
      <c r="L2368" s="199"/>
      <c r="M2368" s="108" t="s">
        <v>1865</v>
      </c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</row>
    <row r="2369" spans="1:101" ht="22.35" customHeight="1" outlineLevel="3">
      <c r="A2369"/>
      <c r="B2369" s="93" t="str">
        <f t="shared" si="196"/>
        <v xml:space="preserve">            Наушники AWEI ES-Q8 цвет: серебряный (длина 1,2 м)</v>
      </c>
      <c r="C2369" s="63">
        <v>45735</v>
      </c>
      <c r="D2369" s="94">
        <f t="shared" si="197"/>
        <v>13.007999999999999</v>
      </c>
      <c r="E2369" s="95">
        <f t="shared" si="197"/>
        <v>10.835999999999999</v>
      </c>
      <c r="F2369" s="121" t="s">
        <v>39</v>
      </c>
      <c r="H2369" s="113" t="s">
        <v>3084</v>
      </c>
      <c r="I2369" s="116">
        <v>10.84</v>
      </c>
      <c r="J2369" s="116">
        <v>9.0299999999999994</v>
      </c>
      <c r="K2369" s="103">
        <v>9.0299999999999994</v>
      </c>
      <c r="L2369" s="199"/>
      <c r="M2369" s="108" t="s">
        <v>1865</v>
      </c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</row>
    <row r="2370" spans="1:101" ht="11.85" customHeight="1" outlineLevel="3">
      <c r="A2370"/>
      <c r="B2370" s="93" t="str">
        <f t="shared" si="196"/>
        <v xml:space="preserve">            Наушники AWEI ES-Q9 цвет:дерево-черный</v>
      </c>
      <c r="C2370" s="63">
        <v>77040</v>
      </c>
      <c r="D2370" s="94">
        <f t="shared" si="197"/>
        <v>15.167999999999999</v>
      </c>
      <c r="E2370" s="95">
        <f t="shared" si="197"/>
        <v>12.635999999999999</v>
      </c>
      <c r="F2370" s="121" t="s">
        <v>39</v>
      </c>
      <c r="H2370" s="113" t="s">
        <v>3085</v>
      </c>
      <c r="I2370" s="116">
        <v>12.64</v>
      </c>
      <c r="J2370" s="116">
        <v>10.53</v>
      </c>
      <c r="K2370" s="103">
        <v>10.53</v>
      </c>
      <c r="L2370" s="199"/>
      <c r="M2370" s="108" t="s">
        <v>1865</v>
      </c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</row>
    <row r="2371" spans="1:101" ht="12.6" customHeight="1" outlineLevel="2">
      <c r="A2371"/>
      <c r="B2371" s="58" t="s">
        <v>3089</v>
      </c>
      <c r="C2371" s="59"/>
      <c r="D2371" s="59"/>
      <c r="E2371" s="59"/>
      <c r="F2371" s="59"/>
      <c r="G2371" s="59"/>
      <c r="H2371" s="115"/>
      <c r="I2371" s="115"/>
      <c r="J2371" s="115"/>
      <c r="K2371" s="135"/>
      <c r="L2371" s="59"/>
      <c r="M2371" s="59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</row>
    <row r="2372" spans="1:101" ht="22.35" customHeight="1" outlineLevel="3">
      <c r="A2372"/>
      <c r="B2372" s="93" t="str">
        <f t="shared" ref="B2372:B2435" si="198">HYPERLINK(CONCATENATE("http://belpult.by/site_search?search_term=",C2372),H2372)</f>
        <v xml:space="preserve">            Intro RX-910M Наушники-гарнитуры внутриканальные белые</v>
      </c>
      <c r="C2372" s="62" t="s">
        <v>3091</v>
      </c>
      <c r="D2372" s="94">
        <f t="shared" si="197"/>
        <v>6.2159999999999993</v>
      </c>
      <c r="E2372" s="95">
        <f t="shared" si="197"/>
        <v>5.1840000000000002</v>
      </c>
      <c r="F2372" s="121" t="s">
        <v>39</v>
      </c>
      <c r="H2372" s="113" t="s">
        <v>3090</v>
      </c>
      <c r="I2372" s="116">
        <v>5.18</v>
      </c>
      <c r="J2372" s="116">
        <v>4.32</v>
      </c>
      <c r="K2372" s="103">
        <v>4.32</v>
      </c>
      <c r="L2372" s="199"/>
      <c r="M2372" s="108" t="s">
        <v>1981</v>
      </c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</row>
    <row r="2373" spans="1:101" ht="22.35" customHeight="1" outlineLevel="3">
      <c r="A2373"/>
      <c r="B2373" s="93" t="str">
        <f t="shared" si="198"/>
        <v xml:space="preserve">            Intro RX-910M Наушники-гарнитуры внутриканальные черные</v>
      </c>
      <c r="C2373" s="62" t="s">
        <v>3093</v>
      </c>
      <c r="D2373" s="94">
        <f t="shared" si="197"/>
        <v>6.2159999999999993</v>
      </c>
      <c r="E2373" s="95">
        <f t="shared" si="197"/>
        <v>5.1840000000000002</v>
      </c>
      <c r="F2373" s="121" t="s">
        <v>39</v>
      </c>
      <c r="H2373" s="113" t="s">
        <v>3092</v>
      </c>
      <c r="I2373" s="116">
        <v>5.18</v>
      </c>
      <c r="J2373" s="116">
        <v>4.32</v>
      </c>
      <c r="K2373" s="103">
        <v>4.32</v>
      </c>
      <c r="L2373" s="199"/>
      <c r="M2373" s="108" t="s">
        <v>1981</v>
      </c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</row>
    <row r="2374" spans="1:101" ht="22.35" customHeight="1" outlineLevel="3">
      <c r="A2374"/>
      <c r="B2374" s="93" t="str">
        <f t="shared" si="198"/>
        <v xml:space="preserve">            Наушники AWEI ES-20TY цвет: черный (с микрофоном, длина 1,2 м)</v>
      </c>
      <c r="C2374" s="63">
        <v>75152</v>
      </c>
      <c r="D2374" s="94">
        <f t="shared" si="197"/>
        <v>21.648</v>
      </c>
      <c r="E2374" s="95">
        <f t="shared" si="197"/>
        <v>18.035999999999998</v>
      </c>
      <c r="F2374" s="121" t="s">
        <v>39</v>
      </c>
      <c r="H2374" s="113" t="s">
        <v>3094</v>
      </c>
      <c r="I2374" s="116">
        <v>18.04</v>
      </c>
      <c r="J2374" s="116">
        <v>15.03</v>
      </c>
      <c r="K2374" s="103">
        <v>15.03</v>
      </c>
      <c r="L2374" s="198"/>
      <c r="M2374" s="108" t="s">
        <v>38</v>
      </c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</row>
    <row r="2375" spans="1:101" ht="11.85" customHeight="1" outlineLevel="3">
      <c r="A2375"/>
      <c r="B2375" s="93" t="str">
        <f t="shared" si="198"/>
        <v xml:space="preserve">            Наушники AWEI ES-450M цвет: черный (длина 1,2 м)</v>
      </c>
      <c r="C2375" s="63">
        <v>15448</v>
      </c>
      <c r="D2375" s="94">
        <f t="shared" si="197"/>
        <v>14.472</v>
      </c>
      <c r="E2375" s="95">
        <f t="shared" si="197"/>
        <v>12.06</v>
      </c>
      <c r="F2375" s="121" t="s">
        <v>39</v>
      </c>
      <c r="H2375" s="113" t="s">
        <v>3095</v>
      </c>
      <c r="I2375" s="116">
        <v>12.06</v>
      </c>
      <c r="J2375" s="116">
        <v>10.050000000000001</v>
      </c>
      <c r="K2375" s="103">
        <v>10.050000000000001</v>
      </c>
      <c r="L2375" s="199"/>
      <c r="M2375" s="108" t="s">
        <v>38</v>
      </c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</row>
    <row r="2376" spans="1:101" ht="22.35" customHeight="1" outlineLevel="3">
      <c r="A2376"/>
      <c r="B2376" s="93" t="str">
        <f t="shared" si="198"/>
        <v xml:space="preserve">            Наушники AWEI ES-50TY цвет: черный (с микрофоном, длина 1,2 м)</v>
      </c>
      <c r="C2376" s="63">
        <v>34487</v>
      </c>
      <c r="D2376" s="94">
        <f t="shared" si="197"/>
        <v>21.648</v>
      </c>
      <c r="E2376" s="95">
        <f t="shared" si="197"/>
        <v>18.035999999999998</v>
      </c>
      <c r="F2376" s="121" t="s">
        <v>39</v>
      </c>
      <c r="H2376" s="113" t="s">
        <v>3096</v>
      </c>
      <c r="I2376" s="116">
        <v>18.04</v>
      </c>
      <c r="J2376" s="116">
        <v>15.03</v>
      </c>
      <c r="K2376" s="103">
        <v>15.03</v>
      </c>
      <c r="L2376" s="199"/>
      <c r="M2376" s="108" t="s">
        <v>38</v>
      </c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</row>
    <row r="2377" spans="1:101" ht="22.35" customHeight="1" outlineLevel="3">
      <c r="A2377"/>
      <c r="B2377" s="93" t="str">
        <f t="shared" si="198"/>
        <v xml:space="preserve">            Наушники AWEI ES-60TY цвет: дерево-черный (с микрофоном, длина 1,2 м)</v>
      </c>
      <c r="C2377" s="63">
        <v>99875</v>
      </c>
      <c r="D2377" s="94">
        <f t="shared" si="197"/>
        <v>21.648</v>
      </c>
      <c r="E2377" s="95">
        <f t="shared" si="197"/>
        <v>18.035999999999998</v>
      </c>
      <c r="F2377" s="121" t="s">
        <v>39</v>
      </c>
      <c r="H2377" s="113" t="s">
        <v>3097</v>
      </c>
      <c r="I2377" s="116">
        <v>18.04</v>
      </c>
      <c r="J2377" s="116">
        <v>15.03</v>
      </c>
      <c r="K2377" s="103">
        <v>15.03</v>
      </c>
      <c r="L2377" s="199"/>
      <c r="M2377" s="108" t="s">
        <v>38</v>
      </c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</row>
    <row r="2378" spans="1:101" ht="22.35" customHeight="1" outlineLevel="3">
      <c r="A2378"/>
      <c r="B2378" s="93" t="str">
        <f t="shared" si="198"/>
        <v xml:space="preserve">            Наушники AWEI ES-70TY цвет: черный (с микрофоном, длина 1,2 м)</v>
      </c>
      <c r="C2378" s="63">
        <v>64644</v>
      </c>
      <c r="D2378" s="94">
        <f t="shared" si="197"/>
        <v>21.648</v>
      </c>
      <c r="E2378" s="95">
        <f t="shared" si="197"/>
        <v>18.035999999999998</v>
      </c>
      <c r="F2378" s="121" t="s">
        <v>39</v>
      </c>
      <c r="H2378" s="113" t="s">
        <v>3098</v>
      </c>
      <c r="I2378" s="116">
        <v>18.04</v>
      </c>
      <c r="J2378" s="116">
        <v>15.03</v>
      </c>
      <c r="K2378" s="103">
        <v>15.03</v>
      </c>
      <c r="L2378" s="199"/>
      <c r="M2378" s="108" t="s">
        <v>38</v>
      </c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</row>
    <row r="2379" spans="1:101" ht="22.35" customHeight="1" outlineLevel="3">
      <c r="A2379"/>
      <c r="B2379" s="93" t="str">
        <f t="shared" si="198"/>
        <v xml:space="preserve">            Наушники AWEI ES-80TY цвет: дерево-черный (с микрофоном, длина 1,2 м)</v>
      </c>
      <c r="C2379" s="63">
        <v>89630</v>
      </c>
      <c r="D2379" s="94">
        <f t="shared" si="197"/>
        <v>21.648</v>
      </c>
      <c r="E2379" s="95">
        <f t="shared" si="197"/>
        <v>18.035999999999998</v>
      </c>
      <c r="F2379" s="121" t="s">
        <v>39</v>
      </c>
      <c r="H2379" s="113" t="s">
        <v>3099</v>
      </c>
      <c r="I2379" s="116">
        <v>18.04</v>
      </c>
      <c r="J2379" s="116">
        <v>15.03</v>
      </c>
      <c r="K2379" s="103">
        <v>15.03</v>
      </c>
      <c r="L2379" s="199"/>
      <c r="M2379" s="108" t="s">
        <v>38</v>
      </c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</row>
    <row r="2380" spans="1:101" ht="22.35" customHeight="1" outlineLevel="3">
      <c r="A2380"/>
      <c r="B2380" s="93" t="str">
        <f t="shared" si="198"/>
        <v xml:space="preserve">            Наушники AWEI ES-860i цвет: черный (с микрофоном, длина 1,2 м)</v>
      </c>
      <c r="C2380" s="63">
        <v>88527</v>
      </c>
      <c r="D2380" s="94">
        <f t="shared" si="197"/>
        <v>17.327999999999999</v>
      </c>
      <c r="E2380" s="95">
        <f t="shared" si="197"/>
        <v>14.435999999999998</v>
      </c>
      <c r="F2380" s="121" t="s">
        <v>39</v>
      </c>
      <c r="H2380" s="113" t="s">
        <v>3100</v>
      </c>
      <c r="I2380" s="116">
        <v>14.44</v>
      </c>
      <c r="J2380" s="116">
        <v>12.03</v>
      </c>
      <c r="K2380" s="103">
        <v>12.03</v>
      </c>
      <c r="L2380" s="199"/>
      <c r="M2380" s="108" t="s">
        <v>38</v>
      </c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</row>
    <row r="2381" spans="1:101" ht="22.35" customHeight="1" outlineLevel="3">
      <c r="A2381"/>
      <c r="B2381" s="93" t="str">
        <f t="shared" si="198"/>
        <v xml:space="preserve">            Наушники AWEI ES-970i цвет: черный (с микрофоном, длина 1,2 м)</v>
      </c>
      <c r="C2381" s="63">
        <v>36443</v>
      </c>
      <c r="D2381" s="94">
        <f t="shared" si="197"/>
        <v>15.899999999999999</v>
      </c>
      <c r="E2381" s="95">
        <f t="shared" si="197"/>
        <v>13.247999999999999</v>
      </c>
      <c r="F2381" s="121" t="s">
        <v>39</v>
      </c>
      <c r="H2381" s="113" t="s">
        <v>3101</v>
      </c>
      <c r="I2381" s="116">
        <v>13.25</v>
      </c>
      <c r="J2381" s="116">
        <v>11.04</v>
      </c>
      <c r="K2381" s="103">
        <v>11.04</v>
      </c>
      <c r="L2381" s="199"/>
      <c r="M2381" s="108" t="s">
        <v>38</v>
      </c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</row>
    <row r="2382" spans="1:101" ht="22.35" customHeight="1" outlineLevel="3">
      <c r="A2382"/>
      <c r="B2382" s="93" t="str">
        <f t="shared" si="198"/>
        <v xml:space="preserve">            Наушники AWEI ES-Q38i цвет: серебряный (с микрофоном, длина 1,2 м)</v>
      </c>
      <c r="C2382" s="63">
        <v>77088</v>
      </c>
      <c r="D2382" s="94">
        <f t="shared" si="197"/>
        <v>15.899999999999999</v>
      </c>
      <c r="E2382" s="95">
        <f t="shared" si="197"/>
        <v>13.247999999999999</v>
      </c>
      <c r="F2382" s="121" t="s">
        <v>39</v>
      </c>
      <c r="H2382" s="113" t="s">
        <v>3102</v>
      </c>
      <c r="I2382" s="116">
        <v>13.25</v>
      </c>
      <c r="J2382" s="116">
        <v>11.04</v>
      </c>
      <c r="K2382" s="103">
        <v>11.04</v>
      </c>
      <c r="L2382" s="199"/>
      <c r="M2382" s="108" t="s">
        <v>38</v>
      </c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</row>
    <row r="2383" spans="1:101" ht="22.35" customHeight="1" outlineLevel="3">
      <c r="A2383"/>
      <c r="B2383" s="93" t="str">
        <f t="shared" si="198"/>
        <v xml:space="preserve">            Наушники AWEI ES-Q38i цвет: черный (с микрофоном, длина 1,2 м)</v>
      </c>
      <c r="C2383" s="63">
        <v>68536</v>
      </c>
      <c r="D2383" s="94">
        <f t="shared" si="197"/>
        <v>15.899999999999999</v>
      </c>
      <c r="E2383" s="95">
        <f t="shared" si="197"/>
        <v>13.247999999999999</v>
      </c>
      <c r="F2383" s="121" t="s">
        <v>39</v>
      </c>
      <c r="H2383" s="113" t="s">
        <v>3103</v>
      </c>
      <c r="I2383" s="116">
        <v>13.25</v>
      </c>
      <c r="J2383" s="116">
        <v>11.04</v>
      </c>
      <c r="K2383" s="103">
        <v>11.04</v>
      </c>
      <c r="L2383" s="198"/>
      <c r="M2383" s="108" t="s">
        <v>38</v>
      </c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</row>
    <row r="2384" spans="1:101" ht="22.35" customHeight="1" outlineLevel="3">
      <c r="A2384"/>
      <c r="B2384" s="93" t="str">
        <f t="shared" si="198"/>
        <v xml:space="preserve">            Наушники BOROFONE BM12 с микрофоном (1.2 м) цвет: белый</v>
      </c>
      <c r="C2384" s="63">
        <v>78586</v>
      </c>
      <c r="D2384" s="94">
        <f t="shared" si="197"/>
        <v>6.78</v>
      </c>
      <c r="E2384" s="95">
        <f t="shared" si="197"/>
        <v>5.6520000000000001</v>
      </c>
      <c r="F2384" s="121" t="s">
        <v>39</v>
      </c>
      <c r="H2384" s="113" t="s">
        <v>3104</v>
      </c>
      <c r="I2384" s="116">
        <v>5.65</v>
      </c>
      <c r="J2384" s="116">
        <v>4.71</v>
      </c>
      <c r="K2384" s="103">
        <v>4.71</v>
      </c>
      <c r="L2384" s="198"/>
      <c r="M2384" s="108" t="s">
        <v>38</v>
      </c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</row>
    <row r="2385" spans="1:101" ht="22.35" customHeight="1" outlineLevel="3">
      <c r="A2385"/>
      <c r="B2385" s="93" t="str">
        <f t="shared" si="198"/>
        <v xml:space="preserve">            Наушники BOROFONE BM12 с микрофоном (1.2 м) цвет: чёрный</v>
      </c>
      <c r="C2385" s="63">
        <v>78579</v>
      </c>
      <c r="D2385" s="94">
        <f t="shared" si="197"/>
        <v>6.78</v>
      </c>
      <c r="E2385" s="95">
        <f t="shared" si="197"/>
        <v>5.6520000000000001</v>
      </c>
      <c r="F2385" s="121" t="s">
        <v>39</v>
      </c>
      <c r="H2385" s="113" t="s">
        <v>3105</v>
      </c>
      <c r="I2385" s="116">
        <v>5.65</v>
      </c>
      <c r="J2385" s="116">
        <v>4.71</v>
      </c>
      <c r="K2385" s="103">
        <v>4.71</v>
      </c>
      <c r="L2385" s="198"/>
      <c r="M2385" s="108" t="s">
        <v>38</v>
      </c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</row>
    <row r="2386" spans="1:101" ht="22.35" customHeight="1" outlineLevel="3">
      <c r="A2386"/>
      <c r="B2386" s="93" t="str">
        <f t="shared" si="198"/>
        <v xml:space="preserve">            Наушники BOROFONE BM13 с микрофоном (1.2 м) цвет: белый </v>
      </c>
      <c r="C2386" s="63">
        <v>78845</v>
      </c>
      <c r="D2386" s="94">
        <f t="shared" si="197"/>
        <v>7.2119999999999997</v>
      </c>
      <c r="E2386" s="95">
        <f t="shared" si="197"/>
        <v>6.0119999999999996</v>
      </c>
      <c r="F2386" s="121" t="s">
        <v>39</v>
      </c>
      <c r="H2386" s="113" t="s">
        <v>3106</v>
      </c>
      <c r="I2386" s="116">
        <v>6.01</v>
      </c>
      <c r="J2386" s="116">
        <v>5.01</v>
      </c>
      <c r="K2386" s="103">
        <v>5.01</v>
      </c>
      <c r="L2386" s="199"/>
      <c r="M2386" s="108" t="s">
        <v>38</v>
      </c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</row>
    <row r="2387" spans="1:101" ht="22.35" customHeight="1" outlineLevel="3">
      <c r="A2387"/>
      <c r="B2387" s="93" t="str">
        <f t="shared" si="198"/>
        <v xml:space="preserve">            Наушники BOROFONE BM13 с микрофоном (1.2 м) цвет: красный</v>
      </c>
      <c r="C2387" s="63">
        <v>78852</v>
      </c>
      <c r="D2387" s="94">
        <f t="shared" si="197"/>
        <v>7.2119999999999997</v>
      </c>
      <c r="E2387" s="95">
        <f t="shared" si="197"/>
        <v>6.0119999999999996</v>
      </c>
      <c r="F2387" s="121" t="s">
        <v>39</v>
      </c>
      <c r="H2387" s="113" t="s">
        <v>3107</v>
      </c>
      <c r="I2387" s="116">
        <v>6.01</v>
      </c>
      <c r="J2387" s="116">
        <v>5.01</v>
      </c>
      <c r="K2387" s="103">
        <v>5.01</v>
      </c>
      <c r="L2387" s="198"/>
      <c r="M2387" s="108" t="s">
        <v>38</v>
      </c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</row>
    <row r="2388" spans="1:101" ht="22.35" customHeight="1" outlineLevel="3">
      <c r="A2388"/>
      <c r="B2388" s="93" t="str">
        <f t="shared" si="198"/>
        <v xml:space="preserve">            Наушники BOROFONE BM13 с микрофоном (1.2 м) цвет: чёрный</v>
      </c>
      <c r="C2388" s="63">
        <v>78838</v>
      </c>
      <c r="D2388" s="94">
        <f t="shared" si="197"/>
        <v>7.2119999999999997</v>
      </c>
      <c r="E2388" s="95">
        <f t="shared" si="197"/>
        <v>6.0119999999999996</v>
      </c>
      <c r="F2388" s="121" t="s">
        <v>39</v>
      </c>
      <c r="H2388" s="113" t="s">
        <v>3108</v>
      </c>
      <c r="I2388" s="116">
        <v>6.01</v>
      </c>
      <c r="J2388" s="116">
        <v>5.01</v>
      </c>
      <c r="K2388" s="103">
        <v>5.01</v>
      </c>
      <c r="L2388" s="198"/>
      <c r="M2388" s="108" t="s">
        <v>38</v>
      </c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</row>
    <row r="2389" spans="1:101" ht="22.35" customHeight="1" outlineLevel="3">
      <c r="A2389"/>
      <c r="B2389" s="93" t="str">
        <f t="shared" si="198"/>
        <v xml:space="preserve">            Наушники BOROFONE BM15 с микрофоном (1.2 м) цвет: белый＆золотой</v>
      </c>
      <c r="C2389" s="63">
        <v>84037</v>
      </c>
      <c r="D2389" s="94">
        <f t="shared" si="197"/>
        <v>10.847999999999999</v>
      </c>
      <c r="E2389" s="95">
        <f t="shared" si="197"/>
        <v>9.0359999999999996</v>
      </c>
      <c r="F2389" s="121" t="s">
        <v>39</v>
      </c>
      <c r="H2389" s="113" t="s">
        <v>3109</v>
      </c>
      <c r="I2389" s="116">
        <v>9.0399999999999991</v>
      </c>
      <c r="J2389" s="116">
        <v>7.53</v>
      </c>
      <c r="K2389" s="103">
        <v>7.53</v>
      </c>
      <c r="L2389" s="198"/>
      <c r="M2389" s="108" t="s">
        <v>38</v>
      </c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</row>
    <row r="2390" spans="1:101" ht="22.35" customHeight="1" outlineLevel="3">
      <c r="A2390"/>
      <c r="B2390" s="93" t="str">
        <f t="shared" si="198"/>
        <v xml:space="preserve">            Наушники BOROFONE BM15 с микрофоном (1.2 м) цвет: серый металлик</v>
      </c>
      <c r="C2390" s="63">
        <v>84044</v>
      </c>
      <c r="D2390" s="94">
        <f t="shared" si="197"/>
        <v>10.847999999999999</v>
      </c>
      <c r="E2390" s="95">
        <f t="shared" si="197"/>
        <v>9.0359999999999996</v>
      </c>
      <c r="F2390" s="121" t="s">
        <v>39</v>
      </c>
      <c r="H2390" s="113" t="s">
        <v>3110</v>
      </c>
      <c r="I2390" s="116">
        <v>9.0399999999999991</v>
      </c>
      <c r="J2390" s="116">
        <v>7.53</v>
      </c>
      <c r="K2390" s="103">
        <v>7.53</v>
      </c>
      <c r="L2390" s="198"/>
      <c r="M2390" s="108" t="s">
        <v>38</v>
      </c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</row>
    <row r="2391" spans="1:101" ht="22.35" customHeight="1" outlineLevel="3">
      <c r="A2391"/>
      <c r="B2391" s="93" t="str">
        <f t="shared" si="198"/>
        <v xml:space="preserve">            Наушники BOROFONE BM15 с микрофоном (1.2 м) цвет: чёрный＆красный</v>
      </c>
      <c r="C2391" s="63">
        <v>84020</v>
      </c>
      <c r="D2391" s="94">
        <f t="shared" si="197"/>
        <v>10.847999999999999</v>
      </c>
      <c r="E2391" s="95">
        <f t="shared" si="197"/>
        <v>9.0359999999999996</v>
      </c>
      <c r="F2391" s="121" t="s">
        <v>39</v>
      </c>
      <c r="H2391" s="113" t="s">
        <v>3111</v>
      </c>
      <c r="I2391" s="116">
        <v>9.0399999999999991</v>
      </c>
      <c r="J2391" s="116">
        <v>7.53</v>
      </c>
      <c r="K2391" s="103">
        <v>7.53</v>
      </c>
      <c r="L2391" s="199"/>
      <c r="M2391" s="108" t="s">
        <v>38</v>
      </c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</row>
    <row r="2392" spans="1:101" ht="22.35" customHeight="1" outlineLevel="3">
      <c r="A2392"/>
      <c r="B2392" s="93" t="str">
        <f t="shared" si="198"/>
        <v xml:space="preserve">            Наушники BOROFONE BM16 с микрофоном (1.2 м) цвет: белый＆золотой </v>
      </c>
      <c r="C2392" s="63">
        <v>84068</v>
      </c>
      <c r="D2392" s="94">
        <f t="shared" si="197"/>
        <v>10.02</v>
      </c>
      <c r="E2392" s="95">
        <f t="shared" si="197"/>
        <v>8.3520000000000003</v>
      </c>
      <c r="F2392" s="121" t="s">
        <v>39</v>
      </c>
      <c r="H2392" s="113" t="s">
        <v>3112</v>
      </c>
      <c r="I2392" s="116">
        <v>8.35</v>
      </c>
      <c r="J2392" s="116">
        <v>6.96</v>
      </c>
      <c r="K2392" s="103">
        <v>6.96</v>
      </c>
      <c r="L2392" s="199"/>
      <c r="M2392" s="108" t="s">
        <v>38</v>
      </c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</row>
    <row r="2393" spans="1:101" ht="22.35" customHeight="1" outlineLevel="3">
      <c r="A2393"/>
      <c r="B2393" s="93" t="str">
        <f t="shared" si="198"/>
        <v xml:space="preserve">            Наушники BOROFONE BM16 с микрофоном (1.2 м) цвет: серый металлик   </v>
      </c>
      <c r="C2393" s="63">
        <v>84075</v>
      </c>
      <c r="D2393" s="94">
        <f t="shared" si="197"/>
        <v>10.02</v>
      </c>
      <c r="E2393" s="95">
        <f t="shared" si="197"/>
        <v>8.3520000000000003</v>
      </c>
      <c r="F2393" s="121" t="s">
        <v>39</v>
      </c>
      <c r="H2393" s="113" t="s">
        <v>3113</v>
      </c>
      <c r="I2393" s="116">
        <v>8.35</v>
      </c>
      <c r="J2393" s="116">
        <v>6.96</v>
      </c>
      <c r="K2393" s="103">
        <v>6.96</v>
      </c>
      <c r="L2393" s="198"/>
      <c r="M2393" s="108" t="s">
        <v>38</v>
      </c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</row>
    <row r="2394" spans="1:101" ht="22.35" customHeight="1" outlineLevel="3">
      <c r="A2394"/>
      <c r="B2394" s="93" t="str">
        <f t="shared" si="198"/>
        <v xml:space="preserve">            Наушники BOROFONE BM16 с микрофоном (1.2 м) цвет: чёрный＆красный  </v>
      </c>
      <c r="C2394" s="63">
        <v>84051</v>
      </c>
      <c r="D2394" s="94">
        <f t="shared" si="197"/>
        <v>10.02</v>
      </c>
      <c r="E2394" s="95">
        <f t="shared" si="197"/>
        <v>8.3520000000000003</v>
      </c>
      <c r="F2394" s="121" t="s">
        <v>39</v>
      </c>
      <c r="H2394" s="113" t="s">
        <v>3114</v>
      </c>
      <c r="I2394" s="116">
        <v>8.35</v>
      </c>
      <c r="J2394" s="116">
        <v>6.96</v>
      </c>
      <c r="K2394" s="103">
        <v>6.96</v>
      </c>
      <c r="L2394" s="199"/>
      <c r="M2394" s="108" t="s">
        <v>38</v>
      </c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</row>
    <row r="2395" spans="1:101" ht="22.35" customHeight="1" outlineLevel="3">
      <c r="A2395"/>
      <c r="B2395" s="93" t="str">
        <f t="shared" si="198"/>
        <v xml:space="preserve">            Наушники BOROFONE BM17 с микрофоном (1.2 м) цвет: pink</v>
      </c>
      <c r="C2395" s="63">
        <v>84105</v>
      </c>
      <c r="D2395" s="94">
        <f t="shared" si="197"/>
        <v>10.02</v>
      </c>
      <c r="E2395" s="95">
        <f t="shared" si="197"/>
        <v>8.3520000000000003</v>
      </c>
      <c r="F2395" s="121" t="s">
        <v>39</v>
      </c>
      <c r="H2395" s="113" t="s">
        <v>3115</v>
      </c>
      <c r="I2395" s="116">
        <v>8.35</v>
      </c>
      <c r="J2395" s="116">
        <v>6.96</v>
      </c>
      <c r="K2395" s="103">
        <v>6.96</v>
      </c>
      <c r="L2395" s="199"/>
      <c r="M2395" s="108" t="s">
        <v>38</v>
      </c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</row>
    <row r="2396" spans="1:101" ht="22.35" customHeight="1" outlineLevel="3">
      <c r="A2396"/>
      <c r="B2396" s="93" t="str">
        <f t="shared" si="198"/>
        <v xml:space="preserve">            Наушники BOROFONE BM17 с микрофоном (1.2 м) цвет: белый </v>
      </c>
      <c r="C2396" s="63">
        <v>84099</v>
      </c>
      <c r="D2396" s="94">
        <f t="shared" si="197"/>
        <v>10.02</v>
      </c>
      <c r="E2396" s="95">
        <f t="shared" si="197"/>
        <v>8.3520000000000003</v>
      </c>
      <c r="F2396" s="121" t="s">
        <v>39</v>
      </c>
      <c r="H2396" s="113" t="s">
        <v>3116</v>
      </c>
      <c r="I2396" s="116">
        <v>8.35</v>
      </c>
      <c r="J2396" s="116">
        <v>6.96</v>
      </c>
      <c r="K2396" s="103">
        <v>6.96</v>
      </c>
      <c r="L2396" s="199"/>
      <c r="M2396" s="108" t="s">
        <v>38</v>
      </c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</row>
    <row r="2397" spans="1:101" ht="22.35" customHeight="1" outlineLevel="3">
      <c r="A2397"/>
      <c r="B2397" s="93" t="str">
        <f t="shared" si="198"/>
        <v xml:space="preserve">            Наушники BOROFONE BM17 с микрофоном (1.2 м) цвет: чёрный</v>
      </c>
      <c r="C2397" s="63">
        <v>84082</v>
      </c>
      <c r="D2397" s="94">
        <f t="shared" si="197"/>
        <v>10.02</v>
      </c>
      <c r="E2397" s="95">
        <f t="shared" si="197"/>
        <v>8.3520000000000003</v>
      </c>
      <c r="F2397" s="121" t="s">
        <v>39</v>
      </c>
      <c r="H2397" s="113" t="s">
        <v>3117</v>
      </c>
      <c r="I2397" s="116">
        <v>8.35</v>
      </c>
      <c r="J2397" s="116">
        <v>6.96</v>
      </c>
      <c r="K2397" s="103">
        <v>6.96</v>
      </c>
      <c r="L2397" s="198"/>
      <c r="M2397" s="108" t="s">
        <v>38</v>
      </c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</row>
    <row r="2398" spans="1:101" ht="22.35" customHeight="1" outlineLevel="3">
      <c r="A2398"/>
      <c r="B2398" s="93" t="str">
        <f t="shared" si="198"/>
        <v xml:space="preserve">            Наушники BOROFONE BM18 с микрофоном (1.2 м) цвет: pink</v>
      </c>
      <c r="C2398" s="63">
        <v>85973</v>
      </c>
      <c r="D2398" s="94">
        <f t="shared" si="197"/>
        <v>8.1239999999999988</v>
      </c>
      <c r="E2398" s="95">
        <f t="shared" si="197"/>
        <v>6.7679999999999998</v>
      </c>
      <c r="F2398" s="121" t="s">
        <v>39</v>
      </c>
      <c r="H2398" s="113" t="s">
        <v>3118</v>
      </c>
      <c r="I2398" s="116">
        <v>6.77</v>
      </c>
      <c r="J2398" s="116">
        <v>5.64</v>
      </c>
      <c r="K2398" s="103">
        <v>5.64</v>
      </c>
      <c r="L2398" s="199"/>
      <c r="M2398" s="108" t="s">
        <v>38</v>
      </c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</row>
    <row r="2399" spans="1:101" ht="22.35" customHeight="1" outlineLevel="3">
      <c r="A2399"/>
      <c r="B2399" s="93" t="str">
        <f t="shared" si="198"/>
        <v xml:space="preserve">            Наушники BOROFONE BM18 с микрофоном (1.2 м) цвет: белый   </v>
      </c>
      <c r="C2399" s="63">
        <v>85966</v>
      </c>
      <c r="D2399" s="94">
        <f t="shared" si="197"/>
        <v>8.1239999999999988</v>
      </c>
      <c r="E2399" s="95">
        <f t="shared" si="197"/>
        <v>6.7679999999999998</v>
      </c>
      <c r="F2399" s="121" t="s">
        <v>39</v>
      </c>
      <c r="H2399" s="113" t="s">
        <v>3119</v>
      </c>
      <c r="I2399" s="116">
        <v>6.77</v>
      </c>
      <c r="J2399" s="116">
        <v>5.64</v>
      </c>
      <c r="K2399" s="103">
        <v>5.64</v>
      </c>
      <c r="L2399" s="199"/>
      <c r="M2399" s="108" t="s">
        <v>38</v>
      </c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</row>
    <row r="2400" spans="1:101" ht="22.35" customHeight="1" outlineLevel="3">
      <c r="A2400"/>
      <c r="B2400" s="93" t="str">
        <f t="shared" si="198"/>
        <v xml:space="preserve">            Наушники BOROFONE BM18 с микрофоном (1.2 м) цвет: чёрный</v>
      </c>
      <c r="C2400" s="63">
        <v>85959</v>
      </c>
      <c r="D2400" s="94">
        <f t="shared" si="197"/>
        <v>8.6880000000000006</v>
      </c>
      <c r="E2400" s="95">
        <f t="shared" si="197"/>
        <v>7.2359999999999998</v>
      </c>
      <c r="F2400" s="121" t="s">
        <v>39</v>
      </c>
      <c r="H2400" s="113" t="s">
        <v>3120</v>
      </c>
      <c r="I2400" s="116">
        <v>7.24</v>
      </c>
      <c r="J2400" s="116">
        <v>6.03</v>
      </c>
      <c r="K2400" s="103">
        <v>6.03</v>
      </c>
      <c r="L2400" s="199"/>
      <c r="M2400" s="108" t="s">
        <v>38</v>
      </c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</row>
    <row r="2401" spans="1:101" ht="22.35" customHeight="1" outlineLevel="3">
      <c r="A2401"/>
      <c r="B2401" s="93" t="str">
        <f t="shared" si="198"/>
        <v xml:space="preserve">            Наушники BOROFONE BM20 с микрофоном (1.2 м) цвет: белый</v>
      </c>
      <c r="C2401" s="63">
        <v>88622</v>
      </c>
      <c r="D2401" s="94">
        <f t="shared" si="197"/>
        <v>7.2959999999999994</v>
      </c>
      <c r="E2401" s="95">
        <f t="shared" si="197"/>
        <v>6.0840000000000005</v>
      </c>
      <c r="F2401" s="121" t="s">
        <v>39</v>
      </c>
      <c r="H2401" s="113" t="s">
        <v>3121</v>
      </c>
      <c r="I2401" s="116">
        <v>6.08</v>
      </c>
      <c r="J2401" s="116">
        <v>5.07</v>
      </c>
      <c r="K2401" s="103">
        <v>5.07</v>
      </c>
      <c r="L2401" s="199"/>
      <c r="M2401" s="108" t="s">
        <v>1865</v>
      </c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</row>
    <row r="2402" spans="1:101" ht="22.35" customHeight="1" outlineLevel="3">
      <c r="A2402"/>
      <c r="B2402" s="93" t="str">
        <f t="shared" si="198"/>
        <v xml:space="preserve">            Наушники BOROFONE BM20 с микрофоном (1.2 м) цвет: чёрный</v>
      </c>
      <c r="C2402" s="63">
        <v>88592</v>
      </c>
      <c r="D2402" s="94">
        <f t="shared" si="197"/>
        <v>7.2959999999999994</v>
      </c>
      <c r="E2402" s="95">
        <f t="shared" si="197"/>
        <v>6.0840000000000005</v>
      </c>
      <c r="F2402" s="121" t="s">
        <v>39</v>
      </c>
      <c r="H2402" s="113" t="s">
        <v>3122</v>
      </c>
      <c r="I2402" s="116">
        <v>6.08</v>
      </c>
      <c r="J2402" s="116">
        <v>5.07</v>
      </c>
      <c r="K2402" s="103">
        <v>5.07</v>
      </c>
      <c r="L2402" s="199"/>
      <c r="M2402" s="108" t="s">
        <v>1865</v>
      </c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</row>
    <row r="2403" spans="1:101" ht="22.35" customHeight="1" outlineLevel="3">
      <c r="A2403"/>
      <c r="B2403" s="93" t="str">
        <f t="shared" si="198"/>
        <v xml:space="preserve">            Наушники BOROFONE BM21 с микрофоном (1.2 м) цвет: белый</v>
      </c>
      <c r="C2403" s="63">
        <v>95101</v>
      </c>
      <c r="D2403" s="94">
        <f t="shared" si="197"/>
        <v>6</v>
      </c>
      <c r="E2403" s="95">
        <f t="shared" si="197"/>
        <v>5.0039999999999996</v>
      </c>
      <c r="F2403" s="121" t="s">
        <v>39</v>
      </c>
      <c r="H2403" s="113" t="s">
        <v>3123</v>
      </c>
      <c r="I2403" s="116">
        <v>5</v>
      </c>
      <c r="J2403" s="116">
        <v>4.17</v>
      </c>
      <c r="K2403" s="103">
        <v>4.17</v>
      </c>
      <c r="L2403" s="198"/>
      <c r="M2403" s="108" t="s">
        <v>1865</v>
      </c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</row>
    <row r="2404" spans="1:101" ht="22.35" customHeight="1" outlineLevel="3">
      <c r="A2404"/>
      <c r="B2404" s="93" t="str">
        <f t="shared" si="198"/>
        <v xml:space="preserve">            Наушники BOROFONE BM21 с микрофоном (1.2 м) цвет: чёрный</v>
      </c>
      <c r="C2404" s="63">
        <v>95095</v>
      </c>
      <c r="D2404" s="94">
        <f t="shared" si="197"/>
        <v>6.9959999999999996</v>
      </c>
      <c r="E2404" s="95">
        <f t="shared" si="197"/>
        <v>5.8319999999999999</v>
      </c>
      <c r="F2404" s="121" t="s">
        <v>39</v>
      </c>
      <c r="H2404" s="113" t="s">
        <v>3124</v>
      </c>
      <c r="I2404" s="116">
        <v>5.83</v>
      </c>
      <c r="J2404" s="116">
        <v>4.8600000000000003</v>
      </c>
      <c r="K2404" s="103">
        <v>4.8600000000000003</v>
      </c>
      <c r="L2404" s="199"/>
      <c r="M2404" s="108" t="s">
        <v>1865</v>
      </c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</row>
    <row r="2405" spans="1:101" ht="22.35" customHeight="1" outlineLevel="3">
      <c r="A2405"/>
      <c r="B2405" s="93" t="str">
        <f t="shared" si="198"/>
        <v xml:space="preserve">            Наушники BOROFONE BM24 с микрофоном (1.2 м) цвет: белый  </v>
      </c>
      <c r="C2405" s="63">
        <v>95729</v>
      </c>
      <c r="D2405" s="94">
        <f t="shared" si="197"/>
        <v>6.1320000000000006</v>
      </c>
      <c r="E2405" s="95">
        <f t="shared" si="197"/>
        <v>5.1119999999999992</v>
      </c>
      <c r="F2405" s="121" t="s">
        <v>39</v>
      </c>
      <c r="H2405" s="113" t="s">
        <v>3125</v>
      </c>
      <c r="I2405" s="116">
        <v>5.1100000000000003</v>
      </c>
      <c r="J2405" s="116">
        <v>4.26</v>
      </c>
      <c r="K2405" s="103">
        <v>4.26</v>
      </c>
      <c r="L2405" s="199"/>
      <c r="M2405" s="108" t="s">
        <v>1865</v>
      </c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</row>
    <row r="2406" spans="1:101" ht="22.35" customHeight="1" outlineLevel="3">
      <c r="A2406"/>
      <c r="B2406" s="93" t="str">
        <f t="shared" si="198"/>
        <v xml:space="preserve">            Наушники BOROFONE BM24 с микрофоном (1.2 м) цвет: чёрный </v>
      </c>
      <c r="C2406" s="63">
        <v>95712</v>
      </c>
      <c r="D2406" s="94">
        <f t="shared" si="197"/>
        <v>6.1320000000000006</v>
      </c>
      <c r="E2406" s="95">
        <f t="shared" si="197"/>
        <v>5.1119999999999992</v>
      </c>
      <c r="F2406" s="121" t="s">
        <v>39</v>
      </c>
      <c r="H2406" s="113" t="s">
        <v>3126</v>
      </c>
      <c r="I2406" s="116">
        <v>5.1100000000000003</v>
      </c>
      <c r="J2406" s="116">
        <v>4.26</v>
      </c>
      <c r="K2406" s="103">
        <v>4.26</v>
      </c>
      <c r="L2406" s="198"/>
      <c r="M2406" s="108" t="s">
        <v>1865</v>
      </c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</row>
    <row r="2407" spans="1:101" ht="22.35" customHeight="1" outlineLevel="3">
      <c r="A2407"/>
      <c r="B2407" s="93" t="str">
        <f t="shared" si="198"/>
        <v xml:space="preserve">            Наушники BOROFONE BM25 с микрофоном (1.2 м) цвет: белый</v>
      </c>
      <c r="C2407" s="67">
        <v>391</v>
      </c>
      <c r="D2407" s="94">
        <f t="shared" si="197"/>
        <v>5.5679999999999996</v>
      </c>
      <c r="E2407" s="95">
        <f t="shared" si="197"/>
        <v>4.6440000000000001</v>
      </c>
      <c r="F2407" s="121" t="s">
        <v>39</v>
      </c>
      <c r="H2407" s="113" t="s">
        <v>3127</v>
      </c>
      <c r="I2407" s="116">
        <v>4.6399999999999997</v>
      </c>
      <c r="J2407" s="116">
        <v>3.87</v>
      </c>
      <c r="K2407" s="103">
        <v>3.87</v>
      </c>
      <c r="L2407" s="198"/>
      <c r="M2407" s="108" t="s">
        <v>1865</v>
      </c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</row>
    <row r="2408" spans="1:101" ht="22.35" customHeight="1" outlineLevel="3">
      <c r="A2408"/>
      <c r="B2408" s="93" t="str">
        <f t="shared" si="198"/>
        <v xml:space="preserve">            Наушники BOROFONE BM25 с микрофоном (1.2 м) цвет: чёрный</v>
      </c>
      <c r="C2408" s="67">
        <v>384</v>
      </c>
      <c r="D2408" s="94">
        <f t="shared" si="197"/>
        <v>5.5679999999999996</v>
      </c>
      <c r="E2408" s="95">
        <f t="shared" si="197"/>
        <v>4.6440000000000001</v>
      </c>
      <c r="F2408" s="121" t="s">
        <v>39</v>
      </c>
      <c r="H2408" s="113" t="s">
        <v>3128</v>
      </c>
      <c r="I2408" s="116">
        <v>4.6399999999999997</v>
      </c>
      <c r="J2408" s="116">
        <v>3.87</v>
      </c>
      <c r="K2408" s="103">
        <v>3.87</v>
      </c>
      <c r="L2408" s="198"/>
      <c r="M2408" s="108" t="s">
        <v>1865</v>
      </c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</row>
    <row r="2409" spans="1:101" ht="22.35" customHeight="1" outlineLevel="3">
      <c r="A2409"/>
      <c r="B2409" s="93" t="str">
        <f t="shared" si="198"/>
        <v xml:space="preserve">            Наушники BOROFONE BM26 с микрофоном (1.2 м) цвет: белый</v>
      </c>
      <c r="C2409" s="67">
        <v>414</v>
      </c>
      <c r="D2409" s="94">
        <f t="shared" si="197"/>
        <v>5.7</v>
      </c>
      <c r="E2409" s="95">
        <f t="shared" si="197"/>
        <v>4.7519999999999998</v>
      </c>
      <c r="F2409" s="121" t="s">
        <v>39</v>
      </c>
      <c r="H2409" s="113" t="s">
        <v>3129</v>
      </c>
      <c r="I2409" s="116">
        <v>4.75</v>
      </c>
      <c r="J2409" s="116">
        <v>3.96</v>
      </c>
      <c r="K2409" s="103">
        <v>3.96</v>
      </c>
      <c r="L2409" s="198"/>
      <c r="M2409" s="108" t="s">
        <v>1865</v>
      </c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</row>
    <row r="2410" spans="1:101" ht="22.35" customHeight="1" outlineLevel="3">
      <c r="A2410"/>
      <c r="B2410" s="93" t="str">
        <f t="shared" si="198"/>
        <v xml:space="preserve">            Наушники BOROFONE BM26 с микрофоном (1.2 м) цвет: чёрный</v>
      </c>
      <c r="C2410" s="67">
        <v>407</v>
      </c>
      <c r="D2410" s="94">
        <f t="shared" si="197"/>
        <v>5.532</v>
      </c>
      <c r="E2410" s="95">
        <f t="shared" si="197"/>
        <v>4.6079999999999997</v>
      </c>
      <c r="F2410" s="121" t="s">
        <v>39</v>
      </c>
      <c r="H2410" s="113" t="s">
        <v>3130</v>
      </c>
      <c r="I2410" s="116">
        <v>4.6100000000000003</v>
      </c>
      <c r="J2410" s="116">
        <v>3.84</v>
      </c>
      <c r="K2410" s="103">
        <v>3.84</v>
      </c>
      <c r="L2410" s="199"/>
      <c r="M2410" s="108" t="s">
        <v>1865</v>
      </c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</row>
    <row r="2411" spans="1:101" ht="22.35" customHeight="1" outlineLevel="3">
      <c r="A2411"/>
      <c r="B2411" s="93" t="str">
        <f t="shared" si="198"/>
        <v xml:space="preserve">            Наушники BOROFONE BM28 с микрофоном (внутриканальные, 1.2 м), цвет: белый</v>
      </c>
      <c r="C2411" s="67">
        <v>1749</v>
      </c>
      <c r="D2411" s="94">
        <f t="shared" si="197"/>
        <v>5.7</v>
      </c>
      <c r="E2411" s="95">
        <f t="shared" si="197"/>
        <v>4.7519999999999998</v>
      </c>
      <c r="F2411" s="121" t="s">
        <v>39</v>
      </c>
      <c r="H2411" s="113" t="s">
        <v>3131</v>
      </c>
      <c r="I2411" s="116">
        <v>4.75</v>
      </c>
      <c r="J2411" s="116">
        <v>3.96</v>
      </c>
      <c r="K2411" s="103">
        <v>3.96</v>
      </c>
      <c r="L2411" s="199"/>
      <c r="M2411" s="108" t="s">
        <v>1865</v>
      </c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</row>
    <row r="2412" spans="1:101" ht="22.35" customHeight="1" outlineLevel="3">
      <c r="A2412"/>
      <c r="B2412" s="93" t="str">
        <f t="shared" si="198"/>
        <v xml:space="preserve">            Наушники BOROFONE BM28 с микрофоном (внутриканальные, 1.2 м), цвет: чёрный</v>
      </c>
      <c r="C2412" s="67">
        <v>1732</v>
      </c>
      <c r="D2412" s="94">
        <f t="shared" si="197"/>
        <v>5.7</v>
      </c>
      <c r="E2412" s="95">
        <f t="shared" si="197"/>
        <v>4.7519999999999998</v>
      </c>
      <c r="F2412" s="121" t="s">
        <v>39</v>
      </c>
      <c r="H2412" s="113" t="s">
        <v>3132</v>
      </c>
      <c r="I2412" s="116">
        <v>4.75</v>
      </c>
      <c r="J2412" s="116">
        <v>3.96</v>
      </c>
      <c r="K2412" s="103">
        <v>3.96</v>
      </c>
      <c r="L2412" s="199"/>
      <c r="M2412" s="108" t="s">
        <v>1865</v>
      </c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</row>
    <row r="2413" spans="1:101" ht="22.35" customHeight="1" outlineLevel="3">
      <c r="A2413"/>
      <c r="B2413" s="93" t="str">
        <f t="shared" si="198"/>
        <v xml:space="preserve">            Наушники BOROFONE BM30 PRO с микрофоном (футляр,1.2 м), цвет: чёрный</v>
      </c>
      <c r="C2413" s="63">
        <v>28616</v>
      </c>
      <c r="D2413" s="94">
        <f t="shared" si="197"/>
        <v>10.799999999999999</v>
      </c>
      <c r="E2413" s="95">
        <f t="shared" si="197"/>
        <v>9</v>
      </c>
      <c r="F2413" s="121" t="s">
        <v>39</v>
      </c>
      <c r="H2413" s="113" t="s">
        <v>4610</v>
      </c>
      <c r="I2413" s="116">
        <v>9</v>
      </c>
      <c r="J2413" s="116">
        <v>7.5</v>
      </c>
      <c r="K2413" s="103">
        <v>7.5</v>
      </c>
      <c r="L2413" s="199"/>
      <c r="M2413" s="108" t="s">
        <v>38</v>
      </c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</row>
    <row r="2414" spans="1:101" ht="22.35" customHeight="1" outlineLevel="3">
      <c r="A2414"/>
      <c r="B2414" s="93" t="str">
        <f t="shared" si="198"/>
        <v xml:space="preserve">            Наушники BOROFONE BM30 с микрофоном ( футляр,1.2 м), цвет: белый</v>
      </c>
      <c r="C2414" s="67">
        <v>3606</v>
      </c>
      <c r="D2414" s="94">
        <f t="shared" si="197"/>
        <v>7.823999999999999</v>
      </c>
      <c r="E2414" s="95">
        <f t="shared" si="197"/>
        <v>6.5159999999999991</v>
      </c>
      <c r="F2414" s="121" t="s">
        <v>39</v>
      </c>
      <c r="H2414" s="113" t="s">
        <v>4490</v>
      </c>
      <c r="I2414" s="116">
        <v>6.52</v>
      </c>
      <c r="J2414" s="116">
        <v>5.43</v>
      </c>
      <c r="K2414" s="103">
        <v>5.43</v>
      </c>
      <c r="L2414" s="199"/>
      <c r="M2414" s="108" t="s">
        <v>38</v>
      </c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</row>
    <row r="2415" spans="1:101" ht="22.35" customHeight="1" outlineLevel="3">
      <c r="A2415"/>
      <c r="B2415" s="93" t="str">
        <f t="shared" si="198"/>
        <v xml:space="preserve">            Наушники BOROFONE BM30 с микрофоном (футляр,1.2 м), цвет: чёрный</v>
      </c>
      <c r="C2415" s="67">
        <v>3590</v>
      </c>
      <c r="D2415" s="94">
        <f t="shared" si="197"/>
        <v>7.823999999999999</v>
      </c>
      <c r="E2415" s="95">
        <f t="shared" si="197"/>
        <v>6.5159999999999991</v>
      </c>
      <c r="F2415" s="121" t="s">
        <v>39</v>
      </c>
      <c r="H2415" s="113" t="s">
        <v>4491</v>
      </c>
      <c r="I2415" s="116">
        <v>6.52</v>
      </c>
      <c r="J2415" s="116">
        <v>5.43</v>
      </c>
      <c r="K2415" s="103">
        <v>5.43</v>
      </c>
      <c r="L2415" s="199"/>
      <c r="M2415" s="108" t="s">
        <v>38</v>
      </c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</row>
    <row r="2416" spans="1:101" ht="22.35" customHeight="1" outlineLevel="3">
      <c r="A2416"/>
      <c r="B2416" s="93" t="str">
        <f t="shared" si="198"/>
        <v xml:space="preserve">            Наушники BOROFONE BM31 с микрофоном (внутриканальные, 1.2 м), цвет: белый</v>
      </c>
      <c r="C2416" s="67">
        <v>4320</v>
      </c>
      <c r="D2416" s="94">
        <f t="shared" si="197"/>
        <v>4.5359999999999996</v>
      </c>
      <c r="E2416" s="95">
        <f t="shared" si="197"/>
        <v>3.78</v>
      </c>
      <c r="F2416" s="121" t="s">
        <v>39</v>
      </c>
      <c r="H2416" s="113" t="s">
        <v>3133</v>
      </c>
      <c r="I2416" s="116">
        <v>3.78</v>
      </c>
      <c r="J2416" s="116">
        <v>3.15</v>
      </c>
      <c r="K2416" s="103">
        <v>3.15</v>
      </c>
      <c r="L2416" s="199"/>
      <c r="M2416" s="108" t="s">
        <v>1820</v>
      </c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</row>
    <row r="2417" spans="1:101" ht="22.35" customHeight="1" outlineLevel="3">
      <c r="A2417"/>
      <c r="B2417" s="93" t="str">
        <f t="shared" si="198"/>
        <v xml:space="preserve">            Наушники BOROFONE BM31 с микрофоном (внутриканальные, 1.2 м), цвет: чёрный</v>
      </c>
      <c r="C2417" s="67">
        <v>4313</v>
      </c>
      <c r="D2417" s="94">
        <f t="shared" si="197"/>
        <v>4.5359999999999996</v>
      </c>
      <c r="E2417" s="95">
        <f t="shared" si="197"/>
        <v>3.78</v>
      </c>
      <c r="F2417" s="121" t="s">
        <v>39</v>
      </c>
      <c r="H2417" s="113" t="s">
        <v>3134</v>
      </c>
      <c r="I2417" s="116">
        <v>3.78</v>
      </c>
      <c r="J2417" s="116">
        <v>3.15</v>
      </c>
      <c r="K2417" s="103">
        <v>3.15</v>
      </c>
      <c r="L2417" s="199"/>
      <c r="M2417" s="108" t="s">
        <v>1820</v>
      </c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</row>
    <row r="2418" spans="1:101" ht="22.35" customHeight="1" outlineLevel="3">
      <c r="A2418"/>
      <c r="B2418" s="93" t="str">
        <f t="shared" si="198"/>
        <v xml:space="preserve">            Наушники BOROFONE BM39 с микрофоном (1.2 м), цвет: белый</v>
      </c>
      <c r="C2418" s="63">
        <v>16880</v>
      </c>
      <c r="D2418" s="94">
        <f t="shared" si="197"/>
        <v>4.8</v>
      </c>
      <c r="E2418" s="95">
        <f t="shared" si="197"/>
        <v>3.996</v>
      </c>
      <c r="F2418" s="121" t="s">
        <v>39</v>
      </c>
      <c r="H2418" s="113" t="s">
        <v>3135</v>
      </c>
      <c r="I2418" s="116">
        <v>4</v>
      </c>
      <c r="J2418" s="116">
        <v>3.33</v>
      </c>
      <c r="K2418" s="103">
        <v>3.33</v>
      </c>
      <c r="L2418" s="198"/>
      <c r="M2418" s="108" t="s">
        <v>1820</v>
      </c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</row>
    <row r="2419" spans="1:101" ht="22.35" customHeight="1" outlineLevel="3">
      <c r="A2419"/>
      <c r="B2419" s="93" t="str">
        <f t="shared" si="198"/>
        <v xml:space="preserve">            Наушники BOROFONE BM39 с микрофоном (1.2 м), цвет: черный</v>
      </c>
      <c r="C2419" s="63">
        <v>16873</v>
      </c>
      <c r="D2419" s="94">
        <f t="shared" si="197"/>
        <v>5.0159999999999991</v>
      </c>
      <c r="E2419" s="95">
        <f t="shared" si="197"/>
        <v>4.1760000000000002</v>
      </c>
      <c r="F2419" s="121" t="s">
        <v>39</v>
      </c>
      <c r="H2419" s="113" t="s">
        <v>3136</v>
      </c>
      <c r="I2419" s="116">
        <v>4.18</v>
      </c>
      <c r="J2419" s="116">
        <v>3.48</v>
      </c>
      <c r="K2419" s="103">
        <v>3.48</v>
      </c>
      <c r="L2419" s="198"/>
      <c r="M2419" s="108" t="s">
        <v>1820</v>
      </c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</row>
    <row r="2420" spans="1:101" ht="22.35" customHeight="1" outlineLevel="3">
      <c r="A2420"/>
      <c r="B2420" s="93" t="str">
        <f t="shared" si="198"/>
        <v xml:space="preserve">            Наушники BOROFONE BM40 Sage проводные наушники с микрофоном, аудио разъем 3.5 мм  (белые)</v>
      </c>
      <c r="C2420" s="63">
        <v>16903</v>
      </c>
      <c r="D2420" s="94">
        <f t="shared" si="197"/>
        <v>5.6159999999999997</v>
      </c>
      <c r="E2420" s="95">
        <f t="shared" si="197"/>
        <v>4.68</v>
      </c>
      <c r="F2420" s="121" t="s">
        <v>39</v>
      </c>
      <c r="H2420" s="113" t="s">
        <v>4492</v>
      </c>
      <c r="I2420" s="116">
        <v>4.68</v>
      </c>
      <c r="J2420" s="116">
        <v>3.9</v>
      </c>
      <c r="K2420" s="103">
        <v>3.9</v>
      </c>
      <c r="L2420" s="199"/>
      <c r="M2420" s="108" t="s">
        <v>1853</v>
      </c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</row>
    <row r="2421" spans="1:101" ht="22.35" customHeight="1" outlineLevel="3">
      <c r="A2421"/>
      <c r="B2421" s="93" t="str">
        <f t="shared" si="198"/>
        <v xml:space="preserve">            Наушники BOROFONE BM40 Sage проводные наушники с микрофоном, аудио разъем 3.5 мм  (черный)</v>
      </c>
      <c r="C2421" s="63">
        <v>16897</v>
      </c>
      <c r="D2421" s="94">
        <f t="shared" si="197"/>
        <v>5.6159999999999997</v>
      </c>
      <c r="E2421" s="95">
        <f t="shared" si="197"/>
        <v>4.68</v>
      </c>
      <c r="F2421" s="121" t="s">
        <v>39</v>
      </c>
      <c r="H2421" s="113" t="s">
        <v>4493</v>
      </c>
      <c r="I2421" s="116">
        <v>4.68</v>
      </c>
      <c r="J2421" s="116">
        <v>3.9</v>
      </c>
      <c r="K2421" s="103">
        <v>3.9</v>
      </c>
      <c r="L2421" s="199"/>
      <c r="M2421" s="108" t="s">
        <v>3888</v>
      </c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</row>
    <row r="2422" spans="1:101" ht="22.35" customHeight="1" outlineLevel="3">
      <c r="A2422"/>
      <c r="B2422" s="93" t="str">
        <f t="shared" si="198"/>
        <v xml:space="preserve">            Наушники BOROFONE BM43 Remy проводные наушники с микрофоном, аудио разъем 3.5 мм (белые)</v>
      </c>
      <c r="C2422" s="63">
        <v>20924</v>
      </c>
      <c r="D2422" s="94">
        <f t="shared" si="197"/>
        <v>6.5639999999999992</v>
      </c>
      <c r="E2422" s="95">
        <f t="shared" si="197"/>
        <v>5.4719999999999995</v>
      </c>
      <c r="F2422" s="121" t="s">
        <v>39</v>
      </c>
      <c r="H2422" s="113" t="s">
        <v>4494</v>
      </c>
      <c r="I2422" s="116">
        <v>5.47</v>
      </c>
      <c r="J2422" s="116">
        <v>4.5599999999999996</v>
      </c>
      <c r="K2422" s="103">
        <v>4.5599999999999996</v>
      </c>
      <c r="L2422" s="199"/>
      <c r="M2422" s="108" t="s">
        <v>1865</v>
      </c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</row>
    <row r="2423" spans="1:101" ht="22.35" customHeight="1" outlineLevel="3">
      <c r="A2423"/>
      <c r="B2423" s="93" t="str">
        <f t="shared" si="198"/>
        <v xml:space="preserve">            Наушники BOROFONE BM43 Remy проводные наушники с микрофоном, аудио разъем 3.5 мм (черные)</v>
      </c>
      <c r="C2423" s="63">
        <v>20917</v>
      </c>
      <c r="D2423" s="94">
        <f t="shared" si="197"/>
        <v>6.5639999999999992</v>
      </c>
      <c r="E2423" s="95">
        <f t="shared" si="197"/>
        <v>5.4719999999999995</v>
      </c>
      <c r="F2423" s="121" t="s">
        <v>39</v>
      </c>
      <c r="H2423" s="113" t="s">
        <v>4495</v>
      </c>
      <c r="I2423" s="116">
        <v>5.47</v>
      </c>
      <c r="J2423" s="116">
        <v>4.5599999999999996</v>
      </c>
      <c r="K2423" s="103">
        <v>4.5599999999999996</v>
      </c>
      <c r="L2423" s="199"/>
      <c r="M2423" s="108" t="s">
        <v>1981</v>
      </c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</row>
    <row r="2424" spans="1:101" ht="22.35" customHeight="1" outlineLevel="3">
      <c r="A2424"/>
      <c r="B2424" s="93" t="str">
        <f t="shared" si="198"/>
        <v xml:space="preserve">            Наушники BOROFONE BM47 Dream проводные наушники с микрофоном, аудио штекер 3.5 мм (черные)</v>
      </c>
      <c r="C2424" s="63">
        <v>24014</v>
      </c>
      <c r="D2424" s="94">
        <f t="shared" si="197"/>
        <v>5.6159999999999997</v>
      </c>
      <c r="E2424" s="95">
        <f t="shared" si="197"/>
        <v>4.68</v>
      </c>
      <c r="F2424" s="121" t="s">
        <v>39</v>
      </c>
      <c r="H2424" s="113" t="s">
        <v>4496</v>
      </c>
      <c r="I2424" s="116">
        <v>4.68</v>
      </c>
      <c r="J2424" s="116">
        <v>3.9</v>
      </c>
      <c r="K2424" s="103">
        <v>3.9</v>
      </c>
      <c r="L2424" s="199"/>
      <c r="M2424" s="108" t="s">
        <v>1865</v>
      </c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</row>
    <row r="2425" spans="1:101" ht="22.35" customHeight="1" outlineLevel="3">
      <c r="A2425"/>
      <c r="B2425" s="93" t="str">
        <f t="shared" si="198"/>
        <v xml:space="preserve">            Наушники BOROFONE BM48 Acoustic, проводные наушники с микрофоном, аудио штекер 3.5 мм (синие)</v>
      </c>
      <c r="C2425" s="63">
        <v>26742</v>
      </c>
      <c r="D2425" s="94">
        <f t="shared" si="197"/>
        <v>14.087999999999999</v>
      </c>
      <c r="E2425" s="95">
        <f t="shared" si="197"/>
        <v>11.735999999999999</v>
      </c>
      <c r="F2425" s="121" t="s">
        <v>39</v>
      </c>
      <c r="H2425" s="113" t="s">
        <v>4497</v>
      </c>
      <c r="I2425" s="116">
        <v>11.74</v>
      </c>
      <c r="J2425" s="116">
        <v>9.7799999999999994</v>
      </c>
      <c r="K2425" s="103">
        <v>9.7799999999999994</v>
      </c>
      <c r="L2425" s="199"/>
      <c r="M2425" s="108" t="s">
        <v>1924</v>
      </c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</row>
    <row r="2426" spans="1:101" ht="22.35" customHeight="1" outlineLevel="3">
      <c r="A2426"/>
      <c r="B2426" s="93" t="str">
        <f t="shared" si="198"/>
        <v xml:space="preserve">            Наушники BOROFONE BM48 Acoustic, проводные наушники с микрофоном, аудио штекер 3.5 мм (черные)</v>
      </c>
      <c r="C2426" s="63">
        <v>26728</v>
      </c>
      <c r="D2426" s="94">
        <f t="shared" si="197"/>
        <v>14.087999999999999</v>
      </c>
      <c r="E2426" s="95">
        <f t="shared" si="197"/>
        <v>11.735999999999999</v>
      </c>
      <c r="F2426" s="121" t="s">
        <v>39</v>
      </c>
      <c r="H2426" s="113" t="s">
        <v>4498</v>
      </c>
      <c r="I2426" s="116">
        <v>11.74</v>
      </c>
      <c r="J2426" s="116">
        <v>9.7799999999999994</v>
      </c>
      <c r="K2426" s="103">
        <v>9.7799999999999994</v>
      </c>
      <c r="L2426" s="199"/>
      <c r="M2426" s="108" t="s">
        <v>1865</v>
      </c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</row>
    <row r="2427" spans="1:101" ht="22.35" customHeight="1" outlineLevel="3">
      <c r="A2427"/>
      <c r="B2427" s="93" t="str">
        <f t="shared" si="198"/>
        <v xml:space="preserve">            Наушники BOROFONE BM49 Player, проводные наушники с микрофоном, аудио штекер 3.5 мм (белые)</v>
      </c>
      <c r="C2427" s="63">
        <v>26766</v>
      </c>
      <c r="D2427" s="94">
        <f t="shared" si="197"/>
        <v>5.6159999999999997</v>
      </c>
      <c r="E2427" s="95">
        <f t="shared" si="197"/>
        <v>4.68</v>
      </c>
      <c r="F2427" s="121" t="s">
        <v>39</v>
      </c>
      <c r="H2427" s="113" t="s">
        <v>4499</v>
      </c>
      <c r="I2427" s="116">
        <v>4.68</v>
      </c>
      <c r="J2427" s="116">
        <v>3.9</v>
      </c>
      <c r="K2427" s="103">
        <v>3.9</v>
      </c>
      <c r="L2427" s="199"/>
      <c r="M2427" s="108" t="s">
        <v>1981</v>
      </c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</row>
    <row r="2428" spans="1:101" ht="22.35" customHeight="1" outlineLevel="3">
      <c r="A2428"/>
      <c r="B2428" s="93" t="str">
        <f t="shared" si="198"/>
        <v xml:space="preserve">            Наушники BOROFONE BM49 Player, проводные наушники с микрофоном, аудио штекер 3.5 мм (розовые)</v>
      </c>
      <c r="C2428" s="63">
        <v>26773</v>
      </c>
      <c r="D2428" s="94">
        <f t="shared" si="197"/>
        <v>5.6159999999999997</v>
      </c>
      <c r="E2428" s="95">
        <f t="shared" si="197"/>
        <v>4.68</v>
      </c>
      <c r="F2428" s="121" t="s">
        <v>39</v>
      </c>
      <c r="H2428" s="113" t="s">
        <v>4500</v>
      </c>
      <c r="I2428" s="116">
        <v>4.68</v>
      </c>
      <c r="J2428" s="116">
        <v>3.9</v>
      </c>
      <c r="K2428" s="103">
        <v>3.9</v>
      </c>
      <c r="L2428" s="199"/>
      <c r="M2428" s="108" t="s">
        <v>1821</v>
      </c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</row>
    <row r="2429" spans="1:101" ht="22.35" customHeight="1" outlineLevel="3">
      <c r="A2429"/>
      <c r="B2429" s="93" t="str">
        <f t="shared" si="198"/>
        <v xml:space="preserve">            Наушники BOROFONE BM49 Player, проводные наушники с микрофоном, аудио штекер 3.5 мм (черные)</v>
      </c>
      <c r="C2429" s="63">
        <v>26759</v>
      </c>
      <c r="D2429" s="94">
        <f t="shared" ref="D2429:E2492" si="199">I2429*1.2</f>
        <v>5.6159999999999997</v>
      </c>
      <c r="E2429" s="95">
        <f t="shared" si="199"/>
        <v>4.68</v>
      </c>
      <c r="F2429" s="121" t="s">
        <v>39</v>
      </c>
      <c r="H2429" s="113" t="s">
        <v>4501</v>
      </c>
      <c r="I2429" s="116">
        <v>4.68</v>
      </c>
      <c r="J2429" s="116">
        <v>3.9</v>
      </c>
      <c r="K2429" s="103">
        <v>3.9</v>
      </c>
      <c r="L2429" s="199"/>
      <c r="M2429" s="108" t="s">
        <v>1924</v>
      </c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</row>
    <row r="2430" spans="1:101" ht="22.35" customHeight="1" outlineLevel="3">
      <c r="A2430"/>
      <c r="B2430" s="93" t="str">
        <f t="shared" si="198"/>
        <v xml:space="preserve">            Наушники BOROFONE BO1 полноразмерные с микрофоном (1.2 м) цвет: белый</v>
      </c>
      <c r="C2430" s="63">
        <v>91318</v>
      </c>
      <c r="D2430" s="94">
        <f t="shared" si="199"/>
        <v>21.384</v>
      </c>
      <c r="E2430" s="95">
        <f t="shared" si="199"/>
        <v>17.82</v>
      </c>
      <c r="F2430" s="121" t="s">
        <v>39</v>
      </c>
      <c r="H2430" s="113" t="s">
        <v>3137</v>
      </c>
      <c r="I2430" s="116">
        <v>17.82</v>
      </c>
      <c r="J2430" s="116">
        <v>14.85</v>
      </c>
      <c r="K2430" s="103">
        <v>14.85</v>
      </c>
      <c r="L2430" s="198"/>
      <c r="M2430" s="108" t="s">
        <v>383</v>
      </c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</row>
    <row r="2431" spans="1:101" ht="22.35" customHeight="1" outlineLevel="3">
      <c r="A2431"/>
      <c r="B2431" s="93" t="str">
        <f t="shared" si="198"/>
        <v xml:space="preserve">            Наушники BOROFONE BO1 полноразмерные с микрофоном (1.2 м) цвет: черный</v>
      </c>
      <c r="C2431" s="63">
        <v>91301</v>
      </c>
      <c r="D2431" s="94">
        <f t="shared" si="199"/>
        <v>21.384</v>
      </c>
      <c r="E2431" s="95">
        <f t="shared" si="199"/>
        <v>17.82</v>
      </c>
      <c r="F2431" s="121" t="s">
        <v>39</v>
      </c>
      <c r="H2431" s="113" t="s">
        <v>3138</v>
      </c>
      <c r="I2431" s="116">
        <v>17.82</v>
      </c>
      <c r="J2431" s="116">
        <v>14.85</v>
      </c>
      <c r="K2431" s="103">
        <v>14.85</v>
      </c>
      <c r="L2431" s="198"/>
      <c r="M2431" s="108" t="s">
        <v>383</v>
      </c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</row>
    <row r="2432" spans="1:101" ht="22.35" customHeight="1" outlineLevel="3">
      <c r="A2432"/>
      <c r="B2432" s="93" t="str">
        <f t="shared" si="198"/>
        <v xml:space="preserve">            Наушники BOROFONE BO100 полноразмерные игровые с микрофоном цвет: чёрный</v>
      </c>
      <c r="C2432" s="63">
        <v>20641</v>
      </c>
      <c r="D2432" s="94">
        <f t="shared" si="199"/>
        <v>52.008000000000003</v>
      </c>
      <c r="E2432" s="95">
        <f t="shared" si="199"/>
        <v>43.343999999999994</v>
      </c>
      <c r="F2432" s="121" t="s">
        <v>39</v>
      </c>
      <c r="H2432" s="113" t="s">
        <v>4771</v>
      </c>
      <c r="I2432" s="116">
        <v>43.34</v>
      </c>
      <c r="J2432" s="116">
        <v>36.119999999999997</v>
      </c>
      <c r="K2432" s="103">
        <v>36.119999999999997</v>
      </c>
      <c r="L2432" s="199"/>
      <c r="M2432" s="108" t="s">
        <v>4609</v>
      </c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</row>
    <row r="2433" spans="1:101" ht="22.35" customHeight="1" outlineLevel="3">
      <c r="A2433"/>
      <c r="B2433" s="93" t="str">
        <f t="shared" si="198"/>
        <v xml:space="preserve">            Наушники Borofone BO5 полноразмерные с микрофоном (1.2 м) цвет: красные</v>
      </c>
      <c r="C2433" s="67">
        <v>9929</v>
      </c>
      <c r="D2433" s="94">
        <f t="shared" si="199"/>
        <v>15.504</v>
      </c>
      <c r="E2433" s="95">
        <f t="shared" si="199"/>
        <v>12.923999999999999</v>
      </c>
      <c r="F2433" s="121" t="s">
        <v>39</v>
      </c>
      <c r="H2433" s="113" t="s">
        <v>4611</v>
      </c>
      <c r="I2433" s="116">
        <v>12.92</v>
      </c>
      <c r="J2433" s="116">
        <v>10.77</v>
      </c>
      <c r="K2433" s="103">
        <v>10.77</v>
      </c>
      <c r="L2433" s="199"/>
      <c r="M2433" s="108" t="s">
        <v>1820</v>
      </c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</row>
    <row r="2434" spans="1:101" ht="22.35" customHeight="1" outlineLevel="3">
      <c r="A2434"/>
      <c r="B2434" s="93" t="str">
        <f t="shared" si="198"/>
        <v xml:space="preserve">            Наушники Borofone BO5 полноразмерные с микрофоном (1.2 м) цвет: чёрный</v>
      </c>
      <c r="C2434" s="67">
        <v>9912</v>
      </c>
      <c r="D2434" s="94">
        <f t="shared" si="199"/>
        <v>16.416</v>
      </c>
      <c r="E2434" s="95">
        <f t="shared" si="199"/>
        <v>13.68</v>
      </c>
      <c r="F2434" s="121" t="s">
        <v>39</v>
      </c>
      <c r="H2434" s="113" t="s">
        <v>4431</v>
      </c>
      <c r="I2434" s="116">
        <v>13.68</v>
      </c>
      <c r="J2434" s="116">
        <v>11.4</v>
      </c>
      <c r="K2434" s="103">
        <v>11.4</v>
      </c>
      <c r="L2434" s="199"/>
      <c r="M2434" s="108" t="s">
        <v>1820</v>
      </c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</row>
    <row r="2435" spans="1:101" ht="22.35" customHeight="1" outlineLevel="3">
      <c r="A2435"/>
      <c r="B2435" s="93" t="str">
        <f t="shared" si="198"/>
        <v xml:space="preserve">            Наушники Hoco L12 Type-C с микрофоном, цвет: черный</v>
      </c>
      <c r="C2435" s="63">
        <v>21990</v>
      </c>
      <c r="D2435" s="94">
        <f t="shared" si="199"/>
        <v>28.595999999999997</v>
      </c>
      <c r="E2435" s="95">
        <f t="shared" si="199"/>
        <v>23.831999999999997</v>
      </c>
      <c r="F2435" s="121" t="s">
        <v>39</v>
      </c>
      <c r="H2435" s="113" t="s">
        <v>4166</v>
      </c>
      <c r="I2435" s="116">
        <v>23.83</v>
      </c>
      <c r="J2435" s="116">
        <v>19.86</v>
      </c>
      <c r="K2435" s="103">
        <v>19.86</v>
      </c>
      <c r="L2435" s="199"/>
      <c r="M2435" s="108" t="s">
        <v>1865</v>
      </c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</row>
    <row r="2436" spans="1:101" ht="22.35" customHeight="1" outlineLevel="3">
      <c r="A2436"/>
      <c r="B2436" s="93" t="str">
        <f t="shared" ref="B2436:B2499" si="200">HYPERLINK(CONCATENATE("http://belpult.by/site_search?search_term=",C2436),H2436)</f>
        <v xml:space="preserve">            Наушники Hoco L13 Type-C с микрофоном, цвет: черный</v>
      </c>
      <c r="C2436" s="63">
        <v>22003</v>
      </c>
      <c r="D2436" s="94">
        <f t="shared" si="199"/>
        <v>20.04</v>
      </c>
      <c r="E2436" s="95">
        <f t="shared" si="199"/>
        <v>16.704000000000001</v>
      </c>
      <c r="F2436" s="121" t="s">
        <v>39</v>
      </c>
      <c r="H2436" s="113" t="s">
        <v>4167</v>
      </c>
      <c r="I2436" s="116">
        <v>16.7</v>
      </c>
      <c r="J2436" s="116">
        <v>13.92</v>
      </c>
      <c r="K2436" s="103">
        <v>13.92</v>
      </c>
      <c r="L2436" s="199"/>
      <c r="M2436" s="108" t="s">
        <v>1865</v>
      </c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</row>
    <row r="2437" spans="1:101" ht="22.35" customHeight="1" outlineLevel="3">
      <c r="A2437"/>
      <c r="B2437" s="93" t="str">
        <f t="shared" si="200"/>
        <v xml:space="preserve">            Наушники Hoco M1 EarPods Pro с микрофоном,проводные разьем Lightning  цвет: белый</v>
      </c>
      <c r="C2437" s="63">
        <v>28609</v>
      </c>
      <c r="D2437" s="94">
        <f t="shared" si="199"/>
        <v>28.08</v>
      </c>
      <c r="E2437" s="95">
        <f t="shared" si="199"/>
        <v>23.4</v>
      </c>
      <c r="F2437" s="121" t="s">
        <v>39</v>
      </c>
      <c r="H2437" s="113" t="s">
        <v>4772</v>
      </c>
      <c r="I2437" s="116">
        <v>23.4</v>
      </c>
      <c r="J2437" s="116">
        <v>19.5</v>
      </c>
      <c r="K2437" s="103">
        <v>19.5</v>
      </c>
      <c r="L2437" s="199"/>
      <c r="M2437" s="108" t="s">
        <v>38</v>
      </c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</row>
    <row r="2438" spans="1:101" ht="22.35" customHeight="1" outlineLevel="3">
      <c r="A2438"/>
      <c r="B2438" s="93" t="str">
        <f t="shared" si="200"/>
        <v xml:space="preserve">            Наушники Hoco M1 EarPods Pro с микрофоном,проводные разьем Type-C цвет: белый</v>
      </c>
      <c r="C2438" s="63">
        <v>28593</v>
      </c>
      <c r="D2438" s="94">
        <f t="shared" si="199"/>
        <v>15.12</v>
      </c>
      <c r="E2438" s="95">
        <f t="shared" si="199"/>
        <v>12.6</v>
      </c>
      <c r="F2438" s="121" t="s">
        <v>39</v>
      </c>
      <c r="H2438" s="113" t="s">
        <v>4773</v>
      </c>
      <c r="I2438" s="116">
        <v>12.6</v>
      </c>
      <c r="J2438" s="116">
        <v>10.5</v>
      </c>
      <c r="K2438" s="103">
        <v>10.5</v>
      </c>
      <c r="L2438" s="199"/>
      <c r="M2438" s="108" t="s">
        <v>1865</v>
      </c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</row>
    <row r="2439" spans="1:101" ht="22.35" customHeight="1" outlineLevel="3">
      <c r="A2439"/>
      <c r="B2439" s="93" t="str">
        <f t="shared" si="200"/>
        <v xml:space="preserve">            Наушники Hoco M1 EarPods Pro с микрофоном,проводные разьем Type-C цвет: черный</v>
      </c>
      <c r="C2439" s="63">
        <v>28586</v>
      </c>
      <c r="D2439" s="94">
        <f t="shared" si="199"/>
        <v>15.12</v>
      </c>
      <c r="E2439" s="95">
        <f t="shared" si="199"/>
        <v>12.6</v>
      </c>
      <c r="F2439" s="121" t="s">
        <v>39</v>
      </c>
      <c r="H2439" s="113" t="s">
        <v>4774</v>
      </c>
      <c r="I2439" s="116">
        <v>12.6</v>
      </c>
      <c r="J2439" s="116">
        <v>10.5</v>
      </c>
      <c r="K2439" s="103">
        <v>10.5</v>
      </c>
      <c r="L2439" s="199"/>
      <c r="M2439" s="108" t="s">
        <v>38</v>
      </c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</row>
    <row r="2440" spans="1:101" ht="22.35" customHeight="1" outlineLevel="3">
      <c r="A2440"/>
      <c r="B2440" s="93" t="str">
        <f t="shared" si="200"/>
        <v xml:space="preserve">            Наушники Hoco M1 Original Series Earphone для Apple с пультом управления Белые</v>
      </c>
      <c r="C2440" s="63">
        <v>32700</v>
      </c>
      <c r="D2440" s="94">
        <f t="shared" si="199"/>
        <v>8.2080000000000002</v>
      </c>
      <c r="E2440" s="95">
        <f t="shared" si="199"/>
        <v>6.84</v>
      </c>
      <c r="F2440" s="121" t="s">
        <v>39</v>
      </c>
      <c r="H2440" s="113" t="s">
        <v>3139</v>
      </c>
      <c r="I2440" s="116">
        <v>6.84</v>
      </c>
      <c r="J2440" s="116">
        <v>5.7</v>
      </c>
      <c r="K2440" s="103">
        <v>5.7</v>
      </c>
      <c r="L2440" s="199"/>
      <c r="M2440" s="108" t="s">
        <v>1865</v>
      </c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</row>
    <row r="2441" spans="1:101" ht="22.35" customHeight="1" outlineLevel="3">
      <c r="A2441"/>
      <c r="B2441" s="93" t="str">
        <f t="shared" si="200"/>
        <v xml:space="preserve">            Наушники Hoco M1 Original Series Earphone для Apple с пультом управления Черные</v>
      </c>
      <c r="C2441" s="63">
        <v>64664</v>
      </c>
      <c r="D2441" s="94">
        <f t="shared" si="199"/>
        <v>7.2959999999999994</v>
      </c>
      <c r="E2441" s="95">
        <f t="shared" si="199"/>
        <v>6.0840000000000005</v>
      </c>
      <c r="F2441" s="121" t="s">
        <v>39</v>
      </c>
      <c r="H2441" s="113" t="s">
        <v>3140</v>
      </c>
      <c r="I2441" s="116">
        <v>6.08</v>
      </c>
      <c r="J2441" s="116">
        <v>5.07</v>
      </c>
      <c r="K2441" s="103">
        <v>5.07</v>
      </c>
      <c r="L2441" s="198"/>
      <c r="M2441" s="108" t="s">
        <v>1865</v>
      </c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</row>
    <row r="2442" spans="1:101" ht="22.35" customHeight="1" outlineLevel="3">
      <c r="A2442"/>
      <c r="B2442" s="93" t="str">
        <f t="shared" si="200"/>
        <v xml:space="preserve">            Наушники Hoco M1 PRO Original Series Earphone с микрофоном,проводные разьем 3,5 мм цвет: белый</v>
      </c>
      <c r="C2442" s="63">
        <v>28579</v>
      </c>
      <c r="D2442" s="94">
        <f t="shared" si="199"/>
        <v>12.443999999999999</v>
      </c>
      <c r="E2442" s="95">
        <f t="shared" si="199"/>
        <v>10.368</v>
      </c>
      <c r="F2442" s="121" t="s">
        <v>39</v>
      </c>
      <c r="H2442" s="113" t="s">
        <v>4502</v>
      </c>
      <c r="I2442" s="116">
        <v>10.37</v>
      </c>
      <c r="J2442" s="116">
        <v>8.64</v>
      </c>
      <c r="K2442" s="103">
        <v>8.64</v>
      </c>
      <c r="L2442" s="199"/>
      <c r="M2442" s="108" t="s">
        <v>38</v>
      </c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</row>
    <row r="2443" spans="1:101" ht="22.35" customHeight="1" outlineLevel="3">
      <c r="A2443"/>
      <c r="B2443" s="93" t="str">
        <f t="shared" si="200"/>
        <v xml:space="preserve">            Наушники Hoco M1 PRO Original Series Earphone с микрофоном,проводные разьем 3,5 мм цвет:черный</v>
      </c>
      <c r="C2443" s="63">
        <v>28562</v>
      </c>
      <c r="D2443" s="94">
        <f t="shared" si="199"/>
        <v>12.443999999999999</v>
      </c>
      <c r="E2443" s="95">
        <f t="shared" si="199"/>
        <v>10.368</v>
      </c>
      <c r="F2443" s="121" t="s">
        <v>39</v>
      </c>
      <c r="H2443" s="113" t="s">
        <v>4503</v>
      </c>
      <c r="I2443" s="116">
        <v>10.37</v>
      </c>
      <c r="J2443" s="116">
        <v>8.64</v>
      </c>
      <c r="K2443" s="103">
        <v>8.64</v>
      </c>
      <c r="L2443" s="199"/>
      <c r="M2443" s="108" t="s">
        <v>38</v>
      </c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</row>
    <row r="2444" spans="1:101" ht="22.35" customHeight="1" outlineLevel="3">
      <c r="A2444"/>
      <c r="B2444" s="93" t="str">
        <f t="shared" si="200"/>
        <v xml:space="preserve">            Наушники Hoco M12 Flat Ear Universal Earphones with mic (1.2 м) с микрофоном Rose gold</v>
      </c>
      <c r="C2444" s="63">
        <v>46219</v>
      </c>
      <c r="D2444" s="94">
        <f t="shared" si="199"/>
        <v>14.123999999999999</v>
      </c>
      <c r="E2444" s="95">
        <f t="shared" si="199"/>
        <v>11.772</v>
      </c>
      <c r="F2444" s="121" t="s">
        <v>39</v>
      </c>
      <c r="H2444" s="113" t="s">
        <v>3141</v>
      </c>
      <c r="I2444" s="116">
        <v>11.77</v>
      </c>
      <c r="J2444" s="116">
        <v>9.81</v>
      </c>
      <c r="K2444" s="103">
        <v>9.81</v>
      </c>
      <c r="L2444" s="199"/>
      <c r="M2444" s="108" t="s">
        <v>1865</v>
      </c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</row>
    <row r="2445" spans="1:101" ht="22.35" customHeight="1" outlineLevel="3">
      <c r="A2445"/>
      <c r="B2445" s="93" t="str">
        <f t="shared" si="200"/>
        <v xml:space="preserve">            Наушники Hoco M14 Inital Sound Universal Earphones with mic (1,2 м) с микрофоном Белые</v>
      </c>
      <c r="C2445" s="63">
        <v>49333</v>
      </c>
      <c r="D2445" s="94">
        <f t="shared" si="199"/>
        <v>6.78</v>
      </c>
      <c r="E2445" s="95">
        <f t="shared" si="199"/>
        <v>5.6520000000000001</v>
      </c>
      <c r="F2445" s="121" t="s">
        <v>39</v>
      </c>
      <c r="H2445" s="113" t="s">
        <v>3142</v>
      </c>
      <c r="I2445" s="116">
        <v>5.65</v>
      </c>
      <c r="J2445" s="116">
        <v>4.71</v>
      </c>
      <c r="K2445" s="103">
        <v>4.71</v>
      </c>
      <c r="L2445" s="199"/>
      <c r="M2445" s="108" t="s">
        <v>1865</v>
      </c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</row>
    <row r="2446" spans="1:101" ht="22.35" customHeight="1" outlineLevel="3">
      <c r="A2446"/>
      <c r="B2446" s="93" t="str">
        <f t="shared" si="200"/>
        <v xml:space="preserve">            Наушники Hoco M14 Inital Sound Universal Earphones with mic (1,2 м) с микрофоном Красные</v>
      </c>
      <c r="C2446" s="63">
        <v>49340</v>
      </c>
      <c r="D2446" s="94">
        <f t="shared" si="199"/>
        <v>6.78</v>
      </c>
      <c r="E2446" s="95">
        <f t="shared" si="199"/>
        <v>5.6520000000000001</v>
      </c>
      <c r="F2446" s="121" t="s">
        <v>39</v>
      </c>
      <c r="H2446" s="113" t="s">
        <v>3143</v>
      </c>
      <c r="I2446" s="116">
        <v>5.65</v>
      </c>
      <c r="J2446" s="116">
        <v>4.71</v>
      </c>
      <c r="K2446" s="103">
        <v>4.71</v>
      </c>
      <c r="L2446" s="199"/>
      <c r="M2446" s="108" t="s">
        <v>1865</v>
      </c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</row>
    <row r="2447" spans="1:101" ht="22.35" customHeight="1" outlineLevel="3">
      <c r="A2447"/>
      <c r="B2447" s="93" t="str">
        <f t="shared" si="200"/>
        <v xml:space="preserve">            Наушники Hoco M14 Inital Sound Universal Earphones with mic (1,2 м) с микрофоном Черные</v>
      </c>
      <c r="C2447" s="63">
        <v>49326</v>
      </c>
      <c r="D2447" s="94">
        <f t="shared" si="199"/>
        <v>6.78</v>
      </c>
      <c r="E2447" s="95">
        <f t="shared" si="199"/>
        <v>5.6520000000000001</v>
      </c>
      <c r="F2447" s="121" t="s">
        <v>39</v>
      </c>
      <c r="H2447" s="113" t="s">
        <v>3144</v>
      </c>
      <c r="I2447" s="116">
        <v>5.65</v>
      </c>
      <c r="J2447" s="116">
        <v>4.71</v>
      </c>
      <c r="K2447" s="103">
        <v>4.71</v>
      </c>
      <c r="L2447" s="199"/>
      <c r="M2447" s="108" t="s">
        <v>1865</v>
      </c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</row>
    <row r="2448" spans="1:101" ht="22.35" customHeight="1" outlineLevel="3">
      <c r="A2448"/>
      <c r="B2448" s="93" t="str">
        <f t="shared" si="200"/>
        <v xml:space="preserve">            Наушники Hoco M16 Ling Sound Metal Universal Earphone with mic (1.2 м) с микрофоном Gold Золотые</v>
      </c>
      <c r="C2448" s="63">
        <v>51725</v>
      </c>
      <c r="D2448" s="94">
        <f t="shared" si="199"/>
        <v>12.228</v>
      </c>
      <c r="E2448" s="95">
        <f t="shared" si="199"/>
        <v>10.188000000000001</v>
      </c>
      <c r="F2448" s="121" t="s">
        <v>39</v>
      </c>
      <c r="H2448" s="113" t="s">
        <v>3145</v>
      </c>
      <c r="I2448" s="116">
        <v>10.19</v>
      </c>
      <c r="J2448" s="116">
        <v>8.49</v>
      </c>
      <c r="K2448" s="103">
        <v>8.49</v>
      </c>
      <c r="L2448" s="199"/>
      <c r="M2448" s="108" t="s">
        <v>1865</v>
      </c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</row>
    <row r="2449" spans="1:101" ht="22.35" customHeight="1" outlineLevel="3">
      <c r="A2449"/>
      <c r="B2449" s="93" t="str">
        <f t="shared" si="200"/>
        <v xml:space="preserve">            Наушники Hoco M16 Ling Sound Metal Universal Earphone with mic (1.2 м) с микрофоном Silver Серебрист</v>
      </c>
      <c r="C2449" s="63">
        <v>51718</v>
      </c>
      <c r="D2449" s="94">
        <f t="shared" si="199"/>
        <v>12.228</v>
      </c>
      <c r="E2449" s="95">
        <f t="shared" si="199"/>
        <v>10.188000000000001</v>
      </c>
      <c r="F2449" s="121" t="s">
        <v>39</v>
      </c>
      <c r="H2449" s="113" t="s">
        <v>3146</v>
      </c>
      <c r="I2449" s="116">
        <v>10.19</v>
      </c>
      <c r="J2449" s="116">
        <v>8.49</v>
      </c>
      <c r="K2449" s="103">
        <v>8.49</v>
      </c>
      <c r="L2449" s="199"/>
      <c r="M2449" s="108" t="s">
        <v>1865</v>
      </c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</row>
    <row r="2450" spans="1:101" ht="22.35" customHeight="1" outlineLevel="3">
      <c r="A2450"/>
      <c r="B2450" s="93" t="str">
        <f t="shared" si="200"/>
        <v xml:space="preserve">            Наушники Hoco M17 Unilateral Universal Earphone with mic (1.2 м) с микрофоном Black Черные</v>
      </c>
      <c r="C2450" s="63">
        <v>51732</v>
      </c>
      <c r="D2450" s="94">
        <f t="shared" si="199"/>
        <v>5.3999999999999995</v>
      </c>
      <c r="E2450" s="95">
        <f t="shared" si="199"/>
        <v>4.5</v>
      </c>
      <c r="F2450" s="121" t="s">
        <v>39</v>
      </c>
      <c r="H2450" s="113" t="s">
        <v>3147</v>
      </c>
      <c r="I2450" s="116">
        <v>4.5</v>
      </c>
      <c r="J2450" s="116">
        <v>3.75</v>
      </c>
      <c r="K2450" s="103">
        <v>3.75</v>
      </c>
      <c r="L2450" s="198"/>
      <c r="M2450" s="108" t="s">
        <v>1865</v>
      </c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</row>
    <row r="2451" spans="1:101" ht="22.35" customHeight="1" outlineLevel="3">
      <c r="A2451"/>
      <c r="B2451" s="93" t="str">
        <f t="shared" si="200"/>
        <v xml:space="preserve">            Наушники Hoco M17 Unilateral Universal Earphone with mic (1.2 м) с микрофоном White Белые</v>
      </c>
      <c r="C2451" s="63">
        <v>51749</v>
      </c>
      <c r="D2451" s="94">
        <f t="shared" si="199"/>
        <v>5.3999999999999995</v>
      </c>
      <c r="E2451" s="95">
        <f t="shared" si="199"/>
        <v>4.5</v>
      </c>
      <c r="F2451" s="121" t="s">
        <v>39</v>
      </c>
      <c r="H2451" s="113" t="s">
        <v>3148</v>
      </c>
      <c r="I2451" s="116">
        <v>4.5</v>
      </c>
      <c r="J2451" s="116">
        <v>3.75</v>
      </c>
      <c r="K2451" s="103">
        <v>3.75</v>
      </c>
      <c r="L2451" s="199"/>
      <c r="M2451" s="108" t="s">
        <v>1865</v>
      </c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</row>
    <row r="2452" spans="1:101" ht="22.35" customHeight="1" outlineLevel="3">
      <c r="A2452"/>
      <c r="B2452" s="93" t="str">
        <f t="shared" si="200"/>
        <v xml:space="preserve">            Наушники Hoco M18 Gesi Metallic Universal Earphone with mic (1.2 м) с микрофоном Black Черные</v>
      </c>
      <c r="C2452" s="63">
        <v>51756</v>
      </c>
      <c r="D2452" s="94">
        <f t="shared" si="199"/>
        <v>11.1</v>
      </c>
      <c r="E2452" s="95">
        <f t="shared" si="199"/>
        <v>9.2519999999999989</v>
      </c>
      <c r="F2452" s="121" t="s">
        <v>39</v>
      </c>
      <c r="H2452" s="113" t="s">
        <v>3149</v>
      </c>
      <c r="I2452" s="116">
        <v>9.25</v>
      </c>
      <c r="J2452" s="116">
        <v>7.71</v>
      </c>
      <c r="K2452" s="103">
        <v>7.71</v>
      </c>
      <c r="L2452" s="198"/>
      <c r="M2452" s="108" t="s">
        <v>1865</v>
      </c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</row>
    <row r="2453" spans="1:101" ht="22.35" customHeight="1" outlineLevel="3">
      <c r="A2453"/>
      <c r="B2453" s="93" t="str">
        <f t="shared" si="200"/>
        <v xml:space="preserve">            Наушники Hoco M18 Gesi Metallic Universal Earphone with mic (1.2 м) с микрофоном Gold Золотые</v>
      </c>
      <c r="C2453" s="63">
        <v>51763</v>
      </c>
      <c r="D2453" s="94">
        <f t="shared" si="199"/>
        <v>11.1</v>
      </c>
      <c r="E2453" s="95">
        <f t="shared" si="199"/>
        <v>9.2519999999999989</v>
      </c>
      <c r="F2453" s="121" t="s">
        <v>39</v>
      </c>
      <c r="H2453" s="113" t="s">
        <v>3150</v>
      </c>
      <c r="I2453" s="116">
        <v>9.25</v>
      </c>
      <c r="J2453" s="116">
        <v>7.71</v>
      </c>
      <c r="K2453" s="103">
        <v>7.71</v>
      </c>
      <c r="L2453" s="198"/>
      <c r="M2453" s="108" t="s">
        <v>1865</v>
      </c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</row>
    <row r="2454" spans="1:101" ht="22.35" customHeight="1" outlineLevel="3">
      <c r="A2454"/>
      <c r="B2454" s="93" t="str">
        <f t="shared" si="200"/>
        <v xml:space="preserve">            Наушники Hoco M18 Gesi Metallic Universal Earphone with mic (1.2 м) с микрофоном Graphite Графитовые</v>
      </c>
      <c r="C2454" s="63">
        <v>51770</v>
      </c>
      <c r="D2454" s="94">
        <f t="shared" si="199"/>
        <v>11.1</v>
      </c>
      <c r="E2454" s="95">
        <f t="shared" si="199"/>
        <v>9.2519999999999989</v>
      </c>
      <c r="F2454" s="121" t="s">
        <v>39</v>
      </c>
      <c r="H2454" s="113" t="s">
        <v>3151</v>
      </c>
      <c r="I2454" s="116">
        <v>9.25</v>
      </c>
      <c r="J2454" s="116">
        <v>7.71</v>
      </c>
      <c r="K2454" s="103">
        <v>7.71</v>
      </c>
      <c r="L2454" s="198"/>
      <c r="M2454" s="108" t="s">
        <v>1865</v>
      </c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</row>
    <row r="2455" spans="1:101" ht="22.35" customHeight="1" outlineLevel="3">
      <c r="A2455"/>
      <c r="B2455" s="93" t="str">
        <f t="shared" si="200"/>
        <v xml:space="preserve">            Наушники Hoco M19 Drumbeat Universal Earphone with mic (1.2 м) с микрофоном Black Черные</v>
      </c>
      <c r="C2455" s="63">
        <v>54641</v>
      </c>
      <c r="D2455" s="94">
        <f t="shared" si="199"/>
        <v>7.7759999999999998</v>
      </c>
      <c r="E2455" s="95">
        <f t="shared" si="199"/>
        <v>6.48</v>
      </c>
      <c r="F2455" s="121" t="s">
        <v>39</v>
      </c>
      <c r="H2455" s="113" t="s">
        <v>3152</v>
      </c>
      <c r="I2455" s="116">
        <v>6.48</v>
      </c>
      <c r="J2455" s="116">
        <v>5.4</v>
      </c>
      <c r="K2455" s="103">
        <v>5.4</v>
      </c>
      <c r="L2455" s="198"/>
      <c r="M2455" s="108" t="s">
        <v>1865</v>
      </c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</row>
    <row r="2456" spans="1:101" ht="22.35" customHeight="1" outlineLevel="3">
      <c r="A2456"/>
      <c r="B2456" s="93" t="str">
        <f t="shared" si="200"/>
        <v xml:space="preserve">            Наушники Hoco M19 Drumbeat Universal Earphone with mic (1.2 м) с микрофоном White Белые</v>
      </c>
      <c r="C2456" s="63">
        <v>54658</v>
      </c>
      <c r="D2456" s="94">
        <f t="shared" si="199"/>
        <v>7.7759999999999998</v>
      </c>
      <c r="E2456" s="95">
        <f t="shared" si="199"/>
        <v>6.48</v>
      </c>
      <c r="F2456" s="121" t="s">
        <v>39</v>
      </c>
      <c r="H2456" s="113" t="s">
        <v>3153</v>
      </c>
      <c r="I2456" s="116">
        <v>6.48</v>
      </c>
      <c r="J2456" s="116">
        <v>5.4</v>
      </c>
      <c r="K2456" s="103">
        <v>5.4</v>
      </c>
      <c r="L2456" s="199"/>
      <c r="M2456" s="108" t="s">
        <v>1865</v>
      </c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</row>
    <row r="2457" spans="1:101" ht="22.35" customHeight="1" outlineLevel="3">
      <c r="A2457"/>
      <c r="B2457" s="93" t="str">
        <f t="shared" si="200"/>
        <v xml:space="preserve">            Наушники Hoco M2 Wire Control Earphone с микрофоном  Черные</v>
      </c>
      <c r="C2457" s="63">
        <v>33981</v>
      </c>
      <c r="D2457" s="94">
        <f t="shared" si="199"/>
        <v>8.4239999999999995</v>
      </c>
      <c r="E2457" s="95">
        <f t="shared" si="199"/>
        <v>7.02</v>
      </c>
      <c r="F2457" s="121" t="s">
        <v>39</v>
      </c>
      <c r="H2457" s="113" t="s">
        <v>3154</v>
      </c>
      <c r="I2457" s="116">
        <v>7.02</v>
      </c>
      <c r="J2457" s="116">
        <v>5.85</v>
      </c>
      <c r="K2457" s="103">
        <v>5.85</v>
      </c>
      <c r="L2457" s="199"/>
      <c r="M2457" s="108" t="s">
        <v>1865</v>
      </c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</row>
    <row r="2458" spans="1:101" ht="22.35" customHeight="1" outlineLevel="3">
      <c r="A2458"/>
      <c r="B2458" s="93" t="str">
        <f t="shared" si="200"/>
        <v xml:space="preserve">            Наушники Hoco M2 Wire Control Earphone с микрофоном Белые</v>
      </c>
      <c r="C2458" s="63">
        <v>33998</v>
      </c>
      <c r="D2458" s="94">
        <f t="shared" si="199"/>
        <v>8.4239999999999995</v>
      </c>
      <c r="E2458" s="95">
        <f t="shared" si="199"/>
        <v>7.02</v>
      </c>
      <c r="F2458" s="121" t="s">
        <v>39</v>
      </c>
      <c r="H2458" s="113" t="s">
        <v>3155</v>
      </c>
      <c r="I2458" s="116">
        <v>7.02</v>
      </c>
      <c r="J2458" s="116">
        <v>5.85</v>
      </c>
      <c r="K2458" s="103">
        <v>5.85</v>
      </c>
      <c r="L2458" s="199"/>
      <c r="M2458" s="108" t="s">
        <v>1865</v>
      </c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</row>
    <row r="2459" spans="1:101" ht="11.85" customHeight="1" outlineLevel="3">
      <c r="A2459"/>
      <c r="B2459" s="93" t="str">
        <f t="shared" si="200"/>
        <v xml:space="preserve">            Наушники Hoco M21 с микрофоном (1.2 м) Белый</v>
      </c>
      <c r="C2459" s="63">
        <v>55655</v>
      </c>
      <c r="D2459" s="94">
        <f t="shared" si="199"/>
        <v>10.152000000000001</v>
      </c>
      <c r="E2459" s="95">
        <f t="shared" si="199"/>
        <v>8.4599999999999991</v>
      </c>
      <c r="F2459" s="121" t="s">
        <v>39</v>
      </c>
      <c r="H2459" s="113" t="s">
        <v>3156</v>
      </c>
      <c r="I2459" s="116">
        <v>8.4600000000000009</v>
      </c>
      <c r="J2459" s="116">
        <v>7.05</v>
      </c>
      <c r="K2459" s="103">
        <v>7.05</v>
      </c>
      <c r="L2459" s="199"/>
      <c r="M2459" s="108" t="s">
        <v>1865</v>
      </c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</row>
    <row r="2460" spans="1:101" ht="11.85" customHeight="1" outlineLevel="3">
      <c r="A2460"/>
      <c r="B2460" s="93" t="str">
        <f t="shared" si="200"/>
        <v xml:space="preserve">            Наушники Hoco M21 с микрофоном (1.2 м) Черный</v>
      </c>
      <c r="C2460" s="63">
        <v>55648</v>
      </c>
      <c r="D2460" s="94">
        <f t="shared" si="199"/>
        <v>10.152000000000001</v>
      </c>
      <c r="E2460" s="95">
        <f t="shared" si="199"/>
        <v>8.4599999999999991</v>
      </c>
      <c r="F2460" s="121" t="s">
        <v>39</v>
      </c>
      <c r="H2460" s="113" t="s">
        <v>3157</v>
      </c>
      <c r="I2460" s="116">
        <v>8.4600000000000009</v>
      </c>
      <c r="J2460" s="116">
        <v>7.05</v>
      </c>
      <c r="K2460" s="103">
        <v>7.05</v>
      </c>
      <c r="L2460" s="199"/>
      <c r="M2460" s="108" t="s">
        <v>1865</v>
      </c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</row>
    <row r="2461" spans="1:101" ht="22.35" customHeight="1" outlineLevel="3">
      <c r="A2461"/>
      <c r="B2461" s="93" t="str">
        <f t="shared" si="200"/>
        <v xml:space="preserve">            Наушники Hoco M28 Ariose Universal Earphones with mic (1.2 м) с микрофоном Black Черные</v>
      </c>
      <c r="C2461" s="63">
        <v>70429</v>
      </c>
      <c r="D2461" s="94">
        <f t="shared" si="199"/>
        <v>9.7199999999999989</v>
      </c>
      <c r="E2461" s="95">
        <f t="shared" si="199"/>
        <v>8.1</v>
      </c>
      <c r="F2461" s="121" t="s">
        <v>39</v>
      </c>
      <c r="H2461" s="113" t="s">
        <v>3158</v>
      </c>
      <c r="I2461" s="116">
        <v>8.1</v>
      </c>
      <c r="J2461" s="116">
        <v>6.75</v>
      </c>
      <c r="K2461" s="103">
        <v>6.75</v>
      </c>
      <c r="L2461" s="198"/>
      <c r="M2461" s="108" t="s">
        <v>1865</v>
      </c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</row>
    <row r="2462" spans="1:101" ht="22.35" customHeight="1" outlineLevel="3">
      <c r="A2462"/>
      <c r="B2462" s="93" t="str">
        <f t="shared" si="200"/>
        <v xml:space="preserve">            Наушники Hoco M28 Ariose Universal Earphones with mic (1.2 м) с микрофоном Gray Серые</v>
      </c>
      <c r="C2462" s="63">
        <v>70443</v>
      </c>
      <c r="D2462" s="94">
        <f t="shared" si="199"/>
        <v>9.7199999999999989</v>
      </c>
      <c r="E2462" s="95">
        <f t="shared" si="199"/>
        <v>8.1</v>
      </c>
      <c r="F2462" s="121" t="s">
        <v>39</v>
      </c>
      <c r="H2462" s="113" t="s">
        <v>3159</v>
      </c>
      <c r="I2462" s="116">
        <v>8.1</v>
      </c>
      <c r="J2462" s="116">
        <v>6.75</v>
      </c>
      <c r="K2462" s="103">
        <v>6.75</v>
      </c>
      <c r="L2462" s="199"/>
      <c r="M2462" s="108" t="s">
        <v>1865</v>
      </c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</row>
    <row r="2463" spans="1:101" ht="22.35" customHeight="1" outlineLevel="3">
      <c r="A2463"/>
      <c r="B2463" s="93" t="str">
        <f t="shared" si="200"/>
        <v xml:space="preserve">            Наушники Hoco M28 Ariose Universal Earphones with mic (1.2 м) с микрофоном White Белые</v>
      </c>
      <c r="C2463" s="63">
        <v>70436</v>
      </c>
      <c r="D2463" s="94">
        <f t="shared" si="199"/>
        <v>9.7199999999999989</v>
      </c>
      <c r="E2463" s="95">
        <f t="shared" si="199"/>
        <v>8.1</v>
      </c>
      <c r="F2463" s="121" t="s">
        <v>39</v>
      </c>
      <c r="H2463" s="113" t="s">
        <v>3160</v>
      </c>
      <c r="I2463" s="116">
        <v>8.1</v>
      </c>
      <c r="J2463" s="116">
        <v>6.75</v>
      </c>
      <c r="K2463" s="103">
        <v>6.75</v>
      </c>
      <c r="L2463" s="199"/>
      <c r="M2463" s="108" t="s">
        <v>1865</v>
      </c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</row>
    <row r="2464" spans="1:101" ht="22.35" customHeight="1" outlineLevel="3">
      <c r="A2464"/>
      <c r="B2464" s="93" t="str">
        <f t="shared" si="200"/>
        <v xml:space="preserve">            Наушники Hoco M3 Universal Earphone (1.2 м) с микрофоном Белые</v>
      </c>
      <c r="C2464" s="63">
        <v>31857</v>
      </c>
      <c r="D2464" s="94">
        <f t="shared" si="199"/>
        <v>13.523999999999999</v>
      </c>
      <c r="E2464" s="95">
        <f t="shared" si="199"/>
        <v>11.268000000000001</v>
      </c>
      <c r="F2464" s="121" t="s">
        <v>39</v>
      </c>
      <c r="H2464" s="113" t="s">
        <v>3161</v>
      </c>
      <c r="I2464" s="116">
        <v>11.27</v>
      </c>
      <c r="J2464" s="116">
        <v>9.39</v>
      </c>
      <c r="K2464" s="103">
        <v>9.39</v>
      </c>
      <c r="L2464" s="199"/>
      <c r="M2464" s="108" t="s">
        <v>1981</v>
      </c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</row>
    <row r="2465" spans="1:101" ht="22.35" customHeight="1" outlineLevel="3">
      <c r="A2465"/>
      <c r="B2465" s="93" t="str">
        <f t="shared" si="200"/>
        <v xml:space="preserve">            Наушники Hoco M3 Universal Earphone (1.2 м) с микрофоном Зеленые</v>
      </c>
      <c r="C2465" s="63">
        <v>31871</v>
      </c>
      <c r="D2465" s="94">
        <f t="shared" si="199"/>
        <v>14.388</v>
      </c>
      <c r="E2465" s="95">
        <f t="shared" si="199"/>
        <v>11.988</v>
      </c>
      <c r="F2465" s="121" t="s">
        <v>39</v>
      </c>
      <c r="H2465" s="113" t="s">
        <v>3162</v>
      </c>
      <c r="I2465" s="116">
        <v>11.99</v>
      </c>
      <c r="J2465" s="116">
        <v>9.99</v>
      </c>
      <c r="K2465" s="103">
        <v>9.99</v>
      </c>
      <c r="L2465" s="199"/>
      <c r="M2465" s="108" t="s">
        <v>1981</v>
      </c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</row>
    <row r="2466" spans="1:101" ht="22.35" customHeight="1" outlineLevel="3">
      <c r="A2466"/>
      <c r="B2466" s="93" t="str">
        <f t="shared" si="200"/>
        <v xml:space="preserve">            Наушники Hoco M3 Universal Earphone (1.2 м) с микрофоном Розовые</v>
      </c>
      <c r="C2466" s="63">
        <v>31864</v>
      </c>
      <c r="D2466" s="94">
        <f t="shared" si="199"/>
        <v>14.388</v>
      </c>
      <c r="E2466" s="95">
        <f t="shared" si="199"/>
        <v>11.988</v>
      </c>
      <c r="F2466" s="121" t="s">
        <v>39</v>
      </c>
      <c r="H2466" s="113" t="s">
        <v>3163</v>
      </c>
      <c r="I2466" s="116">
        <v>11.99</v>
      </c>
      <c r="J2466" s="116">
        <v>9.99</v>
      </c>
      <c r="K2466" s="103">
        <v>9.99</v>
      </c>
      <c r="L2466" s="199"/>
      <c r="M2466" s="108" t="s">
        <v>1981</v>
      </c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</row>
    <row r="2467" spans="1:101" ht="22.35" customHeight="1" outlineLevel="3">
      <c r="A2467"/>
      <c r="B2467" s="93" t="str">
        <f t="shared" si="200"/>
        <v xml:space="preserve">            Наушники Hoco M3 Universal Earphone (1.2 м) с микрофоном Черные</v>
      </c>
      <c r="C2467" s="63">
        <v>31840</v>
      </c>
      <c r="D2467" s="94">
        <f t="shared" si="199"/>
        <v>13.523999999999999</v>
      </c>
      <c r="E2467" s="95">
        <f t="shared" si="199"/>
        <v>11.268000000000001</v>
      </c>
      <c r="F2467" s="121" t="s">
        <v>39</v>
      </c>
      <c r="H2467" s="113" t="s">
        <v>3164</v>
      </c>
      <c r="I2467" s="116">
        <v>11.27</v>
      </c>
      <c r="J2467" s="116">
        <v>9.39</v>
      </c>
      <c r="K2467" s="103">
        <v>9.39</v>
      </c>
      <c r="L2467" s="199"/>
      <c r="M2467" s="108" t="s">
        <v>1981</v>
      </c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</row>
    <row r="2468" spans="1:101" ht="11.85" customHeight="1" outlineLevel="3">
      <c r="A2468"/>
      <c r="B2468" s="93" t="str">
        <f t="shared" si="200"/>
        <v xml:space="preserve">            Наушники Hoco M31 с микрофоном (1.2 м) Красный</v>
      </c>
      <c r="C2468" s="63">
        <v>73055</v>
      </c>
      <c r="D2468" s="94">
        <f t="shared" si="199"/>
        <v>9.4559999999999995</v>
      </c>
      <c r="E2468" s="95">
        <f t="shared" si="199"/>
        <v>7.8840000000000003</v>
      </c>
      <c r="F2468" s="121" t="s">
        <v>39</v>
      </c>
      <c r="H2468" s="113" t="s">
        <v>3165</v>
      </c>
      <c r="I2468" s="116">
        <v>7.88</v>
      </c>
      <c r="J2468" s="116">
        <v>6.57</v>
      </c>
      <c r="K2468" s="103">
        <v>6.57</v>
      </c>
      <c r="L2468" s="199"/>
      <c r="M2468" s="108" t="s">
        <v>1865</v>
      </c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</row>
    <row r="2469" spans="1:101" ht="11.85" customHeight="1" outlineLevel="3">
      <c r="A2469"/>
      <c r="B2469" s="93" t="str">
        <f t="shared" si="200"/>
        <v xml:space="preserve">            Наушники Hoco M31 с микрофоном (1.2 м) Серебро</v>
      </c>
      <c r="C2469" s="63">
        <v>73062</v>
      </c>
      <c r="D2469" s="94">
        <f t="shared" si="199"/>
        <v>9.4559999999999995</v>
      </c>
      <c r="E2469" s="95">
        <f t="shared" si="199"/>
        <v>7.8840000000000003</v>
      </c>
      <c r="F2469" s="121" t="s">
        <v>39</v>
      </c>
      <c r="H2469" s="113" t="s">
        <v>3166</v>
      </c>
      <c r="I2469" s="116">
        <v>7.88</v>
      </c>
      <c r="J2469" s="116">
        <v>6.57</v>
      </c>
      <c r="K2469" s="103">
        <v>6.57</v>
      </c>
      <c r="L2469" s="199"/>
      <c r="M2469" s="108" t="s">
        <v>1865</v>
      </c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</row>
    <row r="2470" spans="1:101" ht="22.35" customHeight="1" outlineLevel="3">
      <c r="A2470"/>
      <c r="B2470" s="93" t="str">
        <f t="shared" si="200"/>
        <v xml:space="preserve">            Наушники Hoco M31 с микрофоном (1.2 м) Серый металик</v>
      </c>
      <c r="C2470" s="63">
        <v>73079</v>
      </c>
      <c r="D2470" s="94">
        <f t="shared" si="199"/>
        <v>9.4559999999999995</v>
      </c>
      <c r="E2470" s="95">
        <f t="shared" si="199"/>
        <v>7.8840000000000003</v>
      </c>
      <c r="F2470" s="121" t="s">
        <v>39</v>
      </c>
      <c r="H2470" s="113" t="s">
        <v>3167</v>
      </c>
      <c r="I2470" s="116">
        <v>7.88</v>
      </c>
      <c r="J2470" s="116">
        <v>6.57</v>
      </c>
      <c r="K2470" s="103">
        <v>6.57</v>
      </c>
      <c r="L2470" s="199"/>
      <c r="M2470" s="108" t="s">
        <v>1865</v>
      </c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</row>
    <row r="2471" spans="1:101" ht="11.85" customHeight="1" outlineLevel="3">
      <c r="A2471"/>
      <c r="B2471" s="93" t="str">
        <f t="shared" si="200"/>
        <v xml:space="preserve">            Наушники Hoco M34 с микрофоном (1.2 м) Белые</v>
      </c>
      <c r="C2471" s="63">
        <v>78463</v>
      </c>
      <c r="D2471" s="94">
        <f t="shared" si="199"/>
        <v>5.1840000000000002</v>
      </c>
      <c r="E2471" s="95">
        <f t="shared" si="199"/>
        <v>4.32</v>
      </c>
      <c r="F2471" s="121" t="s">
        <v>39</v>
      </c>
      <c r="H2471" s="113" t="s">
        <v>3168</v>
      </c>
      <c r="I2471" s="116">
        <v>4.32</v>
      </c>
      <c r="J2471" s="116">
        <v>3.6</v>
      </c>
      <c r="K2471" s="103">
        <v>3.6</v>
      </c>
      <c r="L2471" s="198"/>
      <c r="M2471" s="108" t="s">
        <v>1865</v>
      </c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</row>
    <row r="2472" spans="1:101" ht="11.85" customHeight="1" outlineLevel="3">
      <c r="A2472"/>
      <c r="B2472" s="93" t="str">
        <f t="shared" si="200"/>
        <v xml:space="preserve">            Наушники Hoco M34 с микрофоном (1.2 м) Черные</v>
      </c>
      <c r="C2472" s="63">
        <v>78456</v>
      </c>
      <c r="D2472" s="94">
        <f t="shared" si="199"/>
        <v>6.3479999999999999</v>
      </c>
      <c r="E2472" s="95">
        <f t="shared" si="199"/>
        <v>5.2919999999999998</v>
      </c>
      <c r="F2472" s="121" t="s">
        <v>39</v>
      </c>
      <c r="H2472" s="113" t="s">
        <v>3169</v>
      </c>
      <c r="I2472" s="116">
        <v>5.29</v>
      </c>
      <c r="J2472" s="116">
        <v>4.41</v>
      </c>
      <c r="K2472" s="103">
        <v>4.41</v>
      </c>
      <c r="L2472" s="198"/>
      <c r="M2472" s="108" t="s">
        <v>1865</v>
      </c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</row>
    <row r="2473" spans="1:101" ht="11.85" customHeight="1" outlineLevel="3">
      <c r="A2473"/>
      <c r="B2473" s="93" t="str">
        <f t="shared" si="200"/>
        <v xml:space="preserve">            Наушники Hoco M37 с микрофоном (1.2 м) Белый</v>
      </c>
      <c r="C2473" s="63">
        <v>78739</v>
      </c>
      <c r="D2473" s="94">
        <f t="shared" si="199"/>
        <v>6.78</v>
      </c>
      <c r="E2473" s="95">
        <f t="shared" si="199"/>
        <v>5.6520000000000001</v>
      </c>
      <c r="F2473" s="121" t="s">
        <v>39</v>
      </c>
      <c r="H2473" s="113" t="s">
        <v>3170</v>
      </c>
      <c r="I2473" s="116">
        <v>5.65</v>
      </c>
      <c r="J2473" s="116">
        <v>4.71</v>
      </c>
      <c r="K2473" s="103">
        <v>4.71</v>
      </c>
      <c r="L2473" s="199"/>
      <c r="M2473" s="108" t="s">
        <v>1865</v>
      </c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</row>
    <row r="2474" spans="1:101" ht="11.85" customHeight="1" outlineLevel="3">
      <c r="A2474"/>
      <c r="B2474" s="93" t="str">
        <f t="shared" si="200"/>
        <v xml:space="preserve">            Наушники Hoco M37 с микрофоном (1.2 м) Розовые</v>
      </c>
      <c r="C2474" s="63">
        <v>78746</v>
      </c>
      <c r="D2474" s="94">
        <f t="shared" si="199"/>
        <v>6.78</v>
      </c>
      <c r="E2474" s="95">
        <f t="shared" si="199"/>
        <v>5.6520000000000001</v>
      </c>
      <c r="F2474" s="121" t="s">
        <v>39</v>
      </c>
      <c r="H2474" s="113" t="s">
        <v>3171</v>
      </c>
      <c r="I2474" s="116">
        <v>5.65</v>
      </c>
      <c r="J2474" s="116">
        <v>4.71</v>
      </c>
      <c r="K2474" s="103">
        <v>4.71</v>
      </c>
      <c r="L2474" s="199"/>
      <c r="M2474" s="108" t="s">
        <v>1865</v>
      </c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</row>
    <row r="2475" spans="1:101" ht="11.85" customHeight="1" outlineLevel="3">
      <c r="A2475"/>
      <c r="B2475" s="93" t="str">
        <f t="shared" si="200"/>
        <v xml:space="preserve">            Наушники Hoco M37 с микрофоном (1.2 м) Черные</v>
      </c>
      <c r="C2475" s="63">
        <v>78722</v>
      </c>
      <c r="D2475" s="94">
        <f t="shared" si="199"/>
        <v>6.78</v>
      </c>
      <c r="E2475" s="95">
        <f t="shared" si="199"/>
        <v>5.6520000000000001</v>
      </c>
      <c r="F2475" s="121" t="s">
        <v>39</v>
      </c>
      <c r="H2475" s="113" t="s">
        <v>3172</v>
      </c>
      <c r="I2475" s="116">
        <v>5.65</v>
      </c>
      <c r="J2475" s="116">
        <v>4.71</v>
      </c>
      <c r="K2475" s="103">
        <v>4.71</v>
      </c>
      <c r="L2475" s="199"/>
      <c r="M2475" s="108" t="s">
        <v>1865</v>
      </c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</row>
    <row r="2476" spans="1:101" ht="22.35" customHeight="1" outlineLevel="3">
      <c r="A2476"/>
      <c r="B2476" s="93" t="str">
        <f t="shared" si="200"/>
        <v xml:space="preserve">            Наушники Hoco M39 с микрофоном (1.2 м) цвет: белый</v>
      </c>
      <c r="C2476" s="63">
        <v>79774</v>
      </c>
      <c r="D2476" s="94">
        <f t="shared" si="199"/>
        <v>8.1239999999999988</v>
      </c>
      <c r="E2476" s="95">
        <f t="shared" si="199"/>
        <v>6.7679999999999998</v>
      </c>
      <c r="F2476" s="121" t="s">
        <v>39</v>
      </c>
      <c r="H2476" s="113" t="s">
        <v>3173</v>
      </c>
      <c r="I2476" s="116">
        <v>6.77</v>
      </c>
      <c r="J2476" s="116">
        <v>5.64</v>
      </c>
      <c r="K2476" s="103">
        <v>5.64</v>
      </c>
      <c r="L2476" s="198"/>
      <c r="M2476" s="108" t="s">
        <v>1865</v>
      </c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</row>
    <row r="2477" spans="1:101" ht="22.35" customHeight="1" outlineLevel="3">
      <c r="A2477"/>
      <c r="B2477" s="93" t="str">
        <f t="shared" si="200"/>
        <v xml:space="preserve">            Наушники Hoco M39 с микрофоном (1.2 м) цвет: черный</v>
      </c>
      <c r="C2477" s="63">
        <v>79767</v>
      </c>
      <c r="D2477" s="94">
        <f t="shared" si="199"/>
        <v>8.8079999999999998</v>
      </c>
      <c r="E2477" s="95">
        <f t="shared" si="199"/>
        <v>7.3439999999999994</v>
      </c>
      <c r="F2477" s="121" t="s">
        <v>39</v>
      </c>
      <c r="H2477" s="113" t="s">
        <v>3174</v>
      </c>
      <c r="I2477" s="116">
        <v>7.34</v>
      </c>
      <c r="J2477" s="116">
        <v>6.12</v>
      </c>
      <c r="K2477" s="103">
        <v>6.12</v>
      </c>
      <c r="L2477" s="198"/>
      <c r="M2477" s="108" t="s">
        <v>1865</v>
      </c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</row>
    <row r="2478" spans="1:101" ht="22.35" customHeight="1" outlineLevel="3">
      <c r="A2478"/>
      <c r="B2478" s="93" t="str">
        <f t="shared" si="200"/>
        <v xml:space="preserve">            Наушники Hoco M40 с микрофоном (1.2 м) цвет: белый</v>
      </c>
      <c r="C2478" s="63">
        <v>84570</v>
      </c>
      <c r="D2478" s="94">
        <f t="shared" si="199"/>
        <v>5.3999999999999995</v>
      </c>
      <c r="E2478" s="95">
        <f t="shared" si="199"/>
        <v>4.5</v>
      </c>
      <c r="F2478" s="121" t="s">
        <v>39</v>
      </c>
      <c r="H2478" s="113" t="s">
        <v>3175</v>
      </c>
      <c r="I2478" s="116">
        <v>4.5</v>
      </c>
      <c r="J2478" s="116">
        <v>3.75</v>
      </c>
      <c r="K2478" s="103">
        <v>3.75</v>
      </c>
      <c r="L2478" s="199"/>
      <c r="M2478" s="108" t="s">
        <v>1865</v>
      </c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</row>
    <row r="2479" spans="1:101" ht="22.35" customHeight="1" outlineLevel="3">
      <c r="A2479"/>
      <c r="B2479" s="93" t="str">
        <f t="shared" si="200"/>
        <v xml:space="preserve">            Наушники Hoco M40 с микрофоном (1.2 м) цвет: черный</v>
      </c>
      <c r="C2479" s="63">
        <v>84563</v>
      </c>
      <c r="D2479" s="94">
        <f t="shared" si="199"/>
        <v>5.3999999999999995</v>
      </c>
      <c r="E2479" s="95">
        <f t="shared" si="199"/>
        <v>4.5</v>
      </c>
      <c r="F2479" s="121" t="s">
        <v>39</v>
      </c>
      <c r="H2479" s="113" t="s">
        <v>3176</v>
      </c>
      <c r="I2479" s="116">
        <v>4.5</v>
      </c>
      <c r="J2479" s="116">
        <v>3.75</v>
      </c>
      <c r="K2479" s="103">
        <v>3.75</v>
      </c>
      <c r="L2479" s="198"/>
      <c r="M2479" s="108" t="s">
        <v>1865</v>
      </c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</row>
    <row r="2480" spans="1:101" ht="22.35" customHeight="1" outlineLevel="3">
      <c r="A2480"/>
      <c r="B2480" s="93" t="str">
        <f t="shared" si="200"/>
        <v xml:space="preserve">            Наушники Hoco M45 игровые внутриканальные цвет: черно-красный</v>
      </c>
      <c r="C2480" s="63">
        <v>85447</v>
      </c>
      <c r="D2480" s="94">
        <f t="shared" si="199"/>
        <v>32.531999999999996</v>
      </c>
      <c r="E2480" s="95">
        <f t="shared" si="199"/>
        <v>27.108000000000001</v>
      </c>
      <c r="F2480" s="121" t="s">
        <v>39</v>
      </c>
      <c r="H2480" s="113" t="s">
        <v>3177</v>
      </c>
      <c r="I2480" s="116">
        <v>27.11</v>
      </c>
      <c r="J2480" s="116">
        <v>22.59</v>
      </c>
      <c r="K2480" s="103">
        <v>22.59</v>
      </c>
      <c r="L2480" s="199"/>
      <c r="M2480" s="108" t="s">
        <v>383</v>
      </c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</row>
    <row r="2481" spans="1:101" ht="11.85" customHeight="1" outlineLevel="3">
      <c r="A2481"/>
      <c r="B2481" s="93" t="str">
        <f t="shared" si="200"/>
        <v xml:space="preserve">            Наушники Hoco M47 с микрофоном  цвет: белый</v>
      </c>
      <c r="C2481" s="63">
        <v>89063</v>
      </c>
      <c r="D2481" s="94">
        <f t="shared" si="199"/>
        <v>8.94</v>
      </c>
      <c r="E2481" s="95">
        <f t="shared" si="199"/>
        <v>7.452</v>
      </c>
      <c r="F2481" s="121" t="s">
        <v>39</v>
      </c>
      <c r="H2481" s="113" t="s">
        <v>3178</v>
      </c>
      <c r="I2481" s="116">
        <v>7.45</v>
      </c>
      <c r="J2481" s="116">
        <v>6.21</v>
      </c>
      <c r="K2481" s="103">
        <v>6.21</v>
      </c>
      <c r="L2481" s="198"/>
      <c r="M2481" s="108" t="s">
        <v>1865</v>
      </c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</row>
    <row r="2482" spans="1:101" ht="11.85" customHeight="1" outlineLevel="3">
      <c r="A2482"/>
      <c r="B2482" s="93" t="str">
        <f t="shared" si="200"/>
        <v xml:space="preserve">            Наушники Hoco M47 с микрофоном  цвет: черный</v>
      </c>
      <c r="C2482" s="63">
        <v>89056</v>
      </c>
      <c r="D2482" s="94">
        <f t="shared" si="199"/>
        <v>8.94</v>
      </c>
      <c r="E2482" s="95">
        <f t="shared" si="199"/>
        <v>7.452</v>
      </c>
      <c r="F2482" s="121" t="s">
        <v>39</v>
      </c>
      <c r="H2482" s="113" t="s">
        <v>3179</v>
      </c>
      <c r="I2482" s="116">
        <v>7.45</v>
      </c>
      <c r="J2482" s="116">
        <v>6.21</v>
      </c>
      <c r="K2482" s="103">
        <v>6.21</v>
      </c>
      <c r="L2482" s="198"/>
      <c r="M2482" s="108" t="s">
        <v>1865</v>
      </c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</row>
    <row r="2483" spans="1:101" ht="11.85" customHeight="1" outlineLevel="3">
      <c r="A2483"/>
      <c r="B2483" s="93" t="str">
        <f t="shared" si="200"/>
        <v xml:space="preserve">            Наушники Hoco M49 с микрофоном  цвет: белый</v>
      </c>
      <c r="C2483" s="63">
        <v>91011</v>
      </c>
      <c r="D2483" s="94">
        <f t="shared" si="199"/>
        <v>8.94</v>
      </c>
      <c r="E2483" s="95">
        <f t="shared" si="199"/>
        <v>7.452</v>
      </c>
      <c r="F2483" s="121" t="s">
        <v>39</v>
      </c>
      <c r="H2483" s="113" t="s">
        <v>3180</v>
      </c>
      <c r="I2483" s="116">
        <v>7.45</v>
      </c>
      <c r="J2483" s="116">
        <v>6.21</v>
      </c>
      <c r="K2483" s="103">
        <v>6.21</v>
      </c>
      <c r="L2483" s="199"/>
      <c r="M2483" s="108" t="s">
        <v>1865</v>
      </c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</row>
    <row r="2484" spans="1:101" ht="11.85" customHeight="1" outlineLevel="3">
      <c r="A2484"/>
      <c r="B2484" s="93" t="str">
        <f t="shared" si="200"/>
        <v xml:space="preserve">            Наушники Hoco M49 с микрофоном  цвет: красный</v>
      </c>
      <c r="C2484" s="63">
        <v>91028</v>
      </c>
      <c r="D2484" s="94">
        <f t="shared" si="199"/>
        <v>8.94</v>
      </c>
      <c r="E2484" s="95">
        <f t="shared" si="199"/>
        <v>7.452</v>
      </c>
      <c r="F2484" s="121" t="s">
        <v>39</v>
      </c>
      <c r="H2484" s="113" t="s">
        <v>3181</v>
      </c>
      <c r="I2484" s="116">
        <v>7.45</v>
      </c>
      <c r="J2484" s="116">
        <v>6.21</v>
      </c>
      <c r="K2484" s="103">
        <v>6.21</v>
      </c>
      <c r="L2484" s="198"/>
      <c r="M2484" s="108" t="s">
        <v>1865</v>
      </c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</row>
    <row r="2485" spans="1:101" ht="11.85" customHeight="1" outlineLevel="3">
      <c r="A2485"/>
      <c r="B2485" s="93" t="str">
        <f t="shared" si="200"/>
        <v xml:space="preserve">            Наушники Hoco M49 с микрофоном  цвет: черный</v>
      </c>
      <c r="C2485" s="63">
        <v>91004</v>
      </c>
      <c r="D2485" s="94">
        <f t="shared" si="199"/>
        <v>8.94</v>
      </c>
      <c r="E2485" s="95">
        <f t="shared" si="199"/>
        <v>7.452</v>
      </c>
      <c r="F2485" s="121" t="s">
        <v>39</v>
      </c>
      <c r="H2485" s="113" t="s">
        <v>3182</v>
      </c>
      <c r="I2485" s="116">
        <v>7.45</v>
      </c>
      <c r="J2485" s="116">
        <v>6.21</v>
      </c>
      <c r="K2485" s="103">
        <v>6.21</v>
      </c>
      <c r="L2485" s="198"/>
      <c r="M2485" s="108" t="s">
        <v>1865</v>
      </c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</row>
    <row r="2486" spans="1:101" ht="11.85" customHeight="1" outlineLevel="3">
      <c r="A2486"/>
      <c r="B2486" s="93" t="str">
        <f t="shared" si="200"/>
        <v xml:space="preserve">            Наушники Hoco M50 с микрофоном  цвет: черный</v>
      </c>
      <c r="C2486" s="63">
        <v>91943</v>
      </c>
      <c r="D2486" s="94">
        <f t="shared" si="199"/>
        <v>7.476</v>
      </c>
      <c r="E2486" s="95">
        <f t="shared" si="199"/>
        <v>6.2280000000000006</v>
      </c>
      <c r="F2486" s="121" t="s">
        <v>39</v>
      </c>
      <c r="H2486" s="113" t="s">
        <v>3183</v>
      </c>
      <c r="I2486" s="116">
        <v>6.23</v>
      </c>
      <c r="J2486" s="116">
        <v>5.19</v>
      </c>
      <c r="K2486" s="103">
        <v>5.19</v>
      </c>
      <c r="L2486" s="198"/>
      <c r="M2486" s="108" t="s">
        <v>1865</v>
      </c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</row>
    <row r="2487" spans="1:101" ht="11.85" customHeight="1" outlineLevel="3">
      <c r="A2487"/>
      <c r="B2487" s="93" t="str">
        <f t="shared" si="200"/>
        <v xml:space="preserve">            Наушники Hoco M50 с микрофоном  цвет:белый</v>
      </c>
      <c r="C2487" s="63">
        <v>91950</v>
      </c>
      <c r="D2487" s="94">
        <f t="shared" si="199"/>
        <v>8.7239999999999984</v>
      </c>
      <c r="E2487" s="95">
        <f t="shared" si="199"/>
        <v>7.2719999999999994</v>
      </c>
      <c r="F2487" s="121" t="s">
        <v>39</v>
      </c>
      <c r="H2487" s="113" t="s">
        <v>3184</v>
      </c>
      <c r="I2487" s="116">
        <v>7.27</v>
      </c>
      <c r="J2487" s="116">
        <v>6.06</v>
      </c>
      <c r="K2487" s="103">
        <v>6.06</v>
      </c>
      <c r="L2487" s="198"/>
      <c r="M2487" s="108" t="s">
        <v>1865</v>
      </c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</row>
    <row r="2488" spans="1:101" ht="11.85" customHeight="1" outlineLevel="3">
      <c r="A2488"/>
      <c r="B2488" s="93" t="str">
        <f t="shared" si="200"/>
        <v xml:space="preserve">            Наушники Hoco M51 с микрофоном  цвет: черный</v>
      </c>
      <c r="C2488" s="63">
        <v>92261</v>
      </c>
      <c r="D2488" s="94">
        <f t="shared" si="199"/>
        <v>8.94</v>
      </c>
      <c r="E2488" s="95">
        <f t="shared" si="199"/>
        <v>7.452</v>
      </c>
      <c r="F2488" s="121" t="s">
        <v>39</v>
      </c>
      <c r="H2488" s="113" t="s">
        <v>3185</v>
      </c>
      <c r="I2488" s="116">
        <v>7.45</v>
      </c>
      <c r="J2488" s="116">
        <v>6.21</v>
      </c>
      <c r="K2488" s="103">
        <v>6.21</v>
      </c>
      <c r="L2488" s="198"/>
      <c r="M2488" s="108" t="s">
        <v>1865</v>
      </c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</row>
    <row r="2489" spans="1:101" ht="11.85" customHeight="1" outlineLevel="3">
      <c r="A2489"/>
      <c r="B2489" s="93" t="str">
        <f t="shared" si="200"/>
        <v xml:space="preserve">            Наушники Hoco M51 с микрофоном  цвет:белый</v>
      </c>
      <c r="C2489" s="63">
        <v>92278</v>
      </c>
      <c r="D2489" s="94">
        <f t="shared" si="199"/>
        <v>9.6720000000000006</v>
      </c>
      <c r="E2489" s="95">
        <f t="shared" si="199"/>
        <v>8.0640000000000001</v>
      </c>
      <c r="F2489" s="121" t="s">
        <v>39</v>
      </c>
      <c r="H2489" s="113" t="s">
        <v>3186</v>
      </c>
      <c r="I2489" s="116">
        <v>8.06</v>
      </c>
      <c r="J2489" s="116">
        <v>6.72</v>
      </c>
      <c r="K2489" s="103">
        <v>6.72</v>
      </c>
      <c r="L2489" s="199"/>
      <c r="M2489" s="108" t="s">
        <v>1865</v>
      </c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</row>
    <row r="2490" spans="1:101" ht="11.85" customHeight="1" outlineLevel="3">
      <c r="A2490"/>
      <c r="B2490" s="93" t="str">
        <f t="shared" si="200"/>
        <v xml:space="preserve">            Наушники Hoco M51 с микрофоном  цвет:красный</v>
      </c>
      <c r="C2490" s="63">
        <v>92285</v>
      </c>
      <c r="D2490" s="94">
        <f t="shared" si="199"/>
        <v>12.792</v>
      </c>
      <c r="E2490" s="95">
        <f t="shared" si="199"/>
        <v>10.656000000000001</v>
      </c>
      <c r="F2490" s="121" t="s">
        <v>39</v>
      </c>
      <c r="H2490" s="113" t="s">
        <v>3187</v>
      </c>
      <c r="I2490" s="116">
        <v>10.66</v>
      </c>
      <c r="J2490" s="116">
        <v>8.8800000000000008</v>
      </c>
      <c r="K2490" s="103">
        <v>8.8800000000000008</v>
      </c>
      <c r="L2490" s="199"/>
      <c r="M2490" s="108" t="s">
        <v>1865</v>
      </c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</row>
    <row r="2491" spans="1:101" ht="22.35" customHeight="1" outlineLevel="3">
      <c r="A2491"/>
      <c r="B2491" s="93" t="str">
        <f t="shared" si="200"/>
        <v xml:space="preserve">            Наушники Hoco M52 с микрофоном (1.2 м) цвет: белый</v>
      </c>
      <c r="C2491" s="63">
        <v>93251</v>
      </c>
      <c r="D2491" s="94">
        <f t="shared" si="199"/>
        <v>9.4559999999999995</v>
      </c>
      <c r="E2491" s="95">
        <f t="shared" si="199"/>
        <v>7.8840000000000003</v>
      </c>
      <c r="F2491" s="121" t="s">
        <v>39</v>
      </c>
      <c r="H2491" s="113" t="s">
        <v>3188</v>
      </c>
      <c r="I2491" s="116">
        <v>7.88</v>
      </c>
      <c r="J2491" s="116">
        <v>6.57</v>
      </c>
      <c r="K2491" s="103">
        <v>6.57</v>
      </c>
      <c r="L2491" s="199"/>
      <c r="M2491" s="108" t="s">
        <v>1865</v>
      </c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</row>
    <row r="2492" spans="1:101" ht="22.35" customHeight="1" outlineLevel="3">
      <c r="A2492"/>
      <c r="B2492" s="93" t="str">
        <f t="shared" si="200"/>
        <v xml:space="preserve">            Наушники Hoco M52 с микрофоном (1.2 м) цвет: черный</v>
      </c>
      <c r="C2492" s="63">
        <v>93244</v>
      </c>
      <c r="D2492" s="94">
        <f t="shared" si="199"/>
        <v>11.927999999999999</v>
      </c>
      <c r="E2492" s="95">
        <f t="shared" si="199"/>
        <v>9.9359999999999982</v>
      </c>
      <c r="F2492" s="121" t="s">
        <v>39</v>
      </c>
      <c r="H2492" s="113" t="s">
        <v>3189</v>
      </c>
      <c r="I2492" s="116">
        <v>9.94</v>
      </c>
      <c r="J2492" s="116">
        <v>8.2799999999999994</v>
      </c>
      <c r="K2492" s="103">
        <v>8.2799999999999994</v>
      </c>
      <c r="L2492" s="199"/>
      <c r="M2492" s="108" t="s">
        <v>1865</v>
      </c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</row>
    <row r="2493" spans="1:101" ht="22.35" customHeight="1" outlineLevel="3">
      <c r="A2493"/>
      <c r="B2493" s="93" t="str">
        <f t="shared" si="200"/>
        <v xml:space="preserve">            Наушники Hoco M53 с микрофоном (регулятор громкости, 1.2 м) цвет: белый</v>
      </c>
      <c r="C2493" s="63">
        <v>93527</v>
      </c>
      <c r="D2493" s="94">
        <f t="shared" ref="D2493:E2556" si="201">I2493*1.2</f>
        <v>8.8079999999999998</v>
      </c>
      <c r="E2493" s="95">
        <f t="shared" si="201"/>
        <v>7.3439999999999994</v>
      </c>
      <c r="F2493" s="121" t="s">
        <v>39</v>
      </c>
      <c r="H2493" s="113" t="s">
        <v>3190</v>
      </c>
      <c r="I2493" s="116">
        <v>7.34</v>
      </c>
      <c r="J2493" s="116">
        <v>6.12</v>
      </c>
      <c r="K2493" s="103">
        <v>6.12</v>
      </c>
      <c r="L2493" s="198"/>
      <c r="M2493" s="108" t="s">
        <v>1865</v>
      </c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</row>
    <row r="2494" spans="1:101" ht="22.35" customHeight="1" outlineLevel="3">
      <c r="A2494"/>
      <c r="B2494" s="93" t="str">
        <f t="shared" si="200"/>
        <v xml:space="preserve">            Наушники Hoco M53 с микрофоном (регулятор громкости, 1.2 м) цвет: черный</v>
      </c>
      <c r="C2494" s="63">
        <v>93510</v>
      </c>
      <c r="D2494" s="94">
        <f t="shared" si="201"/>
        <v>8.8079999999999998</v>
      </c>
      <c r="E2494" s="95">
        <f t="shared" si="201"/>
        <v>7.3439999999999994</v>
      </c>
      <c r="F2494" s="121" t="s">
        <v>39</v>
      </c>
      <c r="H2494" s="113" t="s">
        <v>3191</v>
      </c>
      <c r="I2494" s="116">
        <v>7.34</v>
      </c>
      <c r="J2494" s="116">
        <v>6.12</v>
      </c>
      <c r="K2494" s="103">
        <v>6.12</v>
      </c>
      <c r="L2494" s="198"/>
      <c r="M2494" s="108" t="s">
        <v>1865</v>
      </c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</row>
    <row r="2495" spans="1:101" ht="22.35" customHeight="1" outlineLevel="3">
      <c r="A2495"/>
      <c r="B2495" s="93" t="str">
        <f t="shared" si="200"/>
        <v xml:space="preserve">            Наушники Hoco M54 с микрофоном (1.2 м) цвет: белый</v>
      </c>
      <c r="C2495" s="63">
        <v>94333</v>
      </c>
      <c r="D2495" s="94">
        <f t="shared" si="201"/>
        <v>10.847999999999999</v>
      </c>
      <c r="E2495" s="95">
        <f t="shared" si="201"/>
        <v>9.0359999999999996</v>
      </c>
      <c r="F2495" s="121" t="s">
        <v>39</v>
      </c>
      <c r="H2495" s="113" t="s">
        <v>3192</v>
      </c>
      <c r="I2495" s="116">
        <v>9.0399999999999991</v>
      </c>
      <c r="J2495" s="116">
        <v>7.53</v>
      </c>
      <c r="K2495" s="103">
        <v>7.53</v>
      </c>
      <c r="L2495" s="199"/>
      <c r="M2495" s="108" t="s">
        <v>1865</v>
      </c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</row>
    <row r="2496" spans="1:101" ht="22.35" customHeight="1" outlineLevel="3">
      <c r="A2496"/>
      <c r="B2496" s="93" t="str">
        <f t="shared" si="200"/>
        <v xml:space="preserve">            Наушники Hoco M54 с микрофоном (1.2 м) цвет: черный</v>
      </c>
      <c r="C2496" s="63">
        <v>94326</v>
      </c>
      <c r="D2496" s="94">
        <f t="shared" si="201"/>
        <v>10.847999999999999</v>
      </c>
      <c r="E2496" s="95">
        <f t="shared" si="201"/>
        <v>9.0359999999999996</v>
      </c>
      <c r="F2496" s="121" t="s">
        <v>39</v>
      </c>
      <c r="H2496" s="113" t="s">
        <v>3193</v>
      </c>
      <c r="I2496" s="116">
        <v>9.0399999999999991</v>
      </c>
      <c r="J2496" s="116">
        <v>7.53</v>
      </c>
      <c r="K2496" s="103">
        <v>7.53</v>
      </c>
      <c r="L2496" s="198"/>
      <c r="M2496" s="108" t="s">
        <v>1865</v>
      </c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</row>
    <row r="2497" spans="1:101" ht="22.35" customHeight="1" outlineLevel="3">
      <c r="A2497"/>
      <c r="B2497" s="93" t="str">
        <f t="shared" si="200"/>
        <v xml:space="preserve">            Наушники Hoco M55 с микрофоном (чехол, 1.2 м) цвет: белый</v>
      </c>
      <c r="C2497" s="63">
        <v>99932</v>
      </c>
      <c r="D2497" s="94">
        <f t="shared" si="201"/>
        <v>6.78</v>
      </c>
      <c r="E2497" s="95">
        <f t="shared" si="201"/>
        <v>5.6520000000000001</v>
      </c>
      <c r="F2497" s="121" t="s">
        <v>39</v>
      </c>
      <c r="H2497" s="113" t="s">
        <v>3194</v>
      </c>
      <c r="I2497" s="116">
        <v>5.65</v>
      </c>
      <c r="J2497" s="116">
        <v>4.71</v>
      </c>
      <c r="K2497" s="103">
        <v>4.71</v>
      </c>
      <c r="L2497" s="199"/>
      <c r="M2497" s="108" t="s">
        <v>1865</v>
      </c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</row>
    <row r="2498" spans="1:101" ht="22.35" customHeight="1" outlineLevel="3">
      <c r="A2498"/>
      <c r="B2498" s="93" t="str">
        <f t="shared" si="200"/>
        <v xml:space="preserve">            Наушники Hoco M55 с микрофоном (чехол, 1.2 м) цвет: розовый</v>
      </c>
      <c r="C2498" s="63">
        <v>99925</v>
      </c>
      <c r="D2498" s="94">
        <f t="shared" si="201"/>
        <v>6.78</v>
      </c>
      <c r="E2498" s="95">
        <f t="shared" si="201"/>
        <v>5.6520000000000001</v>
      </c>
      <c r="F2498" s="121" t="s">
        <v>39</v>
      </c>
      <c r="H2498" s="113" t="s">
        <v>3195</v>
      </c>
      <c r="I2498" s="116">
        <v>5.65</v>
      </c>
      <c r="J2498" s="116">
        <v>4.71</v>
      </c>
      <c r="K2498" s="103">
        <v>4.71</v>
      </c>
      <c r="L2498" s="198"/>
      <c r="M2498" s="108" t="s">
        <v>1865</v>
      </c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</row>
    <row r="2499" spans="1:101" ht="22.35" customHeight="1" outlineLevel="3">
      <c r="A2499"/>
      <c r="B2499" s="93" t="str">
        <f t="shared" si="200"/>
        <v xml:space="preserve">            Наушники Hoco M55 с микрофоном (чехол, 1.2 м) цвет: черный</v>
      </c>
      <c r="C2499" s="63">
        <v>99949</v>
      </c>
      <c r="D2499" s="94">
        <f t="shared" si="201"/>
        <v>6.78</v>
      </c>
      <c r="E2499" s="95">
        <f t="shared" si="201"/>
        <v>5.6520000000000001</v>
      </c>
      <c r="F2499" s="121" t="s">
        <v>39</v>
      </c>
      <c r="H2499" s="113" t="s">
        <v>3196</v>
      </c>
      <c r="I2499" s="116">
        <v>5.65</v>
      </c>
      <c r="J2499" s="116">
        <v>4.71</v>
      </c>
      <c r="K2499" s="103">
        <v>4.71</v>
      </c>
      <c r="L2499" s="198"/>
      <c r="M2499" s="108" t="s">
        <v>1865</v>
      </c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</row>
    <row r="2500" spans="1:101" ht="22.35" customHeight="1" outlineLevel="3">
      <c r="A2500"/>
      <c r="B2500" s="93" t="str">
        <f t="shared" ref="B2500:B2525" si="202">HYPERLINK(CONCATENATE("http://belpult.by/site_search?search_term=",C2500),H2500)</f>
        <v xml:space="preserve">            Наушники Hoco M56 с микрофоном (амбушюры - силикон, 1.2 м) цвет: белый</v>
      </c>
      <c r="C2500" s="67">
        <v>377</v>
      </c>
      <c r="D2500" s="94">
        <f t="shared" si="201"/>
        <v>14.904</v>
      </c>
      <c r="E2500" s="95">
        <f t="shared" si="201"/>
        <v>12.42</v>
      </c>
      <c r="F2500" s="121" t="s">
        <v>39</v>
      </c>
      <c r="H2500" s="113" t="s">
        <v>3197</v>
      </c>
      <c r="I2500" s="116">
        <v>12.42</v>
      </c>
      <c r="J2500" s="116">
        <v>10.35</v>
      </c>
      <c r="K2500" s="103">
        <v>10.35</v>
      </c>
      <c r="L2500" s="199"/>
      <c r="M2500" s="108" t="s">
        <v>1865</v>
      </c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</row>
    <row r="2501" spans="1:101" ht="22.35" customHeight="1" outlineLevel="3">
      <c r="A2501"/>
      <c r="B2501" s="93" t="str">
        <f t="shared" si="202"/>
        <v xml:space="preserve">            Наушники Hoco M56 с микрофоном (амбушюры - силикон, 1.2 м) цвет: черный</v>
      </c>
      <c r="C2501" s="67">
        <v>360</v>
      </c>
      <c r="D2501" s="94">
        <f t="shared" si="201"/>
        <v>14.904</v>
      </c>
      <c r="E2501" s="95">
        <f t="shared" si="201"/>
        <v>12.42</v>
      </c>
      <c r="F2501" s="121" t="s">
        <v>39</v>
      </c>
      <c r="H2501" s="113" t="s">
        <v>3198</v>
      </c>
      <c r="I2501" s="116">
        <v>12.42</v>
      </c>
      <c r="J2501" s="116">
        <v>10.35</v>
      </c>
      <c r="K2501" s="103">
        <v>10.35</v>
      </c>
      <c r="L2501" s="199"/>
      <c r="M2501" s="108" t="s">
        <v>1865</v>
      </c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</row>
    <row r="2502" spans="1:101" ht="22.35" customHeight="1" outlineLevel="3">
      <c r="A2502"/>
      <c r="B2502" s="93" t="str">
        <f t="shared" si="202"/>
        <v xml:space="preserve">            Наушники Hoco M57 с микрофоном (вставные, Hi-Fi, 1.2 м), цвет: белый</v>
      </c>
      <c r="C2502" s="67">
        <v>1718</v>
      </c>
      <c r="D2502" s="94">
        <f t="shared" si="201"/>
        <v>7.476</v>
      </c>
      <c r="E2502" s="95">
        <f t="shared" si="201"/>
        <v>6.2280000000000006</v>
      </c>
      <c r="F2502" s="121" t="s">
        <v>39</v>
      </c>
      <c r="H2502" s="113" t="s">
        <v>3199</v>
      </c>
      <c r="I2502" s="116">
        <v>6.23</v>
      </c>
      <c r="J2502" s="116">
        <v>5.19</v>
      </c>
      <c r="K2502" s="103">
        <v>5.19</v>
      </c>
      <c r="L2502" s="199"/>
      <c r="M2502" s="108" t="s">
        <v>38</v>
      </c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</row>
    <row r="2503" spans="1:101" ht="22.35" customHeight="1" outlineLevel="3">
      <c r="A2503"/>
      <c r="B2503" s="93" t="str">
        <f t="shared" si="202"/>
        <v xml:space="preserve">            Наушники Hoco M57 с микрофоном (вставные, Hi-Fi, 1.2 м), цвет: чёрный</v>
      </c>
      <c r="C2503" s="67">
        <v>1701</v>
      </c>
      <c r="D2503" s="94">
        <f t="shared" si="201"/>
        <v>7.944</v>
      </c>
      <c r="E2503" s="95">
        <f t="shared" si="201"/>
        <v>6.6239999999999997</v>
      </c>
      <c r="F2503" s="121" t="s">
        <v>39</v>
      </c>
      <c r="H2503" s="113" t="s">
        <v>3200</v>
      </c>
      <c r="I2503" s="116">
        <v>6.62</v>
      </c>
      <c r="J2503" s="116">
        <v>5.52</v>
      </c>
      <c r="K2503" s="103">
        <v>5.52</v>
      </c>
      <c r="L2503" s="198"/>
      <c r="M2503" s="108" t="s">
        <v>1865</v>
      </c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</row>
    <row r="2504" spans="1:101" ht="22.35" customHeight="1" outlineLevel="3">
      <c r="A2504"/>
      <c r="B2504" s="93" t="str">
        <f t="shared" si="202"/>
        <v xml:space="preserve">            Наушники Hoco M58 цвет: белый (с микрофоном, 1.2 м)</v>
      </c>
      <c r="C2504" s="67">
        <v>3798</v>
      </c>
      <c r="D2504" s="94">
        <f t="shared" si="201"/>
        <v>6.5280000000000005</v>
      </c>
      <c r="E2504" s="95">
        <f t="shared" si="201"/>
        <v>5.4359999999999999</v>
      </c>
      <c r="F2504" s="121" t="s">
        <v>39</v>
      </c>
      <c r="H2504" s="113" t="s">
        <v>3201</v>
      </c>
      <c r="I2504" s="116">
        <v>5.44</v>
      </c>
      <c r="J2504" s="116">
        <v>4.53</v>
      </c>
      <c r="K2504" s="103">
        <v>4.53</v>
      </c>
      <c r="L2504" s="199"/>
      <c r="M2504" s="108" t="s">
        <v>38</v>
      </c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</row>
    <row r="2505" spans="1:101" ht="22.35" customHeight="1" outlineLevel="3">
      <c r="A2505"/>
      <c r="B2505" s="93" t="str">
        <f t="shared" si="202"/>
        <v xml:space="preserve">            Наушники Hoco M58 цвет: черный (с микрофоном, 1.2 м)</v>
      </c>
      <c r="C2505" s="67">
        <v>3781</v>
      </c>
      <c r="D2505" s="94">
        <f t="shared" si="201"/>
        <v>6.5280000000000005</v>
      </c>
      <c r="E2505" s="95">
        <f t="shared" si="201"/>
        <v>5.4359999999999999</v>
      </c>
      <c r="F2505" s="121" t="s">
        <v>39</v>
      </c>
      <c r="H2505" s="113" t="s">
        <v>3202</v>
      </c>
      <c r="I2505" s="116">
        <v>5.44</v>
      </c>
      <c r="J2505" s="116">
        <v>4.53</v>
      </c>
      <c r="K2505" s="103">
        <v>4.53</v>
      </c>
      <c r="L2505" s="198"/>
      <c r="M2505" s="108" t="s">
        <v>38</v>
      </c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</row>
    <row r="2506" spans="1:101" ht="22.35" customHeight="1" outlineLevel="3">
      <c r="A2506"/>
      <c r="B2506" s="93" t="str">
        <f t="shared" si="202"/>
        <v xml:space="preserve">            Наушники Hoco M60 цвет: белый (с микрофоном, 1.2 м)</v>
      </c>
      <c r="C2506" s="67">
        <v>7512</v>
      </c>
      <c r="D2506" s="94">
        <f t="shared" si="201"/>
        <v>6.2159999999999993</v>
      </c>
      <c r="E2506" s="95">
        <f t="shared" si="201"/>
        <v>5.1840000000000002</v>
      </c>
      <c r="F2506" s="121" t="s">
        <v>39</v>
      </c>
      <c r="H2506" s="113" t="s">
        <v>3203</v>
      </c>
      <c r="I2506" s="116">
        <v>5.18</v>
      </c>
      <c r="J2506" s="116">
        <v>4.32</v>
      </c>
      <c r="K2506" s="103">
        <v>4.32</v>
      </c>
      <c r="L2506" s="199"/>
      <c r="M2506" s="108" t="s">
        <v>1820</v>
      </c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</row>
    <row r="2507" spans="1:101" ht="22.35" customHeight="1" outlineLevel="3">
      <c r="A2507"/>
      <c r="B2507" s="93" t="str">
        <f t="shared" si="202"/>
        <v xml:space="preserve">            Наушники Hoco M60 цвет: черный (с микрофоном, 1.2 м)</v>
      </c>
      <c r="C2507" s="67">
        <v>7505</v>
      </c>
      <c r="D2507" s="94">
        <f t="shared" si="201"/>
        <v>5.5679999999999996</v>
      </c>
      <c r="E2507" s="95">
        <f t="shared" si="201"/>
        <v>4.6440000000000001</v>
      </c>
      <c r="F2507" s="121" t="s">
        <v>39</v>
      </c>
      <c r="H2507" s="113" t="s">
        <v>4078</v>
      </c>
      <c r="I2507" s="116">
        <v>4.6399999999999997</v>
      </c>
      <c r="J2507" s="116">
        <v>3.87</v>
      </c>
      <c r="K2507" s="103">
        <v>3.87</v>
      </c>
      <c r="L2507" s="198"/>
      <c r="M2507" s="108" t="s">
        <v>1820</v>
      </c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</row>
    <row r="2508" spans="1:101" ht="22.35" customHeight="1" outlineLevel="3">
      <c r="A2508"/>
      <c r="B2508" s="93" t="str">
        <f t="shared" si="202"/>
        <v xml:space="preserve">            Наушники Hoco M65 Type-C с микрофоном (1.2 м), цвет: белый</v>
      </c>
      <c r="C2508" s="63">
        <v>13117</v>
      </c>
      <c r="D2508" s="94">
        <f t="shared" si="201"/>
        <v>11.064</v>
      </c>
      <c r="E2508" s="95">
        <f t="shared" si="201"/>
        <v>9.2159999999999993</v>
      </c>
      <c r="F2508" s="121" t="s">
        <v>39</v>
      </c>
      <c r="H2508" s="113" t="s">
        <v>4168</v>
      </c>
      <c r="I2508" s="116">
        <v>9.2200000000000006</v>
      </c>
      <c r="J2508" s="116">
        <v>7.68</v>
      </c>
      <c r="K2508" s="103">
        <v>7.68</v>
      </c>
      <c r="L2508" s="199"/>
      <c r="M2508" s="108" t="s">
        <v>1981</v>
      </c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</row>
    <row r="2509" spans="1:101" ht="22.35" customHeight="1" outlineLevel="3">
      <c r="A2509"/>
      <c r="B2509" s="93" t="str">
        <f t="shared" si="202"/>
        <v xml:space="preserve">            Наушники Hoco M65 Type-C с микрофоном (1.2 м), цвет: черный</v>
      </c>
      <c r="C2509" s="63">
        <v>13100</v>
      </c>
      <c r="D2509" s="94">
        <f t="shared" si="201"/>
        <v>11.064</v>
      </c>
      <c r="E2509" s="95">
        <f t="shared" si="201"/>
        <v>9.2159999999999993</v>
      </c>
      <c r="F2509" s="121" t="s">
        <v>39</v>
      </c>
      <c r="H2509" s="113" t="s">
        <v>4169</v>
      </c>
      <c r="I2509" s="116">
        <v>9.2200000000000006</v>
      </c>
      <c r="J2509" s="116">
        <v>7.68</v>
      </c>
      <c r="K2509" s="103">
        <v>7.68</v>
      </c>
      <c r="L2509" s="199"/>
      <c r="M2509" s="108" t="s">
        <v>1981</v>
      </c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</row>
    <row r="2510" spans="1:101" ht="22.35" customHeight="1" outlineLevel="3">
      <c r="A2510"/>
      <c r="B2510" s="93" t="str">
        <f t="shared" si="202"/>
        <v xml:space="preserve">            Наушники Hoco M67 Type-C с микрофоном (1.2 м), цвет: черный</v>
      </c>
      <c r="C2510" s="63">
        <v>16460</v>
      </c>
      <c r="D2510" s="94">
        <f t="shared" si="201"/>
        <v>14.819999999999999</v>
      </c>
      <c r="E2510" s="95">
        <f t="shared" si="201"/>
        <v>12.347999999999999</v>
      </c>
      <c r="F2510" s="121" t="s">
        <v>39</v>
      </c>
      <c r="H2510" s="113" t="s">
        <v>4170</v>
      </c>
      <c r="I2510" s="116">
        <v>12.35</v>
      </c>
      <c r="J2510" s="116">
        <v>10.29</v>
      </c>
      <c r="K2510" s="103">
        <v>10.29</v>
      </c>
      <c r="L2510" s="198"/>
      <c r="M2510" s="108" t="s">
        <v>1981</v>
      </c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</row>
    <row r="2511" spans="1:101" ht="22.35" customHeight="1" outlineLevel="3">
      <c r="A2511"/>
      <c r="B2511" s="93" t="str">
        <f t="shared" si="202"/>
        <v xml:space="preserve">            Наушники Hoco M68 с микрофоном (1.2 м), цвет: белый</v>
      </c>
      <c r="C2511" s="63">
        <v>16699</v>
      </c>
      <c r="D2511" s="94">
        <f t="shared" si="201"/>
        <v>7.1760000000000002</v>
      </c>
      <c r="E2511" s="95">
        <f t="shared" si="201"/>
        <v>5.976</v>
      </c>
      <c r="F2511" s="121" t="s">
        <v>39</v>
      </c>
      <c r="H2511" s="113" t="s">
        <v>4171</v>
      </c>
      <c r="I2511" s="116">
        <v>5.98</v>
      </c>
      <c r="J2511" s="116">
        <v>4.9800000000000004</v>
      </c>
      <c r="K2511" s="103">
        <v>4.9800000000000004</v>
      </c>
      <c r="L2511" s="199"/>
      <c r="M2511" s="108" t="s">
        <v>1981</v>
      </c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</row>
    <row r="2512" spans="1:101" ht="22.35" customHeight="1" outlineLevel="3">
      <c r="A2512"/>
      <c r="B2512" s="93" t="str">
        <f t="shared" si="202"/>
        <v xml:space="preserve">            Наушники Hoco M68 с микрофоном (1.2 м), цвет: черный</v>
      </c>
      <c r="C2512" s="63">
        <v>16682</v>
      </c>
      <c r="D2512" s="94">
        <f t="shared" si="201"/>
        <v>7.1760000000000002</v>
      </c>
      <c r="E2512" s="95">
        <f t="shared" si="201"/>
        <v>5.976</v>
      </c>
      <c r="F2512" s="121" t="s">
        <v>39</v>
      </c>
      <c r="H2512" s="113" t="s">
        <v>4172</v>
      </c>
      <c r="I2512" s="116">
        <v>5.98</v>
      </c>
      <c r="J2512" s="116">
        <v>4.9800000000000004</v>
      </c>
      <c r="K2512" s="103">
        <v>4.9800000000000004</v>
      </c>
      <c r="L2512" s="199"/>
      <c r="M2512" s="108" t="s">
        <v>1981</v>
      </c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</row>
    <row r="2513" spans="1:101" ht="22.35" customHeight="1" outlineLevel="3">
      <c r="A2513"/>
      <c r="B2513" s="93" t="str">
        <f t="shared" si="202"/>
        <v xml:space="preserve">            Наушники Hoco M70 с микрофоном (1.2 м), цвет: белый</v>
      </c>
      <c r="C2513" s="63">
        <v>17429</v>
      </c>
      <c r="D2513" s="94">
        <f t="shared" si="201"/>
        <v>7.2959999999999994</v>
      </c>
      <c r="E2513" s="95">
        <f t="shared" si="201"/>
        <v>6.0840000000000005</v>
      </c>
      <c r="F2513" s="121" t="s">
        <v>39</v>
      </c>
      <c r="H2513" s="113" t="s">
        <v>4173</v>
      </c>
      <c r="I2513" s="116">
        <v>6.08</v>
      </c>
      <c r="J2513" s="116">
        <v>5.07</v>
      </c>
      <c r="K2513" s="103">
        <v>5.07</v>
      </c>
      <c r="L2513" s="199"/>
      <c r="M2513" s="108" t="s">
        <v>1981</v>
      </c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</row>
    <row r="2514" spans="1:101" ht="22.35" customHeight="1" outlineLevel="3">
      <c r="A2514"/>
      <c r="B2514" s="93" t="str">
        <f t="shared" si="202"/>
        <v xml:space="preserve">            Наушники Hoco M70 с микрофоном (1.2 м), цвет: черный</v>
      </c>
      <c r="C2514" s="63">
        <v>17412</v>
      </c>
      <c r="D2514" s="94">
        <f t="shared" si="201"/>
        <v>7.2959999999999994</v>
      </c>
      <c r="E2514" s="95">
        <f t="shared" si="201"/>
        <v>6.0840000000000005</v>
      </c>
      <c r="F2514" s="121" t="s">
        <v>39</v>
      </c>
      <c r="H2514" s="113" t="s">
        <v>4174</v>
      </c>
      <c r="I2514" s="116">
        <v>6.08</v>
      </c>
      <c r="J2514" s="116">
        <v>5.07</v>
      </c>
      <c r="K2514" s="103">
        <v>5.07</v>
      </c>
      <c r="L2514" s="199"/>
      <c r="M2514" s="108" t="s">
        <v>1981</v>
      </c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</row>
    <row r="2515" spans="1:101" ht="22.35" customHeight="1" outlineLevel="3">
      <c r="A2515"/>
      <c r="B2515" s="93" t="str">
        <f t="shared" si="202"/>
        <v xml:space="preserve">            Наушники Hoco M72 с микрофоном (1.2 м), цвет: белый</v>
      </c>
      <c r="C2515" s="63">
        <v>19638</v>
      </c>
      <c r="D2515" s="94">
        <f t="shared" si="201"/>
        <v>8.3759999999999994</v>
      </c>
      <c r="E2515" s="95">
        <f t="shared" si="201"/>
        <v>6.984</v>
      </c>
      <c r="F2515" s="121" t="s">
        <v>39</v>
      </c>
      <c r="H2515" s="113" t="s">
        <v>4175</v>
      </c>
      <c r="I2515" s="116">
        <v>6.98</v>
      </c>
      <c r="J2515" s="116">
        <v>5.82</v>
      </c>
      <c r="K2515" s="103">
        <v>5.82</v>
      </c>
      <c r="L2515" s="199"/>
      <c r="M2515" s="108" t="s">
        <v>1981</v>
      </c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</row>
    <row r="2516" spans="1:101" ht="22.35" customHeight="1" outlineLevel="3">
      <c r="A2516"/>
      <c r="B2516" s="93" t="str">
        <f t="shared" si="202"/>
        <v xml:space="preserve">            Наушники Hoco M72 с микрофоном (1.2 м), цвет: синий</v>
      </c>
      <c r="C2516" s="63">
        <v>19645</v>
      </c>
      <c r="D2516" s="94">
        <f t="shared" si="201"/>
        <v>8.3759999999999994</v>
      </c>
      <c r="E2516" s="95">
        <f t="shared" si="201"/>
        <v>6.984</v>
      </c>
      <c r="F2516" s="121" t="s">
        <v>39</v>
      </c>
      <c r="H2516" s="113" t="s">
        <v>4176</v>
      </c>
      <c r="I2516" s="116">
        <v>6.98</v>
      </c>
      <c r="J2516" s="116">
        <v>5.82</v>
      </c>
      <c r="K2516" s="103">
        <v>5.82</v>
      </c>
      <c r="L2516" s="199"/>
      <c r="M2516" s="108" t="s">
        <v>1981</v>
      </c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</row>
    <row r="2517" spans="1:101" ht="22.35" customHeight="1" outlineLevel="3">
      <c r="A2517"/>
      <c r="B2517" s="93" t="str">
        <f t="shared" si="202"/>
        <v xml:space="preserve">            Наушники Hoco M72 с микрофоном (1.2 м), цвет: черный</v>
      </c>
      <c r="C2517" s="63">
        <v>19621</v>
      </c>
      <c r="D2517" s="94">
        <f t="shared" si="201"/>
        <v>8.3759999999999994</v>
      </c>
      <c r="E2517" s="95">
        <f t="shared" si="201"/>
        <v>6.984</v>
      </c>
      <c r="F2517" s="121" t="s">
        <v>39</v>
      </c>
      <c r="H2517" s="113" t="s">
        <v>4177</v>
      </c>
      <c r="I2517" s="116">
        <v>6.98</v>
      </c>
      <c r="J2517" s="116">
        <v>5.82</v>
      </c>
      <c r="K2517" s="103">
        <v>5.82</v>
      </c>
      <c r="L2517" s="199"/>
      <c r="M2517" s="108" t="s">
        <v>1981</v>
      </c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</row>
    <row r="2518" spans="1:101" ht="11.85" customHeight="1" outlineLevel="3">
      <c r="A2518"/>
      <c r="B2518" s="93" t="str">
        <f t="shared" si="202"/>
        <v xml:space="preserve">            Наушники Hoco M74 с микрофоном, цвет: черный</v>
      </c>
      <c r="C2518" s="63">
        <v>24359</v>
      </c>
      <c r="D2518" s="94">
        <f t="shared" si="201"/>
        <v>13.092000000000001</v>
      </c>
      <c r="E2518" s="95">
        <f t="shared" si="201"/>
        <v>10.907999999999999</v>
      </c>
      <c r="F2518" s="121" t="s">
        <v>39</v>
      </c>
      <c r="H2518" s="113" t="s">
        <v>4178</v>
      </c>
      <c r="I2518" s="116">
        <v>10.91</v>
      </c>
      <c r="J2518" s="116">
        <v>9.09</v>
      </c>
      <c r="K2518" s="103">
        <v>9.09</v>
      </c>
      <c r="L2518" s="199"/>
      <c r="M2518" s="108" t="s">
        <v>1981</v>
      </c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</row>
    <row r="2519" spans="1:101" ht="22.35" customHeight="1" outlineLevel="3">
      <c r="A2519"/>
      <c r="B2519" s="93" t="str">
        <f t="shared" si="202"/>
        <v xml:space="preserve">            Наушники Hoco W100 полноразмерные игровые с микрофоном цвет: чёрный</v>
      </c>
      <c r="C2519" s="63">
        <v>20719</v>
      </c>
      <c r="D2519" s="94">
        <f t="shared" si="201"/>
        <v>51.84</v>
      </c>
      <c r="E2519" s="95">
        <f t="shared" si="201"/>
        <v>43.199999999999996</v>
      </c>
      <c r="F2519" s="121" t="s">
        <v>39</v>
      </c>
      <c r="H2519" s="113" t="s">
        <v>4932</v>
      </c>
      <c r="I2519" s="116">
        <v>43.2</v>
      </c>
      <c r="J2519" s="116">
        <v>36</v>
      </c>
      <c r="K2519" s="103">
        <v>36</v>
      </c>
      <c r="L2519" s="199"/>
      <c r="M2519" s="108" t="s">
        <v>38</v>
      </c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</row>
    <row r="2520" spans="1:101" ht="22.35" customHeight="1" outlineLevel="3">
      <c r="A2520"/>
      <c r="B2520" s="93" t="str">
        <f t="shared" si="202"/>
        <v xml:space="preserve">            Наушники Hoco W24 полноразмерные с микрофоном (1.2 м) цвет: красный</v>
      </c>
      <c r="C2520" s="67">
        <v>9622</v>
      </c>
      <c r="D2520" s="94">
        <f t="shared" si="201"/>
        <v>24.791999999999998</v>
      </c>
      <c r="E2520" s="95">
        <f t="shared" si="201"/>
        <v>20.663999999999998</v>
      </c>
      <c r="F2520" s="121" t="s">
        <v>39</v>
      </c>
      <c r="H2520" s="113" t="s">
        <v>4179</v>
      </c>
      <c r="I2520" s="116">
        <v>20.66</v>
      </c>
      <c r="J2520" s="116">
        <v>17.22</v>
      </c>
      <c r="K2520" s="103">
        <v>17.22</v>
      </c>
      <c r="L2520" s="199"/>
      <c r="M2520" s="108" t="s">
        <v>1865</v>
      </c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</row>
    <row r="2521" spans="1:101" ht="22.35" customHeight="1" outlineLevel="3">
      <c r="A2521"/>
      <c r="B2521" s="93" t="str">
        <f t="shared" si="202"/>
        <v xml:space="preserve">            Наушники Hoco W24 полноразмерные с микрофоном (1.5 м) цвет: золотой</v>
      </c>
      <c r="C2521" s="67">
        <v>9639</v>
      </c>
      <c r="D2521" s="94">
        <f t="shared" si="201"/>
        <v>24.791999999999998</v>
      </c>
      <c r="E2521" s="95">
        <f t="shared" si="201"/>
        <v>20.663999999999998</v>
      </c>
      <c r="F2521" s="121" t="s">
        <v>39</v>
      </c>
      <c r="H2521" s="113" t="s">
        <v>4180</v>
      </c>
      <c r="I2521" s="116">
        <v>20.66</v>
      </c>
      <c r="J2521" s="116">
        <v>17.22</v>
      </c>
      <c r="K2521" s="103">
        <v>17.22</v>
      </c>
      <c r="L2521" s="198"/>
      <c r="M2521" s="108" t="s">
        <v>1865</v>
      </c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</row>
    <row r="2522" spans="1:101" ht="22.35" customHeight="1" outlineLevel="3">
      <c r="A2522"/>
      <c r="B2522" s="93" t="str">
        <f t="shared" si="202"/>
        <v xml:space="preserve">            Наушники Hoco W24 полноразмерные с микрофоном (1.5 м) цвет: синий</v>
      </c>
      <c r="C2522" s="67">
        <v>9646</v>
      </c>
      <c r="D2522" s="94">
        <f t="shared" si="201"/>
        <v>24.791999999999998</v>
      </c>
      <c r="E2522" s="95">
        <f t="shared" si="201"/>
        <v>20.663999999999998</v>
      </c>
      <c r="F2522" s="121" t="s">
        <v>39</v>
      </c>
      <c r="H2522" s="113" t="s">
        <v>4181</v>
      </c>
      <c r="I2522" s="116">
        <v>20.66</v>
      </c>
      <c r="J2522" s="116">
        <v>17.22</v>
      </c>
      <c r="K2522" s="103">
        <v>17.22</v>
      </c>
      <c r="L2522" s="198"/>
      <c r="M2522" s="108" t="s">
        <v>1865</v>
      </c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</row>
    <row r="2523" spans="1:101" ht="22.35" customHeight="1" outlineLevel="3">
      <c r="A2523"/>
      <c r="B2523" s="93" t="str">
        <f t="shared" si="202"/>
        <v xml:space="preserve">            Наушники Hoco W5 Manno headphone (1.2 м) Black Черные</v>
      </c>
      <c r="C2523" s="63">
        <v>51084</v>
      </c>
      <c r="D2523" s="94">
        <f t="shared" si="201"/>
        <v>25.92</v>
      </c>
      <c r="E2523" s="95">
        <f t="shared" si="201"/>
        <v>21.599999999999998</v>
      </c>
      <c r="F2523" s="121" t="s">
        <v>39</v>
      </c>
      <c r="H2523" s="113" t="s">
        <v>3086</v>
      </c>
      <c r="I2523" s="116">
        <v>21.6</v>
      </c>
      <c r="J2523" s="116">
        <v>18</v>
      </c>
      <c r="K2523" s="103">
        <v>18</v>
      </c>
      <c r="L2523" s="199"/>
      <c r="M2523" s="108" t="s">
        <v>38</v>
      </c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</row>
    <row r="2524" spans="1:101" ht="11.85" customHeight="1" outlineLevel="3">
      <c r="A2524"/>
      <c r="B2524" s="93" t="str">
        <f t="shared" si="202"/>
        <v xml:space="preserve">            Наушники Hoco W5 Manno headphone (1.2 м) Белые</v>
      </c>
      <c r="C2524" s="63">
        <v>51060</v>
      </c>
      <c r="D2524" s="94">
        <f t="shared" si="201"/>
        <v>25.92</v>
      </c>
      <c r="E2524" s="95">
        <f t="shared" si="201"/>
        <v>21.599999999999998</v>
      </c>
      <c r="F2524" s="121" t="s">
        <v>39</v>
      </c>
      <c r="H2524" s="113" t="s">
        <v>3087</v>
      </c>
      <c r="I2524" s="116">
        <v>21.6</v>
      </c>
      <c r="J2524" s="116">
        <v>18</v>
      </c>
      <c r="K2524" s="103">
        <v>18</v>
      </c>
      <c r="L2524" s="199"/>
      <c r="M2524" s="108" t="s">
        <v>38</v>
      </c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</row>
    <row r="2525" spans="1:101" ht="11.85" customHeight="1" outlineLevel="3">
      <c r="A2525"/>
      <c r="B2525" s="93" t="str">
        <f t="shared" si="202"/>
        <v xml:space="preserve">            Наушники Hoco W5 Manno headphone (1.2 м) голубые</v>
      </c>
      <c r="C2525" s="63">
        <v>51077</v>
      </c>
      <c r="D2525" s="94">
        <f t="shared" si="201"/>
        <v>25.92</v>
      </c>
      <c r="E2525" s="95">
        <f t="shared" si="201"/>
        <v>21.599999999999998</v>
      </c>
      <c r="F2525" s="121" t="s">
        <v>39</v>
      </c>
      <c r="H2525" s="113" t="s">
        <v>3088</v>
      </c>
      <c r="I2525" s="116">
        <v>21.6</v>
      </c>
      <c r="J2525" s="116">
        <v>18</v>
      </c>
      <c r="K2525" s="103">
        <v>18</v>
      </c>
      <c r="L2525" s="199"/>
      <c r="M2525" s="108" t="s">
        <v>38</v>
      </c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</row>
    <row r="2526" spans="1:101" ht="16.8" customHeight="1" outlineLevel="1">
      <c r="A2526"/>
      <c r="B2526" s="97" t="s">
        <v>3204</v>
      </c>
      <c r="C2526" s="98"/>
      <c r="D2526" s="98"/>
      <c r="E2526" s="98"/>
      <c r="F2526" s="98"/>
      <c r="G2526" s="98"/>
      <c r="H2526" s="118"/>
      <c r="I2526" s="118"/>
      <c r="J2526" s="118"/>
      <c r="K2526" s="140"/>
      <c r="L2526" s="98"/>
      <c r="M2526" s="98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</row>
    <row r="2527" spans="1:101" ht="12.6" customHeight="1" outlineLevel="2">
      <c r="A2527"/>
      <c r="B2527" s="58" t="s">
        <v>3205</v>
      </c>
      <c r="C2527" s="59"/>
      <c r="D2527" s="59"/>
      <c r="E2527" s="59"/>
      <c r="F2527" s="59"/>
      <c r="G2527" s="59"/>
      <c r="H2527" s="115"/>
      <c r="I2527" s="115"/>
      <c r="J2527" s="115"/>
      <c r="K2527" s="135"/>
      <c r="L2527" s="59"/>
      <c r="M2527" s="59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</row>
    <row r="2528" spans="1:101" ht="11.85" customHeight="1" outlineLevel="3">
      <c r="A2528"/>
      <c r="B2528" s="93" t="str">
        <f t="shared" ref="B2528:B2540" si="203">HYPERLINK(CONCATENATE("http://belpult.by/site_search?search_term=",C2528),H2528)</f>
        <v xml:space="preserve">            Карты игральные колода 36 шт. 1/10/120 9811</v>
      </c>
      <c r="C2528" s="63">
        <v>9811</v>
      </c>
      <c r="D2528" s="94">
        <f t="shared" si="201"/>
        <v>0.51600000000000001</v>
      </c>
      <c r="E2528" s="95">
        <f t="shared" si="201"/>
        <v>0.432</v>
      </c>
      <c r="F2528" s="121" t="s">
        <v>39</v>
      </c>
      <c r="H2528" s="113" t="s">
        <v>3206</v>
      </c>
      <c r="I2528" s="116">
        <v>0.43</v>
      </c>
      <c r="J2528" s="116">
        <v>0.36</v>
      </c>
      <c r="K2528" s="103">
        <v>0.36</v>
      </c>
      <c r="L2528" s="198"/>
      <c r="M2528" s="10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</row>
    <row r="2529" spans="1:101" ht="11.85" customHeight="1" outlineLevel="3">
      <c r="A2529"/>
      <c r="B2529" s="93" t="str">
        <f t="shared" si="203"/>
        <v xml:space="preserve">            Мангал + 6 шампуров "КОСТЕРОК" сборный</v>
      </c>
      <c r="C2529" s="62" t="s">
        <v>3208</v>
      </c>
      <c r="D2529" s="94">
        <f t="shared" si="201"/>
        <v>10.368</v>
      </c>
      <c r="E2529" s="95">
        <f t="shared" si="201"/>
        <v>8.64</v>
      </c>
      <c r="F2529" s="121" t="s">
        <v>39</v>
      </c>
      <c r="H2529" s="113" t="s">
        <v>3207</v>
      </c>
      <c r="I2529" s="116">
        <v>8.64</v>
      </c>
      <c r="J2529" s="116">
        <v>7.2</v>
      </c>
      <c r="K2529" s="103">
        <v>7.2</v>
      </c>
      <c r="L2529" s="198"/>
      <c r="M2529" s="108" t="s">
        <v>1853</v>
      </c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</row>
    <row r="2530" spans="1:101" ht="11.85" customHeight="1" outlineLevel="3">
      <c r="A2530"/>
      <c r="B2530" s="93" t="str">
        <f t="shared" si="203"/>
        <v xml:space="preserve">            Набор шампуров 6шт + подставка-мангал в чехле</v>
      </c>
      <c r="C2530" s="62" t="s">
        <v>3210</v>
      </c>
      <c r="D2530" s="94">
        <f t="shared" si="201"/>
        <v>96.768000000000001</v>
      </c>
      <c r="E2530" s="95">
        <f t="shared" si="201"/>
        <v>80.64</v>
      </c>
      <c r="F2530" s="121" t="s">
        <v>39</v>
      </c>
      <c r="H2530" s="113" t="s">
        <v>3209</v>
      </c>
      <c r="I2530" s="116">
        <v>80.64</v>
      </c>
      <c r="J2530" s="116">
        <v>67.2</v>
      </c>
      <c r="K2530" s="103">
        <v>67.2</v>
      </c>
      <c r="L2530" s="198"/>
      <c r="M2530" s="108" t="s">
        <v>1853</v>
      </c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</row>
    <row r="2531" spans="1:101" ht="11.85" customHeight="1" outlineLevel="3">
      <c r="A2531"/>
      <c r="B2531" s="93" t="str">
        <f t="shared" si="203"/>
        <v xml:space="preserve">            Решетка для барбекю/ сталь+дерево FD-577 </v>
      </c>
      <c r="C2531" s="62" t="s">
        <v>3212</v>
      </c>
      <c r="D2531" s="94">
        <f t="shared" si="201"/>
        <v>16.584</v>
      </c>
      <c r="E2531" s="95">
        <f t="shared" si="201"/>
        <v>13.824</v>
      </c>
      <c r="F2531" s="121" t="s">
        <v>39</v>
      </c>
      <c r="H2531" s="113" t="s">
        <v>3211</v>
      </c>
      <c r="I2531" s="116">
        <v>13.82</v>
      </c>
      <c r="J2531" s="116">
        <v>11.52</v>
      </c>
      <c r="K2531" s="103">
        <v>11.52</v>
      </c>
      <c r="L2531" s="198"/>
      <c r="M2531" s="108" t="s">
        <v>3213</v>
      </c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</row>
    <row r="2532" spans="1:101" ht="11.85" customHeight="1" outlineLevel="3">
      <c r="A2532"/>
      <c r="B2532" s="93" t="str">
        <f t="shared" si="203"/>
        <v xml:space="preserve">            Решетка для барбекю/ сталь+дерево FD-585</v>
      </c>
      <c r="C2532" s="62" t="s">
        <v>3215</v>
      </c>
      <c r="D2532" s="94">
        <f t="shared" si="201"/>
        <v>21.768000000000001</v>
      </c>
      <c r="E2532" s="95">
        <f t="shared" si="201"/>
        <v>18.143999999999998</v>
      </c>
      <c r="F2532" s="121" t="s">
        <v>39</v>
      </c>
      <c r="H2532" s="113" t="s">
        <v>3214</v>
      </c>
      <c r="I2532" s="116">
        <v>18.14</v>
      </c>
      <c r="J2532" s="116">
        <v>15.12</v>
      </c>
      <c r="K2532" s="103">
        <v>15.12</v>
      </c>
      <c r="L2532" s="198"/>
      <c r="M2532" s="108" t="s">
        <v>2232</v>
      </c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</row>
    <row r="2533" spans="1:101" ht="11.85" customHeight="1" outlineLevel="3">
      <c r="A2533"/>
      <c r="B2533" s="93" t="str">
        <f t="shared" si="203"/>
        <v xml:space="preserve">            ТЕРМОС "FlameClub" BOTLE, объем 500 ml</v>
      </c>
      <c r="C2533" s="63">
        <v>77021</v>
      </c>
      <c r="D2533" s="94">
        <f t="shared" si="201"/>
        <v>32.783999999999999</v>
      </c>
      <c r="E2533" s="95">
        <f t="shared" si="201"/>
        <v>27.323999999999998</v>
      </c>
      <c r="F2533" s="121" t="s">
        <v>39</v>
      </c>
      <c r="H2533" s="113" t="s">
        <v>3216</v>
      </c>
      <c r="I2533" s="116">
        <v>27.32</v>
      </c>
      <c r="J2533" s="116">
        <v>22.77</v>
      </c>
      <c r="K2533" s="103">
        <v>22.77</v>
      </c>
      <c r="L2533" s="199"/>
      <c r="M2533" s="108" t="s">
        <v>3217</v>
      </c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</row>
    <row r="2534" spans="1:101" ht="11.85" customHeight="1" outlineLevel="3">
      <c r="A2534"/>
      <c r="B2534" s="93" t="str">
        <f t="shared" si="203"/>
        <v xml:space="preserve">            ТЕРМОС "FlameClub" BOTLE, объем 750 ml</v>
      </c>
      <c r="C2534" s="63">
        <v>77020</v>
      </c>
      <c r="D2534" s="94">
        <f t="shared" si="201"/>
        <v>41.603999999999999</v>
      </c>
      <c r="E2534" s="95">
        <f t="shared" si="201"/>
        <v>34.667999999999999</v>
      </c>
      <c r="F2534" s="121" t="s">
        <v>39</v>
      </c>
      <c r="H2534" s="113" t="s">
        <v>3218</v>
      </c>
      <c r="I2534" s="116">
        <v>34.67</v>
      </c>
      <c r="J2534" s="116">
        <v>28.89</v>
      </c>
      <c r="K2534" s="103">
        <v>28.89</v>
      </c>
      <c r="L2534" s="199"/>
      <c r="M2534" s="108" t="s">
        <v>3217</v>
      </c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</row>
    <row r="2535" spans="1:101" ht="11.85" customHeight="1" outlineLevel="3">
      <c r="A2535"/>
      <c r="B2535" s="93" t="str">
        <f t="shared" si="203"/>
        <v xml:space="preserve">            ТЕРМОС "FlameClub" MODERN, объем 500 ml</v>
      </c>
      <c r="C2535" s="63">
        <v>77010</v>
      </c>
      <c r="D2535" s="94">
        <f t="shared" si="201"/>
        <v>35.292000000000002</v>
      </c>
      <c r="E2535" s="95">
        <f t="shared" si="201"/>
        <v>29.411999999999999</v>
      </c>
      <c r="F2535" s="121" t="s">
        <v>39</v>
      </c>
      <c r="H2535" s="113" t="s">
        <v>3219</v>
      </c>
      <c r="I2535" s="116">
        <v>29.41</v>
      </c>
      <c r="J2535" s="116">
        <v>24.51</v>
      </c>
      <c r="K2535" s="103">
        <v>24.51</v>
      </c>
      <c r="L2535" s="199"/>
      <c r="M2535" s="108" t="s">
        <v>3217</v>
      </c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</row>
    <row r="2536" spans="1:101" ht="11.85" customHeight="1" outlineLevel="3">
      <c r="A2536"/>
      <c r="B2536" s="93" t="str">
        <f t="shared" si="203"/>
        <v xml:space="preserve">            Шампура  40x12 с дер. ручкой</v>
      </c>
      <c r="C2536" s="62" t="s">
        <v>3221</v>
      </c>
      <c r="D2536" s="94">
        <f t="shared" si="201"/>
        <v>5.532</v>
      </c>
      <c r="E2536" s="95">
        <f t="shared" si="201"/>
        <v>4.6079999999999997</v>
      </c>
      <c r="F2536" s="121" t="s">
        <v>39</v>
      </c>
      <c r="H2536" s="113" t="s">
        <v>3220</v>
      </c>
      <c r="I2536" s="116">
        <v>4.6100000000000003</v>
      </c>
      <c r="J2536" s="116">
        <v>3.84</v>
      </c>
      <c r="K2536" s="103">
        <v>3.84</v>
      </c>
      <c r="L2536" s="198"/>
      <c r="M2536" s="108" t="s">
        <v>1853</v>
      </c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</row>
    <row r="2537" spans="1:101" ht="11.85" customHeight="1" outlineLevel="3">
      <c r="A2537"/>
      <c r="B2537" s="93" t="str">
        <f t="shared" si="203"/>
        <v xml:space="preserve">            Шампура  45x12 с дер. ручкой</v>
      </c>
      <c r="C2537" s="62" t="s">
        <v>3223</v>
      </c>
      <c r="D2537" s="94">
        <f t="shared" si="201"/>
        <v>5.88</v>
      </c>
      <c r="E2537" s="95">
        <f t="shared" si="201"/>
        <v>4.8959999999999999</v>
      </c>
      <c r="F2537" s="121" t="s">
        <v>39</v>
      </c>
      <c r="H2537" s="113" t="s">
        <v>3222</v>
      </c>
      <c r="I2537" s="116">
        <v>4.9000000000000004</v>
      </c>
      <c r="J2537" s="116">
        <v>4.08</v>
      </c>
      <c r="K2537" s="103">
        <v>4.08</v>
      </c>
      <c r="L2537" s="198"/>
      <c r="M2537" s="108" t="s">
        <v>1853</v>
      </c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</row>
    <row r="2538" spans="1:101" ht="11.85" customHeight="1" outlineLevel="3">
      <c r="A2538"/>
      <c r="B2538" s="93" t="str">
        <f t="shared" si="203"/>
        <v xml:space="preserve">            Шампура  50x12 с дер. ручкой</v>
      </c>
      <c r="C2538" s="62" t="s">
        <v>3225</v>
      </c>
      <c r="D2538" s="94">
        <f t="shared" si="201"/>
        <v>6.1800000000000006</v>
      </c>
      <c r="E2538" s="95">
        <f t="shared" si="201"/>
        <v>5.1479999999999997</v>
      </c>
      <c r="F2538" s="121" t="s">
        <v>39</v>
      </c>
      <c r="H2538" s="113" t="s">
        <v>3224</v>
      </c>
      <c r="I2538" s="116">
        <v>5.15</v>
      </c>
      <c r="J2538" s="116">
        <v>4.29</v>
      </c>
      <c r="K2538" s="103">
        <v>4.29</v>
      </c>
      <c r="L2538" s="198"/>
      <c r="M2538" s="108" t="s">
        <v>1853</v>
      </c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</row>
    <row r="2539" spans="1:101" ht="11.85" customHeight="1" outlineLevel="3">
      <c r="A2539"/>
      <c r="B2539" s="93" t="str">
        <f t="shared" si="203"/>
        <v xml:space="preserve">            Шампура  узкие</v>
      </c>
      <c r="C2539" s="63">
        <v>12</v>
      </c>
      <c r="D2539" s="94">
        <f t="shared" si="201"/>
        <v>1.38</v>
      </c>
      <c r="E2539" s="95">
        <f t="shared" si="201"/>
        <v>1.1519999999999999</v>
      </c>
      <c r="F2539" s="121" t="s">
        <v>39</v>
      </c>
      <c r="H2539" s="113" t="s">
        <v>3226</v>
      </c>
      <c r="I2539" s="116">
        <v>1.1499999999999999</v>
      </c>
      <c r="J2539" s="116">
        <v>0.96</v>
      </c>
      <c r="K2539" s="103">
        <v>0.96</v>
      </c>
      <c r="L2539" s="198"/>
      <c r="M2539" s="108" t="s">
        <v>2059</v>
      </c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</row>
    <row r="2540" spans="1:101" ht="11.85" customHeight="1" outlineLevel="3">
      <c r="A2540"/>
      <c r="B2540" s="93" t="str">
        <f t="shared" si="203"/>
        <v xml:space="preserve">            Шампура  широкие</v>
      </c>
      <c r="C2540" s="63">
        <v>15</v>
      </c>
      <c r="D2540" s="94">
        <f t="shared" si="201"/>
        <v>1.68</v>
      </c>
      <c r="E2540" s="95">
        <f t="shared" si="201"/>
        <v>1.4039999999999999</v>
      </c>
      <c r="F2540" s="121" t="s">
        <v>39</v>
      </c>
      <c r="H2540" s="113" t="s">
        <v>3227</v>
      </c>
      <c r="I2540" s="116">
        <v>1.4</v>
      </c>
      <c r="J2540" s="116">
        <v>1.17</v>
      </c>
      <c r="K2540" s="103">
        <v>1.17</v>
      </c>
      <c r="L2540" s="198"/>
      <c r="M2540" s="108" t="s">
        <v>2059</v>
      </c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</row>
    <row r="2541" spans="1:101" ht="12.6" customHeight="1" outlineLevel="2">
      <c r="A2541"/>
      <c r="B2541" s="58" t="s">
        <v>3228</v>
      </c>
      <c r="C2541" s="59"/>
      <c r="D2541" s="59"/>
      <c r="E2541" s="59"/>
      <c r="F2541" s="59"/>
      <c r="G2541" s="59"/>
      <c r="H2541" s="115"/>
      <c r="I2541" s="115"/>
      <c r="J2541" s="115"/>
      <c r="K2541" s="135"/>
      <c r="L2541" s="59"/>
      <c r="M2541" s="59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</row>
    <row r="2542" spans="1:101" ht="11.85" customHeight="1" outlineLevel="3">
      <c r="A2542"/>
      <c r="B2542" s="93" t="str">
        <f t="shared" ref="B2542:B2563" si="204">HYPERLINK(CONCATENATE("http://belpult.by/site_search?search_term=",C2542),H2542)</f>
        <v xml:space="preserve">            Газ для зажигалок 100мл.</v>
      </c>
      <c r="C2542" s="63">
        <v>228</v>
      </c>
      <c r="D2542" s="94">
        <f t="shared" si="201"/>
        <v>2.2440000000000002</v>
      </c>
      <c r="E2542" s="95">
        <f t="shared" si="201"/>
        <v>1.8719999999999999</v>
      </c>
      <c r="F2542" s="121" t="s">
        <v>39</v>
      </c>
      <c r="H2542" s="113" t="s">
        <v>3229</v>
      </c>
      <c r="I2542" s="116">
        <v>1.87</v>
      </c>
      <c r="J2542" s="116">
        <v>1.56</v>
      </c>
      <c r="K2542" s="103">
        <v>1.56</v>
      </c>
      <c r="L2542" s="199"/>
      <c r="M2542" s="108" t="s">
        <v>3230</v>
      </c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</row>
    <row r="2543" spans="1:101" ht="11.85" customHeight="1" outlineLevel="3">
      <c r="A2543"/>
      <c r="B2543" s="93" t="str">
        <f t="shared" si="204"/>
        <v xml:space="preserve">            Газ для зажигалок 300 мл</v>
      </c>
      <c r="C2543" s="63">
        <v>290</v>
      </c>
      <c r="D2543" s="94">
        <f t="shared" si="201"/>
        <v>3.456</v>
      </c>
      <c r="E2543" s="95">
        <f t="shared" si="201"/>
        <v>2.88</v>
      </c>
      <c r="F2543" s="121" t="s">
        <v>39</v>
      </c>
      <c r="H2543" s="113" t="s">
        <v>3231</v>
      </c>
      <c r="I2543" s="116">
        <v>2.88</v>
      </c>
      <c r="J2543" s="116">
        <v>2.4</v>
      </c>
      <c r="K2543" s="103">
        <v>2.4</v>
      </c>
      <c r="L2543" s="199"/>
      <c r="M2543" s="108" t="s">
        <v>3232</v>
      </c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</row>
    <row r="2544" spans="1:101" ht="11.85" customHeight="1" outlineLevel="3">
      <c r="A2544"/>
      <c r="B2544" s="93" t="str">
        <f t="shared" si="204"/>
        <v xml:space="preserve">            Газ для зажигалок 80мл.</v>
      </c>
      <c r="C2544" s="63">
        <v>287</v>
      </c>
      <c r="D2544" s="94">
        <f t="shared" si="201"/>
        <v>2.1120000000000001</v>
      </c>
      <c r="E2544" s="95">
        <f t="shared" si="201"/>
        <v>1.764</v>
      </c>
      <c r="F2544" s="121" t="s">
        <v>39</v>
      </c>
      <c r="H2544" s="113" t="s">
        <v>3233</v>
      </c>
      <c r="I2544" s="116">
        <v>1.76</v>
      </c>
      <c r="J2544" s="116">
        <v>1.47</v>
      </c>
      <c r="K2544" s="103">
        <v>1.47</v>
      </c>
      <c r="L2544" s="199"/>
      <c r="M2544" s="108" t="s">
        <v>2167</v>
      </c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</row>
    <row r="2545" spans="1:101" ht="22.35" customHeight="1" outlineLevel="3">
      <c r="A2545"/>
      <c r="B2545" s="93" t="str">
        <f t="shared" si="204"/>
        <v xml:space="preserve">            Газ для портативных газов.приборов, всесезонный (CONTINENT COMFORT) 400мл (520см3)</v>
      </c>
      <c r="C2545" s="62" t="s">
        <v>3235</v>
      </c>
      <c r="D2545" s="94">
        <f t="shared" si="201"/>
        <v>3.024</v>
      </c>
      <c r="E2545" s="95">
        <f t="shared" si="201"/>
        <v>2.52</v>
      </c>
      <c r="F2545" s="121" t="s">
        <v>39</v>
      </c>
      <c r="H2545" s="113" t="s">
        <v>3234</v>
      </c>
      <c r="I2545" s="116">
        <v>2.52</v>
      </c>
      <c r="J2545" s="116">
        <v>2.1</v>
      </c>
      <c r="K2545" s="103">
        <v>2.1</v>
      </c>
      <c r="L2545" s="199"/>
      <c r="M2545" s="108" t="s">
        <v>3236</v>
      </c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</row>
    <row r="2546" spans="1:101" ht="11.85" customHeight="1" outlineLevel="3">
      <c r="A2546"/>
      <c r="B2546" s="93" t="str">
        <f t="shared" si="204"/>
        <v xml:space="preserve">            Газовая плитка Basic арт.83001 12шт/кор</v>
      </c>
      <c r="C2546" s="63">
        <v>83001</v>
      </c>
      <c r="D2546" s="94">
        <f t="shared" si="201"/>
        <v>44.111999999999995</v>
      </c>
      <c r="E2546" s="95">
        <f t="shared" si="201"/>
        <v>36.756</v>
      </c>
      <c r="F2546" s="121" t="s">
        <v>39</v>
      </c>
      <c r="H2546" s="113" t="s">
        <v>3237</v>
      </c>
      <c r="I2546" s="116">
        <v>36.76</v>
      </c>
      <c r="J2546" s="116">
        <v>30.63</v>
      </c>
      <c r="K2546" s="103">
        <v>30.63</v>
      </c>
      <c r="L2546" s="199"/>
      <c r="M2546" s="108" t="s">
        <v>3238</v>
      </c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</row>
    <row r="2547" spans="1:101" ht="11.85" customHeight="1" outlineLevel="3">
      <c r="A2547"/>
      <c r="B2547" s="93" t="str">
        <f t="shared" si="204"/>
        <v xml:space="preserve">            Газовый картридж арт.82001 190гр G-190 48шт/кор</v>
      </c>
      <c r="C2547" s="63">
        <v>82001</v>
      </c>
      <c r="D2547" s="94">
        <f t="shared" si="201"/>
        <v>5.0519999999999996</v>
      </c>
      <c r="E2547" s="95">
        <f t="shared" si="201"/>
        <v>4.2119999999999997</v>
      </c>
      <c r="F2547" s="121" t="s">
        <v>39</v>
      </c>
      <c r="H2547" s="113" t="s">
        <v>3239</v>
      </c>
      <c r="I2547" s="116">
        <v>4.21</v>
      </c>
      <c r="J2547" s="116">
        <v>3.51</v>
      </c>
      <c r="K2547" s="103">
        <v>3.51</v>
      </c>
      <c r="L2547" s="199"/>
      <c r="M2547" s="108" t="s">
        <v>3240</v>
      </c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</row>
    <row r="2548" spans="1:101" ht="11.85" customHeight="1" outlineLevel="3">
      <c r="A2548"/>
      <c r="B2548" s="93" t="str">
        <f t="shared" si="204"/>
        <v xml:space="preserve">            Горелка для газового баллона Flame Gun № 915</v>
      </c>
      <c r="C2548" s="63">
        <v>915</v>
      </c>
      <c r="D2548" s="94">
        <f t="shared" si="201"/>
        <v>8.64</v>
      </c>
      <c r="E2548" s="95">
        <f t="shared" si="201"/>
        <v>7.1999999999999993</v>
      </c>
      <c r="F2548" s="121" t="s">
        <v>39</v>
      </c>
      <c r="H2548" s="113" t="s">
        <v>4203</v>
      </c>
      <c r="I2548" s="116">
        <v>7.2</v>
      </c>
      <c r="J2548" s="116">
        <v>6</v>
      </c>
      <c r="K2548" s="103">
        <v>6</v>
      </c>
      <c r="L2548" s="199"/>
      <c r="M2548" s="108" t="s">
        <v>1865</v>
      </c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</row>
    <row r="2549" spans="1:101" ht="22.35" customHeight="1" outlineLevel="3">
      <c r="A2549"/>
      <c r="B2549" s="93" t="str">
        <f t="shared" si="204"/>
        <v xml:space="preserve">            Зажигалка "Moonking" арт. 1209, турбо  с фонариком /50шт</v>
      </c>
      <c r="C2549" s="63">
        <v>1209</v>
      </c>
      <c r="D2549" s="94">
        <f t="shared" si="201"/>
        <v>1.3440000000000001</v>
      </c>
      <c r="E2549" s="95">
        <f t="shared" si="201"/>
        <v>1.1160000000000001</v>
      </c>
      <c r="F2549" s="121" t="s">
        <v>39</v>
      </c>
      <c r="H2549" s="113" t="s">
        <v>3241</v>
      </c>
      <c r="I2549" s="116">
        <v>1.1200000000000001</v>
      </c>
      <c r="J2549" s="116">
        <v>0.93</v>
      </c>
      <c r="K2549" s="103">
        <v>0.93</v>
      </c>
      <c r="L2549" s="198"/>
      <c r="M2549" s="108" t="s">
        <v>3242</v>
      </c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</row>
    <row r="2550" spans="1:101" ht="22.35" customHeight="1" outlineLevel="3">
      <c r="A2550"/>
      <c r="B2550" s="93" t="str">
        <f t="shared" si="204"/>
        <v xml:space="preserve">            Зажигалка "Moonking" арт. 1807, турбо  со светодиодной подсветкой (спиннеры) /50шт</v>
      </c>
      <c r="C2550" s="63">
        <v>1807</v>
      </c>
      <c r="D2550" s="94">
        <f t="shared" si="201"/>
        <v>1.38</v>
      </c>
      <c r="E2550" s="95">
        <f t="shared" si="201"/>
        <v>1.1519999999999999</v>
      </c>
      <c r="F2550" s="121" t="s">
        <v>39</v>
      </c>
      <c r="H2550" s="113" t="s">
        <v>3243</v>
      </c>
      <c r="I2550" s="116">
        <v>1.1499999999999999</v>
      </c>
      <c r="J2550" s="116">
        <v>0.96</v>
      </c>
      <c r="K2550" s="103">
        <v>0.96</v>
      </c>
      <c r="L2550" s="198"/>
      <c r="M2550" s="108" t="s">
        <v>3242</v>
      </c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</row>
    <row r="2551" spans="1:101" ht="22.35" customHeight="1" outlineLevel="3">
      <c r="A2551"/>
      <c r="B2551" s="93" t="str">
        <f t="shared" si="204"/>
        <v xml:space="preserve">            Зажигалка "Moonking" арт. 888, турбо  с фонариком (авто престиж) /50шт</v>
      </c>
      <c r="C2551" s="63">
        <v>888</v>
      </c>
      <c r="D2551" s="94">
        <f t="shared" si="201"/>
        <v>1.248</v>
      </c>
      <c r="E2551" s="95">
        <f t="shared" si="201"/>
        <v>1.044</v>
      </c>
      <c r="F2551" s="121" t="s">
        <v>39</v>
      </c>
      <c r="H2551" s="113" t="s">
        <v>3244</v>
      </c>
      <c r="I2551" s="116">
        <v>1.04</v>
      </c>
      <c r="J2551" s="116">
        <v>0.87</v>
      </c>
      <c r="K2551" s="103">
        <v>0.87</v>
      </c>
      <c r="L2551" s="198"/>
      <c r="M2551" s="108" t="s">
        <v>3242</v>
      </c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</row>
    <row r="2552" spans="1:101" ht="22.35" customHeight="1" outlineLevel="3">
      <c r="A2552"/>
      <c r="B2552" s="93" t="str">
        <f t="shared" si="204"/>
        <v xml:space="preserve">            Зажигалка "Moonking" арт. 980, турбо  с фонариком и цветным газом /50шт</v>
      </c>
      <c r="C2552" s="63">
        <v>980</v>
      </c>
      <c r="D2552" s="94">
        <f t="shared" si="201"/>
        <v>1.212</v>
      </c>
      <c r="E2552" s="95">
        <f t="shared" si="201"/>
        <v>1.008</v>
      </c>
      <c r="F2552" s="121" t="s">
        <v>39</v>
      </c>
      <c r="H2552" s="113" t="s">
        <v>3245</v>
      </c>
      <c r="I2552" s="116">
        <v>1.01</v>
      </c>
      <c r="J2552" s="116">
        <v>0.84</v>
      </c>
      <c r="K2552" s="103">
        <v>0.84</v>
      </c>
      <c r="L2552" s="198"/>
      <c r="M2552" s="108" t="s">
        <v>3242</v>
      </c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</row>
    <row r="2553" spans="1:101" ht="11.85" customHeight="1" outlineLevel="3">
      <c r="A2553"/>
      <c r="B2553" s="93" t="str">
        <f t="shared" si="204"/>
        <v xml:space="preserve">            Зажигалка "Moonking" арт.810 турбо ( евро ) /50шт</v>
      </c>
      <c r="C2553" s="62" t="s">
        <v>3247</v>
      </c>
      <c r="D2553" s="94">
        <f t="shared" si="201"/>
        <v>0.99599999999999989</v>
      </c>
      <c r="E2553" s="95">
        <f t="shared" si="201"/>
        <v>0.82799999999999996</v>
      </c>
      <c r="F2553" s="121" t="s">
        <v>39</v>
      </c>
      <c r="H2553" s="113" t="s">
        <v>3246</v>
      </c>
      <c r="I2553" s="116">
        <v>0.83</v>
      </c>
      <c r="J2553" s="116">
        <v>0.69</v>
      </c>
      <c r="K2553" s="103">
        <v>0.69</v>
      </c>
      <c r="L2553" s="199"/>
      <c r="M2553" s="108" t="s">
        <v>3242</v>
      </c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</row>
    <row r="2554" spans="1:101" ht="11.85" customHeight="1" outlineLevel="3">
      <c r="A2554"/>
      <c r="B2554" s="93" t="str">
        <f t="shared" si="204"/>
        <v xml:space="preserve">            Зажигалка "Moonking" арт.810 турбо (люкс авто) /50</v>
      </c>
      <c r="C2554" s="63">
        <v>810</v>
      </c>
      <c r="D2554" s="94">
        <f t="shared" si="201"/>
        <v>0.99599999999999989</v>
      </c>
      <c r="E2554" s="95">
        <f t="shared" si="201"/>
        <v>0.82799999999999996</v>
      </c>
      <c r="F2554" s="121" t="s">
        <v>39</v>
      </c>
      <c r="H2554" s="113" t="s">
        <v>3248</v>
      </c>
      <c r="I2554" s="116">
        <v>0.83</v>
      </c>
      <c r="J2554" s="116">
        <v>0.69</v>
      </c>
      <c r="K2554" s="103">
        <v>0.69</v>
      </c>
      <c r="L2554" s="198"/>
      <c r="M2554" s="108" t="s">
        <v>3242</v>
      </c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</row>
    <row r="2555" spans="1:101" ht="22.35" customHeight="1" outlineLevel="3">
      <c r="A2555"/>
      <c r="B2555" s="93" t="str">
        <f t="shared" si="204"/>
        <v xml:space="preserve">            Зажигалка "Moonking" арт.833,многоразовая чёрная с золотом /50</v>
      </c>
      <c r="C2555" s="63">
        <v>833</v>
      </c>
      <c r="D2555" s="94">
        <f t="shared" si="201"/>
        <v>0.64800000000000002</v>
      </c>
      <c r="E2555" s="95">
        <f t="shared" si="201"/>
        <v>0.54</v>
      </c>
      <c r="F2555" s="121" t="s">
        <v>39</v>
      </c>
      <c r="H2555" s="113" t="s">
        <v>3249</v>
      </c>
      <c r="I2555" s="116">
        <v>0.54</v>
      </c>
      <c r="J2555" s="116">
        <v>0.45</v>
      </c>
      <c r="K2555" s="103">
        <v>0.45</v>
      </c>
      <c r="L2555" s="198"/>
      <c r="M2555" s="108" t="s">
        <v>3242</v>
      </c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</row>
    <row r="2556" spans="1:101" ht="11.85" customHeight="1" outlineLevel="3">
      <c r="A2556"/>
      <c r="B2556" s="93" t="str">
        <f t="shared" si="204"/>
        <v xml:space="preserve">            Зажигалка "Moonking" арт.975,пьезо с фонариком /50</v>
      </c>
      <c r="C2556" s="63">
        <v>975</v>
      </c>
      <c r="D2556" s="94">
        <f t="shared" si="201"/>
        <v>0.81600000000000006</v>
      </c>
      <c r="E2556" s="95">
        <f t="shared" si="201"/>
        <v>0.68399999999999994</v>
      </c>
      <c r="F2556" s="121" t="s">
        <v>39</v>
      </c>
      <c r="H2556" s="113" t="s">
        <v>3250</v>
      </c>
      <c r="I2556" s="116">
        <v>0.68</v>
      </c>
      <c r="J2556" s="116">
        <v>0.56999999999999995</v>
      </c>
      <c r="K2556" s="103">
        <v>0.56999999999999995</v>
      </c>
      <c r="L2556" s="198"/>
      <c r="M2556" s="108" t="s">
        <v>3242</v>
      </c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</row>
    <row r="2557" spans="1:101" ht="11.85" customHeight="1" outlineLevel="3">
      <c r="A2557"/>
      <c r="B2557" s="93" t="str">
        <f t="shared" si="204"/>
        <v xml:space="preserve">            Зажигалка "Moonking" арт.E01,пьезо /50</v>
      </c>
      <c r="C2557" s="62" t="s">
        <v>3252</v>
      </c>
      <c r="D2557" s="94">
        <f t="shared" ref="D2557:E2620" si="205">I2557*1.2</f>
        <v>0.51600000000000001</v>
      </c>
      <c r="E2557" s="95">
        <f t="shared" si="205"/>
        <v>0.432</v>
      </c>
      <c r="F2557" s="121" t="s">
        <v>39</v>
      </c>
      <c r="H2557" s="113" t="s">
        <v>3251</v>
      </c>
      <c r="I2557" s="116">
        <v>0.43</v>
      </c>
      <c r="J2557" s="116">
        <v>0.36</v>
      </c>
      <c r="K2557" s="103">
        <v>0.36</v>
      </c>
      <c r="L2557" s="198"/>
      <c r="M2557" s="108" t="s">
        <v>3242</v>
      </c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</row>
    <row r="2558" spans="1:101" ht="11.85" customHeight="1" outlineLevel="3">
      <c r="A2558"/>
      <c r="B2558" s="93" t="str">
        <f t="shared" si="204"/>
        <v xml:space="preserve">            Зажигалка "Moonking" арт.F01, одноразовая /50</v>
      </c>
      <c r="C2558" s="62" t="s">
        <v>3254</v>
      </c>
      <c r="D2558" s="94">
        <f t="shared" si="205"/>
        <v>0.34799999999999998</v>
      </c>
      <c r="E2558" s="95">
        <f t="shared" si="205"/>
        <v>0.28799999999999998</v>
      </c>
      <c r="F2558" s="121" t="s">
        <v>39</v>
      </c>
      <c r="H2558" s="113" t="s">
        <v>3253</v>
      </c>
      <c r="I2558" s="116">
        <v>0.28999999999999998</v>
      </c>
      <c r="J2558" s="116">
        <v>0.24</v>
      </c>
      <c r="K2558" s="103">
        <v>0.24</v>
      </c>
      <c r="L2558" s="198"/>
      <c r="M2558" s="108" t="s">
        <v>3255</v>
      </c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</row>
    <row r="2559" spans="1:101" ht="22.35" customHeight="1" outlineLevel="3">
      <c r="A2559"/>
      <c r="B2559" s="93" t="str">
        <f t="shared" si="204"/>
        <v xml:space="preserve">            Зажигалка "Moonking" арт.M002-1 (Цветной дым), пьезо,  50 шт</v>
      </c>
      <c r="C2559" s="62" t="s">
        <v>3257</v>
      </c>
      <c r="D2559" s="94">
        <f t="shared" si="205"/>
        <v>0.56399999999999995</v>
      </c>
      <c r="E2559" s="95">
        <f t="shared" si="205"/>
        <v>0.46799999999999997</v>
      </c>
      <c r="F2559" s="121" t="s">
        <v>39</v>
      </c>
      <c r="H2559" s="113" t="s">
        <v>3256</v>
      </c>
      <c r="I2559" s="116">
        <v>0.47</v>
      </c>
      <c r="J2559" s="116">
        <v>0.39</v>
      </c>
      <c r="K2559" s="103">
        <v>0.39</v>
      </c>
      <c r="L2559" s="198"/>
      <c r="M2559" s="108" t="s">
        <v>3242</v>
      </c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</row>
    <row r="2560" spans="1:101" ht="22.35" customHeight="1" outlineLevel="3">
      <c r="A2560"/>
      <c r="B2560" s="93" t="str">
        <f t="shared" si="204"/>
        <v xml:space="preserve">            Зажигалка "Moonking" арт.M002, многоразовая пьезо (Джинс) /50</v>
      </c>
      <c r="C2560" s="62" t="s">
        <v>3259</v>
      </c>
      <c r="D2560" s="94">
        <f t="shared" si="205"/>
        <v>0.56399999999999995</v>
      </c>
      <c r="E2560" s="95">
        <f t="shared" si="205"/>
        <v>0.46799999999999997</v>
      </c>
      <c r="F2560" s="121" t="s">
        <v>39</v>
      </c>
      <c r="H2560" s="113" t="s">
        <v>3258</v>
      </c>
      <c r="I2560" s="116">
        <v>0.47</v>
      </c>
      <c r="J2560" s="116">
        <v>0.39</v>
      </c>
      <c r="K2560" s="103">
        <v>0.39</v>
      </c>
      <c r="L2560" s="198"/>
      <c r="M2560" s="108" t="s">
        <v>3242</v>
      </c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</row>
    <row r="2561" spans="1:101" ht="11.85" customHeight="1" outlineLevel="3">
      <c r="A2561"/>
      <c r="B2561" s="93" t="str">
        <f t="shared" si="204"/>
        <v xml:space="preserve">            Зажигалка Cricket EД1 Нью /50</v>
      </c>
      <c r="C2561" s="62" t="s">
        <v>3261</v>
      </c>
      <c r="D2561" s="94">
        <f t="shared" si="205"/>
        <v>1.4279999999999999</v>
      </c>
      <c r="E2561" s="95">
        <f t="shared" si="205"/>
        <v>1.1879999999999999</v>
      </c>
      <c r="F2561" s="121" t="s">
        <v>39</v>
      </c>
      <c r="H2561" s="113" t="s">
        <v>3260</v>
      </c>
      <c r="I2561" s="116">
        <v>1.19</v>
      </c>
      <c r="J2561" s="116">
        <v>0.99</v>
      </c>
      <c r="K2561" s="103">
        <v>0.99</v>
      </c>
      <c r="L2561" s="198"/>
      <c r="M2561" s="108" t="s">
        <v>3255</v>
      </c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</row>
    <row r="2562" spans="1:101" ht="22.35" customHeight="1" outlineLevel="3">
      <c r="A2562"/>
      <c r="B2562" s="93" t="str">
        <f t="shared" si="204"/>
        <v xml:space="preserve">            Зажигалка Moonking арт. 880, пьезо цветной микс, 50шт</v>
      </c>
      <c r="C2562" s="63">
        <v>880</v>
      </c>
      <c r="D2562" s="94">
        <f t="shared" si="205"/>
        <v>0.48</v>
      </c>
      <c r="E2562" s="95">
        <f t="shared" si="205"/>
        <v>0.39600000000000002</v>
      </c>
      <c r="F2562" s="121" t="s">
        <v>39</v>
      </c>
      <c r="H2562" s="113" t="s">
        <v>3262</v>
      </c>
      <c r="I2562" s="116">
        <v>0.4</v>
      </c>
      <c r="J2562" s="116">
        <v>0.33</v>
      </c>
      <c r="K2562" s="103">
        <v>0.33</v>
      </c>
      <c r="L2562" s="199"/>
      <c r="M2562" s="108" t="s">
        <v>3242</v>
      </c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</row>
    <row r="2563" spans="1:101" ht="22.35" customHeight="1" outlineLevel="3">
      <c r="A2563"/>
      <c r="B2563" s="93" t="str">
        <f t="shared" si="204"/>
        <v xml:space="preserve">            Зажигалка-горелка BRUNOJETRubberized Black (99770) 707</v>
      </c>
      <c r="C2563" s="63">
        <v>99770</v>
      </c>
      <c r="D2563" s="94">
        <f t="shared" si="205"/>
        <v>14.687999999999999</v>
      </c>
      <c r="E2563" s="95">
        <f t="shared" si="205"/>
        <v>12.239999999999998</v>
      </c>
      <c r="F2563" s="121" t="s">
        <v>39</v>
      </c>
      <c r="H2563" s="113" t="s">
        <v>3263</v>
      </c>
      <c r="I2563" s="116">
        <v>12.24</v>
      </c>
      <c r="J2563" s="116">
        <v>10.199999999999999</v>
      </c>
      <c r="K2563" s="103">
        <v>10.199999999999999</v>
      </c>
      <c r="L2563" s="198"/>
      <c r="M2563" s="108" t="s">
        <v>3238</v>
      </c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</row>
    <row r="2564" spans="1:101" ht="12.6" customHeight="1" outlineLevel="2">
      <c r="A2564"/>
      <c r="B2564" s="58" t="s">
        <v>3264</v>
      </c>
      <c r="C2564" s="59"/>
      <c r="D2564" s="59"/>
      <c r="E2564" s="59"/>
      <c r="F2564" s="59"/>
      <c r="G2564" s="59"/>
      <c r="H2564" s="115"/>
      <c r="I2564" s="115"/>
      <c r="J2564" s="115"/>
      <c r="K2564" s="135"/>
      <c r="L2564" s="59"/>
      <c r="M2564" s="59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</row>
    <row r="2565" spans="1:101" ht="11.85" customHeight="1" outlineLevel="3">
      <c r="A2565"/>
      <c r="B2565" s="93" t="str">
        <f t="shared" ref="B2565:B2567" si="206">HYPERLINK(CONCATENATE("http://belpult.by/site_search?search_term=",C2565),H2565)</f>
        <v xml:space="preserve">            Дихлофос-НЕО 190 см3</v>
      </c>
      <c r="C2565" s="62" t="s">
        <v>3266</v>
      </c>
      <c r="D2565" s="94">
        <f t="shared" si="205"/>
        <v>8.2560000000000002</v>
      </c>
      <c r="E2565" s="95">
        <f t="shared" si="205"/>
        <v>6.8760000000000003</v>
      </c>
      <c r="F2565" s="121" t="s">
        <v>39</v>
      </c>
      <c r="H2565" s="113" t="s">
        <v>3265</v>
      </c>
      <c r="I2565" s="116">
        <v>6.88</v>
      </c>
      <c r="J2565" s="116">
        <v>5.73</v>
      </c>
      <c r="K2565" s="103">
        <v>5.73</v>
      </c>
      <c r="L2565" s="198"/>
      <c r="M2565" s="108" t="s">
        <v>3267</v>
      </c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</row>
    <row r="2566" spans="1:101" ht="22.35" customHeight="1" outlineLevel="3">
      <c r="A2566"/>
      <c r="B2566" s="93" t="str">
        <f t="shared" si="206"/>
        <v xml:space="preserve">            ИНСЕКТИЦИД ВАРАН УНИВЕРСАЛЬНЫЙ (ЭКОНОМ), 200мл</v>
      </c>
      <c r="C2566" s="62" t="s">
        <v>3269</v>
      </c>
      <c r="D2566" s="94">
        <f t="shared" si="205"/>
        <v>3.8039999999999998</v>
      </c>
      <c r="E2566" s="95">
        <f t="shared" si="205"/>
        <v>3.1680000000000001</v>
      </c>
      <c r="F2566" s="121" t="s">
        <v>39</v>
      </c>
      <c r="H2566" s="113" t="s">
        <v>3268</v>
      </c>
      <c r="I2566" s="116">
        <v>3.17</v>
      </c>
      <c r="J2566" s="116">
        <v>2.64</v>
      </c>
      <c r="K2566" s="103">
        <v>2.64</v>
      </c>
      <c r="L2566" s="198"/>
      <c r="M2566" s="108" t="s">
        <v>3270</v>
      </c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</row>
    <row r="2567" spans="1:101" ht="11.85" customHeight="1" outlineLevel="3">
      <c r="A2567"/>
      <c r="B2567" s="93" t="str">
        <f t="shared" si="206"/>
        <v xml:space="preserve">            РЕПЕЛЕНТ РЕФТАМИД MAXIMUM, 147мл</v>
      </c>
      <c r="C2567" s="62" t="s">
        <v>3272</v>
      </c>
      <c r="D2567" s="94">
        <f t="shared" si="205"/>
        <v>6.4320000000000004</v>
      </c>
      <c r="E2567" s="95">
        <f t="shared" si="205"/>
        <v>5.3639999999999999</v>
      </c>
      <c r="F2567" s="121" t="s">
        <v>39</v>
      </c>
      <c r="H2567" s="113" t="s">
        <v>3271</v>
      </c>
      <c r="I2567" s="116">
        <v>5.36</v>
      </c>
      <c r="J2567" s="116">
        <v>4.47</v>
      </c>
      <c r="K2567" s="103">
        <v>4.47</v>
      </c>
      <c r="L2567" s="198"/>
      <c r="M2567" s="108" t="s">
        <v>3267</v>
      </c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</row>
    <row r="2568" spans="1:101" ht="19.2" customHeight="1" outlineLevel="1">
      <c r="A2568"/>
      <c r="B2568" s="97" t="s">
        <v>3273</v>
      </c>
      <c r="C2568" s="98"/>
      <c r="D2568" s="98"/>
      <c r="E2568" s="98"/>
      <c r="F2568" s="98"/>
      <c r="G2568" s="98"/>
      <c r="H2568" s="118"/>
      <c r="I2568" s="118"/>
      <c r="J2568" s="118"/>
      <c r="K2568" s="140"/>
      <c r="L2568" s="98"/>
      <c r="M2568" s="9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</row>
    <row r="2569" spans="1:101" ht="12.6" customHeight="1" outlineLevel="2">
      <c r="A2569"/>
      <c r="B2569" s="58" t="s">
        <v>3274</v>
      </c>
      <c r="C2569" s="59"/>
      <c r="D2569" s="59"/>
      <c r="E2569" s="59"/>
      <c r="F2569" s="59"/>
      <c r="G2569" s="59"/>
      <c r="H2569" s="115"/>
      <c r="I2569" s="115"/>
      <c r="J2569" s="115"/>
      <c r="K2569" s="135"/>
      <c r="L2569" s="59"/>
      <c r="M2569" s="5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</row>
    <row r="2570" spans="1:101" ht="22.35" customHeight="1" outlineLevel="3">
      <c r="A2570"/>
      <c r="B2570" s="93" t="str">
        <f t="shared" ref="B2570:B2571" si="207">HYPERLINK(CONCATENATE("http://belpult.by/site_search?search_term=",C2570),H2570)</f>
        <v xml:space="preserve">            Фонарик-брелок Sonca  SAFEguard171SP (оповеститель тревоги)</v>
      </c>
      <c r="C2570" s="62" t="s">
        <v>3276</v>
      </c>
      <c r="D2570" s="94">
        <f t="shared" si="205"/>
        <v>4.1879999999999997</v>
      </c>
      <c r="E2570" s="95">
        <f t="shared" si="205"/>
        <v>3.492</v>
      </c>
      <c r="F2570" s="121" t="s">
        <v>39</v>
      </c>
      <c r="H2570" s="113" t="s">
        <v>3275</v>
      </c>
      <c r="I2570" s="116">
        <v>3.49</v>
      </c>
      <c r="J2570" s="116">
        <v>2.91</v>
      </c>
      <c r="K2570" s="103">
        <v>2.91</v>
      </c>
      <c r="L2570" s="199"/>
      <c r="M2570" s="108" t="s">
        <v>1865</v>
      </c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</row>
    <row r="2571" spans="1:101" ht="11.85" customHeight="1" outlineLevel="3">
      <c r="A2571"/>
      <c r="B2571" s="93" t="str">
        <f t="shared" si="207"/>
        <v xml:space="preserve">            Фонарик-брелок Sonca 291KR</v>
      </c>
      <c r="C2571" s="62" t="s">
        <v>3278</v>
      </c>
      <c r="D2571" s="94">
        <f t="shared" si="205"/>
        <v>2.5920000000000001</v>
      </c>
      <c r="E2571" s="95">
        <f t="shared" si="205"/>
        <v>2.16</v>
      </c>
      <c r="F2571" s="121" t="s">
        <v>39</v>
      </c>
      <c r="H2571" s="113" t="s">
        <v>3277</v>
      </c>
      <c r="I2571" s="116">
        <v>2.16</v>
      </c>
      <c r="J2571" s="116">
        <v>1.8</v>
      </c>
      <c r="K2571" s="103">
        <v>1.8</v>
      </c>
      <c r="L2571" s="199"/>
      <c r="M2571" s="108" t="s">
        <v>1865</v>
      </c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</row>
    <row r="2572" spans="1:101" ht="12.6" customHeight="1" outlineLevel="2">
      <c r="A2572"/>
      <c r="B2572" s="58" t="s">
        <v>3279</v>
      </c>
      <c r="C2572" s="59"/>
      <c r="D2572" s="59"/>
      <c r="E2572" s="59"/>
      <c r="F2572" s="59"/>
      <c r="G2572" s="59"/>
      <c r="H2572" s="115"/>
      <c r="I2572" s="115"/>
      <c r="J2572" s="115"/>
      <c r="K2572" s="135"/>
      <c r="L2572" s="59"/>
      <c r="M2572" s="59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</row>
    <row r="2573" spans="1:101" ht="22.35" customHeight="1" outlineLevel="3">
      <c r="A2573"/>
      <c r="B2573" s="93" t="str">
        <f t="shared" ref="B2573:B2576" si="208">HYPERLINK(CONCATENATE("http://belpult.by/site_search?search_term=",C2573),H2573)</f>
        <v xml:space="preserve">            Набор 3 светильника светодиодн. с пультом ДУ K2-1011</v>
      </c>
      <c r="C2573" s="62" t="s">
        <v>3281</v>
      </c>
      <c r="D2573" s="94">
        <f t="shared" si="205"/>
        <v>21.983999999999998</v>
      </c>
      <c r="E2573" s="95">
        <f t="shared" si="205"/>
        <v>18.323999999999998</v>
      </c>
      <c r="F2573" s="121" t="s">
        <v>39</v>
      </c>
      <c r="H2573" s="113" t="s">
        <v>3280</v>
      </c>
      <c r="I2573" s="116">
        <v>18.32</v>
      </c>
      <c r="J2573" s="116">
        <v>15.27</v>
      </c>
      <c r="K2573" s="103">
        <v>15.27</v>
      </c>
      <c r="L2573" s="199"/>
      <c r="M2573" s="108" t="s">
        <v>3217</v>
      </c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</row>
    <row r="2574" spans="1:101" ht="11.85" customHeight="1" outlineLevel="3">
      <c r="A2574"/>
      <c r="B2574" s="93" t="str">
        <f t="shared" si="208"/>
        <v xml:space="preserve">            Фонарик Sonca Japanioche Nichia LED 425AV</v>
      </c>
      <c r="C2574" s="62" t="s">
        <v>4613</v>
      </c>
      <c r="D2574" s="94">
        <f t="shared" si="205"/>
        <v>8.2919999999999998</v>
      </c>
      <c r="E2574" s="95">
        <f t="shared" si="205"/>
        <v>6.9119999999999999</v>
      </c>
      <c r="F2574" s="121" t="s">
        <v>39</v>
      </c>
      <c r="H2574" s="113" t="s">
        <v>4612</v>
      </c>
      <c r="I2574" s="116">
        <v>6.91</v>
      </c>
      <c r="J2574" s="116">
        <v>5.76</v>
      </c>
      <c r="K2574" s="103">
        <v>5.76</v>
      </c>
      <c r="L2574" s="198"/>
      <c r="M2574" s="108" t="s">
        <v>1865</v>
      </c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</row>
    <row r="2575" spans="1:101" ht="22.35" customHeight="1" outlineLevel="3">
      <c r="A2575"/>
      <c r="B2575" s="93" t="str">
        <f t="shared" si="208"/>
        <v xml:space="preserve">            Фонарь турист. кемпинговый G-85 30LED 3*АА (в комп. не вх.) USB-порт, солнечная панель </v>
      </c>
      <c r="C2575" s="62" t="s">
        <v>3283</v>
      </c>
      <c r="D2575" s="94">
        <f t="shared" si="205"/>
        <v>24.492000000000001</v>
      </c>
      <c r="E2575" s="95">
        <f t="shared" si="205"/>
        <v>20.412000000000003</v>
      </c>
      <c r="F2575" s="121" t="s">
        <v>39</v>
      </c>
      <c r="H2575" s="113" t="s">
        <v>3282</v>
      </c>
      <c r="I2575" s="116">
        <v>20.41</v>
      </c>
      <c r="J2575" s="116">
        <v>17.010000000000002</v>
      </c>
      <c r="K2575" s="103">
        <v>17.010000000000002</v>
      </c>
      <c r="L2575" s="199"/>
      <c r="M2575" s="108" t="s">
        <v>38</v>
      </c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</row>
    <row r="2576" spans="1:101" ht="22.35" customHeight="1" outlineLevel="3">
      <c r="A2576"/>
      <c r="B2576" s="93" t="str">
        <f t="shared" si="208"/>
        <v xml:space="preserve">            Фонарь турист. кемпинговый YT-811 1LED 1W 3*ААА (в компл. не вх.), керосинка</v>
      </c>
      <c r="C2576" s="62" t="s">
        <v>3285</v>
      </c>
      <c r="D2576" s="94">
        <f t="shared" si="205"/>
        <v>11.712</v>
      </c>
      <c r="E2576" s="95">
        <f t="shared" si="205"/>
        <v>9.7560000000000002</v>
      </c>
      <c r="F2576" s="121" t="s">
        <v>39</v>
      </c>
      <c r="H2576" s="113" t="s">
        <v>3284</v>
      </c>
      <c r="I2576" s="116">
        <v>9.76</v>
      </c>
      <c r="J2576" s="116">
        <v>8.1300000000000008</v>
      </c>
      <c r="K2576" s="103">
        <v>8.1300000000000008</v>
      </c>
      <c r="L2576" s="198"/>
      <c r="M2576" s="108" t="s">
        <v>1853</v>
      </c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</row>
    <row r="2577" spans="1:101" ht="12.6" customHeight="1" outlineLevel="2">
      <c r="A2577"/>
      <c r="B2577" s="58" t="s">
        <v>3286</v>
      </c>
      <c r="C2577" s="59"/>
      <c r="D2577" s="59"/>
      <c r="E2577" s="59"/>
      <c r="F2577" s="59"/>
      <c r="G2577" s="59"/>
      <c r="H2577" s="115"/>
      <c r="I2577" s="115"/>
      <c r="J2577" s="115"/>
      <c r="K2577" s="135"/>
      <c r="L2577" s="59"/>
      <c r="M2577" s="59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</row>
    <row r="2578" spans="1:101" ht="22.35" customHeight="1" outlineLevel="3">
      <c r="A2578"/>
      <c r="B2578" s="93" t="str">
        <f t="shared" ref="B2578:B2584" si="209">HYPERLINK(CONCATENATE("http://belpult.by/site_search?search_term=",C2578),H2578)</f>
        <v xml:space="preserve">            Фонарь налобный 1 сверхяркий диод COB 10W, 3режима свечения ( питание: ААА-3шт.)</v>
      </c>
      <c r="C2578" s="62" t="s">
        <v>3288</v>
      </c>
      <c r="D2578" s="94">
        <f t="shared" si="205"/>
        <v>2.2440000000000002</v>
      </c>
      <c r="E2578" s="95">
        <f t="shared" si="205"/>
        <v>1.8719999999999999</v>
      </c>
      <c r="F2578" s="121" t="s">
        <v>39</v>
      </c>
      <c r="H2578" s="113" t="s">
        <v>3287</v>
      </c>
      <c r="I2578" s="116">
        <v>1.87</v>
      </c>
      <c r="J2578" s="116">
        <v>1.56</v>
      </c>
      <c r="K2578" s="103">
        <v>1.56</v>
      </c>
      <c r="L2578" s="199"/>
      <c r="M2578" s="108" t="s">
        <v>3289</v>
      </c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</row>
    <row r="2579" spans="1:101" ht="22.35" customHeight="1" outlineLevel="3">
      <c r="A2579"/>
      <c r="B2579" s="93" t="str">
        <f t="shared" si="209"/>
        <v xml:space="preserve">            Фонарь налобный 1 сверхяркий диод COB 3W, 3режима свечения ( питание: ААА-3шт.)</v>
      </c>
      <c r="C2579" s="62" t="s">
        <v>3291</v>
      </c>
      <c r="D2579" s="94">
        <f t="shared" si="205"/>
        <v>3.3719999999999999</v>
      </c>
      <c r="E2579" s="95">
        <f t="shared" si="205"/>
        <v>2.8079999999999998</v>
      </c>
      <c r="F2579" s="121" t="s">
        <v>39</v>
      </c>
      <c r="H2579" s="113" t="s">
        <v>3290</v>
      </c>
      <c r="I2579" s="116">
        <v>2.81</v>
      </c>
      <c r="J2579" s="116">
        <v>2.34</v>
      </c>
      <c r="K2579" s="103">
        <v>2.34</v>
      </c>
      <c r="L2579" s="199"/>
      <c r="M2579" s="108" t="s">
        <v>3292</v>
      </c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</row>
    <row r="2580" spans="1:101" ht="22.35" customHeight="1" outlineLevel="3">
      <c r="A2580"/>
      <c r="B2580" s="93" t="str">
        <f t="shared" si="209"/>
        <v xml:space="preserve">            Фонарь налобный на АКБ, 3 св.диода Т3, 4 режима свеч. , в компл.18650х2, з/у сеть</v>
      </c>
      <c r="C2580" s="62" t="s">
        <v>3294</v>
      </c>
      <c r="D2580" s="94">
        <f t="shared" si="205"/>
        <v>22.463999999999999</v>
      </c>
      <c r="E2580" s="95">
        <f t="shared" si="205"/>
        <v>18.72</v>
      </c>
      <c r="F2580" s="121" t="s">
        <v>39</v>
      </c>
      <c r="H2580" s="113" t="s">
        <v>3293</v>
      </c>
      <c r="I2580" s="116">
        <v>18.72</v>
      </c>
      <c r="J2580" s="116">
        <v>15.6</v>
      </c>
      <c r="K2580" s="103">
        <v>15.6</v>
      </c>
      <c r="L2580" s="199"/>
      <c r="M2580" s="108" t="s">
        <v>3295</v>
      </c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</row>
    <row r="2581" spans="1:101" ht="22.35" customHeight="1" outlineLevel="3">
      <c r="A2581"/>
      <c r="B2581" s="93" t="str">
        <f t="shared" si="209"/>
        <v xml:space="preserve">            Фонарь налобный на АКБ, 3 св.диода Т3, 4 режима свеч. , в компл.18650х2, з/у сеть+авто</v>
      </c>
      <c r="C2581" s="62" t="s">
        <v>3297</v>
      </c>
      <c r="D2581" s="94">
        <f t="shared" si="205"/>
        <v>28.08</v>
      </c>
      <c r="E2581" s="95">
        <f t="shared" si="205"/>
        <v>23.4</v>
      </c>
      <c r="F2581" s="121" t="s">
        <v>39</v>
      </c>
      <c r="H2581" s="113" t="s">
        <v>3296</v>
      </c>
      <c r="I2581" s="116">
        <v>23.4</v>
      </c>
      <c r="J2581" s="116">
        <v>19.5</v>
      </c>
      <c r="K2581" s="103">
        <v>19.5</v>
      </c>
      <c r="L2581" s="199"/>
      <c r="M2581" s="108" t="s">
        <v>3295</v>
      </c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</row>
    <row r="2582" spans="1:101" ht="32.85" customHeight="1" outlineLevel="3">
      <c r="A2582"/>
      <c r="B2582" s="93" t="str">
        <f t="shared" si="209"/>
        <v xml:space="preserve">            Фонарь налобный на АКБ, св.диод T6, ZOOM ТРЕЩЕТКА/линза, 3 режима +SOS сигн,в компл.18650х2,з/у сеть</v>
      </c>
      <c r="C2582" s="62" t="s">
        <v>3299</v>
      </c>
      <c r="D2582" s="94">
        <f t="shared" si="205"/>
        <v>26.4</v>
      </c>
      <c r="E2582" s="95">
        <f t="shared" si="205"/>
        <v>21.995999999999999</v>
      </c>
      <c r="F2582" s="121" t="s">
        <v>39</v>
      </c>
      <c r="H2582" s="113" t="s">
        <v>3298</v>
      </c>
      <c r="I2582" s="116">
        <v>22</v>
      </c>
      <c r="J2582" s="116">
        <v>18.329999999999998</v>
      </c>
      <c r="K2582" s="103">
        <v>18.329999999999998</v>
      </c>
      <c r="L2582" s="198"/>
      <c r="M2582" s="108" t="s">
        <v>3295</v>
      </c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</row>
    <row r="2583" spans="1:101" ht="22.35" customHeight="1" outlineLevel="3">
      <c r="A2583"/>
      <c r="B2583" s="93" t="str">
        <f t="shared" si="209"/>
        <v xml:space="preserve">            Фонарь налобный на АКБ, св.диод T6, ZOOM/линза, 3 режима +SOS сигнал, в компл.18650х2, з/у сеть</v>
      </c>
      <c r="C2583" s="62" t="s">
        <v>3301</v>
      </c>
      <c r="D2583" s="94">
        <f t="shared" si="205"/>
        <v>26.4</v>
      </c>
      <c r="E2583" s="95">
        <f t="shared" si="205"/>
        <v>21.995999999999999</v>
      </c>
      <c r="F2583" s="121" t="s">
        <v>39</v>
      </c>
      <c r="H2583" s="113" t="s">
        <v>3300</v>
      </c>
      <c r="I2583" s="116">
        <v>22</v>
      </c>
      <c r="J2583" s="116">
        <v>18.329999999999998</v>
      </c>
      <c r="K2583" s="103">
        <v>18.329999999999998</v>
      </c>
      <c r="L2583" s="199"/>
      <c r="M2583" s="108" t="s">
        <v>3295</v>
      </c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</row>
    <row r="2584" spans="1:101" ht="22.35" customHeight="1" outlineLevel="3">
      <c r="A2584"/>
      <c r="B2584" s="93" t="str">
        <f t="shared" si="209"/>
        <v xml:space="preserve">            Фонарь турист. налобный CH-2027 3LEDx 1W 3хААА (в компл. не входят), диоды СОВ</v>
      </c>
      <c r="C2584" s="62" t="s">
        <v>3303</v>
      </c>
      <c r="D2584" s="94">
        <f t="shared" si="205"/>
        <v>12.743999999999998</v>
      </c>
      <c r="E2584" s="95">
        <f t="shared" si="205"/>
        <v>10.62</v>
      </c>
      <c r="F2584" s="121" t="s">
        <v>39</v>
      </c>
      <c r="H2584" s="113" t="s">
        <v>3302</v>
      </c>
      <c r="I2584" s="116">
        <v>10.62</v>
      </c>
      <c r="J2584" s="116">
        <v>8.85</v>
      </c>
      <c r="K2584" s="103">
        <v>8.85</v>
      </c>
      <c r="L2584" s="199"/>
      <c r="M2584" s="108" t="s">
        <v>1853</v>
      </c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</row>
    <row r="2585" spans="1:101" ht="12.6" customHeight="1" outlineLevel="2">
      <c r="A2585"/>
      <c r="B2585" s="58" t="s">
        <v>3304</v>
      </c>
      <c r="C2585" s="59"/>
      <c r="D2585" s="59"/>
      <c r="E2585" s="59"/>
      <c r="F2585" s="59"/>
      <c r="G2585" s="59"/>
      <c r="H2585" s="115"/>
      <c r="I2585" s="115"/>
      <c r="J2585" s="115"/>
      <c r="K2585" s="135"/>
      <c r="L2585" s="59"/>
      <c r="M2585" s="59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</row>
    <row r="2586" spans="1:101" ht="11.85" customHeight="1" outlineLevel="3">
      <c r="A2586"/>
      <c r="B2586" s="93" t="str">
        <f t="shared" ref="B2586:B2611" si="210">HYPERLINK(CONCATENATE("http://belpult.by/site_search?search_term=",C2586),H2586)</f>
        <v xml:space="preserve">             Фонарик Sonca Krypton KB300</v>
      </c>
      <c r="C2586" s="62" t="s">
        <v>3306</v>
      </c>
      <c r="D2586" s="94">
        <f t="shared" si="205"/>
        <v>5.5679999999999996</v>
      </c>
      <c r="E2586" s="95">
        <f t="shared" si="205"/>
        <v>4.6440000000000001</v>
      </c>
      <c r="F2586" s="121" t="s">
        <v>39</v>
      </c>
      <c r="H2586" s="113" t="s">
        <v>3305</v>
      </c>
      <c r="I2586" s="116">
        <v>4.6399999999999997</v>
      </c>
      <c r="J2586" s="116">
        <v>3.87</v>
      </c>
      <c r="K2586" s="103">
        <v>3.87</v>
      </c>
      <c r="L2586" s="199"/>
      <c r="M2586" s="108" t="s">
        <v>1865</v>
      </c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</row>
    <row r="2587" spans="1:101" ht="22.35" customHeight="1" outlineLevel="3">
      <c r="A2587"/>
      <c r="B2587" s="93" t="str">
        <f t="shared" si="210"/>
        <v xml:space="preserve">            Многофункц. светодиодный  фонарь, 3 реж. . Молоток+нож , металл, инд. упак., АКБ (POWERBANK) 2000</v>
      </c>
      <c r="C2587" s="62" t="s">
        <v>3308</v>
      </c>
      <c r="D2587" s="94">
        <f t="shared" si="205"/>
        <v>37.667999999999999</v>
      </c>
      <c r="E2587" s="95">
        <f t="shared" si="205"/>
        <v>31.391999999999999</v>
      </c>
      <c r="F2587" s="121" t="s">
        <v>39</v>
      </c>
      <c r="H2587" s="113" t="s">
        <v>3307</v>
      </c>
      <c r="I2587" s="116">
        <v>31.39</v>
      </c>
      <c r="J2587" s="116">
        <v>26.16</v>
      </c>
      <c r="K2587" s="103">
        <v>26.16</v>
      </c>
      <c r="L2587" s="199"/>
      <c r="M2587" s="108" t="s">
        <v>3309</v>
      </c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</row>
    <row r="2588" spans="1:101" ht="11.85" customHeight="1" outlineLevel="3">
      <c r="A2588"/>
      <c r="B2588" s="93" t="str">
        <f t="shared" si="210"/>
        <v xml:space="preserve">            Ручной фонарик металл HL-810</v>
      </c>
      <c r="C2588" s="62" t="s">
        <v>3311</v>
      </c>
      <c r="D2588" s="94">
        <f t="shared" si="205"/>
        <v>7.476</v>
      </c>
      <c r="E2588" s="95">
        <f t="shared" si="205"/>
        <v>6.2280000000000006</v>
      </c>
      <c r="F2588" s="121" t="s">
        <v>39</v>
      </c>
      <c r="H2588" s="113" t="s">
        <v>3310</v>
      </c>
      <c r="I2588" s="116">
        <v>6.23</v>
      </c>
      <c r="J2588" s="116">
        <v>5.19</v>
      </c>
      <c r="K2588" s="103">
        <v>5.19</v>
      </c>
      <c r="L2588" s="199"/>
      <c r="M2588" s="108" t="s">
        <v>3312</v>
      </c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</row>
    <row r="2589" spans="1:101" ht="11.85" customHeight="1" outlineLevel="3">
      <c r="A2589"/>
      <c r="B2589" s="93" t="str">
        <f t="shared" si="210"/>
        <v xml:space="preserve">            Ручной фонарик металл HL-812</v>
      </c>
      <c r="C2589" s="62" t="s">
        <v>3314</v>
      </c>
      <c r="D2589" s="94">
        <f t="shared" si="205"/>
        <v>7.476</v>
      </c>
      <c r="E2589" s="95">
        <f t="shared" si="205"/>
        <v>6.2280000000000006</v>
      </c>
      <c r="F2589" s="121" t="s">
        <v>39</v>
      </c>
      <c r="H2589" s="113" t="s">
        <v>3313</v>
      </c>
      <c r="I2589" s="116">
        <v>6.23</v>
      </c>
      <c r="J2589" s="116">
        <v>5.19</v>
      </c>
      <c r="K2589" s="103">
        <v>5.19</v>
      </c>
      <c r="L2589" s="199"/>
      <c r="M2589" s="108" t="s">
        <v>3312</v>
      </c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</row>
    <row r="2590" spans="1:101" ht="22.35" customHeight="1" outlineLevel="3">
      <c r="A2590"/>
      <c r="B2590" s="93" t="str">
        <f t="shared" si="210"/>
        <v xml:space="preserve">            Ручной фонарь "КОСМОС" аккум,  5 с/диодов, HG-528-5</v>
      </c>
      <c r="C2590" s="62" t="s">
        <v>3316</v>
      </c>
      <c r="D2590" s="94">
        <f t="shared" si="205"/>
        <v>5.532</v>
      </c>
      <c r="E2590" s="95">
        <f t="shared" si="205"/>
        <v>4.6079999999999997</v>
      </c>
      <c r="F2590" s="121" t="s">
        <v>39</v>
      </c>
      <c r="H2590" s="113" t="s">
        <v>3315</v>
      </c>
      <c r="I2590" s="116">
        <v>4.6100000000000003</v>
      </c>
      <c r="J2590" s="116">
        <v>3.84</v>
      </c>
      <c r="K2590" s="103">
        <v>3.84</v>
      </c>
      <c r="L2590" s="199"/>
      <c r="M2590" s="108" t="s">
        <v>3317</v>
      </c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</row>
    <row r="2591" spans="1:101" ht="11.85" customHeight="1" outlineLevel="3">
      <c r="A2591"/>
      <c r="B2591" s="93" t="str">
        <f t="shared" si="210"/>
        <v xml:space="preserve">            Фонарик Sonca  LB300R</v>
      </c>
      <c r="C2591" s="62" t="s">
        <v>3319</v>
      </c>
      <c r="D2591" s="94">
        <f t="shared" si="205"/>
        <v>2.976</v>
      </c>
      <c r="E2591" s="95">
        <f t="shared" si="205"/>
        <v>2.4839999999999995</v>
      </c>
      <c r="F2591" s="121" t="s">
        <v>39</v>
      </c>
      <c r="H2591" s="113" t="s">
        <v>3318</v>
      </c>
      <c r="I2591" s="116">
        <v>2.48</v>
      </c>
      <c r="J2591" s="116">
        <v>2.0699999999999998</v>
      </c>
      <c r="K2591" s="103">
        <v>2.0699999999999998</v>
      </c>
      <c r="L2591" s="199"/>
      <c r="M2591" s="108" t="s">
        <v>1865</v>
      </c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</row>
    <row r="2592" spans="1:101" ht="11.85" customHeight="1" outlineLevel="3">
      <c r="A2592"/>
      <c r="B2592" s="93" t="str">
        <f t="shared" si="210"/>
        <v xml:space="preserve">            Фонарик Sonca 253AV</v>
      </c>
      <c r="C2592" s="62" t="s">
        <v>3321</v>
      </c>
      <c r="D2592" s="94">
        <f t="shared" si="205"/>
        <v>7.992</v>
      </c>
      <c r="E2592" s="95">
        <f t="shared" si="205"/>
        <v>6.6599999999999993</v>
      </c>
      <c r="F2592" s="121" t="s">
        <v>39</v>
      </c>
      <c r="H2592" s="113" t="s">
        <v>3320</v>
      </c>
      <c r="I2592" s="116">
        <v>6.66</v>
      </c>
      <c r="J2592" s="116">
        <v>5.55</v>
      </c>
      <c r="K2592" s="103">
        <v>5.55</v>
      </c>
      <c r="L2592" s="198"/>
      <c r="M2592" s="108" t="s">
        <v>1865</v>
      </c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</row>
    <row r="2593" spans="1:101" ht="11.85" customHeight="1" outlineLevel="3">
      <c r="A2593"/>
      <c r="B2593" s="93" t="str">
        <f t="shared" si="210"/>
        <v xml:space="preserve">            Фонарик Sonca 296XL</v>
      </c>
      <c r="C2593" s="62" t="s">
        <v>3323</v>
      </c>
      <c r="D2593" s="94">
        <f t="shared" si="205"/>
        <v>8.4239999999999995</v>
      </c>
      <c r="E2593" s="95">
        <f t="shared" si="205"/>
        <v>7.02</v>
      </c>
      <c r="F2593" s="121" t="s">
        <v>39</v>
      </c>
      <c r="H2593" s="113" t="s">
        <v>3322</v>
      </c>
      <c r="I2593" s="116">
        <v>7.02</v>
      </c>
      <c r="J2593" s="116">
        <v>5.85</v>
      </c>
      <c r="K2593" s="103">
        <v>5.85</v>
      </c>
      <c r="L2593" s="199"/>
      <c r="M2593" s="108" t="s">
        <v>1865</v>
      </c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</row>
    <row r="2594" spans="1:101" ht="11.85" customHeight="1" outlineLevel="3">
      <c r="A2594"/>
      <c r="B2594" s="93" t="str">
        <f t="shared" si="210"/>
        <v xml:space="preserve">            Фонарик Sonca 426RB</v>
      </c>
      <c r="C2594" s="62" t="s">
        <v>3325</v>
      </c>
      <c r="D2594" s="94">
        <f t="shared" si="205"/>
        <v>8.94</v>
      </c>
      <c r="E2594" s="95">
        <f t="shared" si="205"/>
        <v>7.452</v>
      </c>
      <c r="F2594" s="121" t="s">
        <v>39</v>
      </c>
      <c r="H2594" s="113" t="s">
        <v>3324</v>
      </c>
      <c r="I2594" s="116">
        <v>7.45</v>
      </c>
      <c r="J2594" s="116">
        <v>6.21</v>
      </c>
      <c r="K2594" s="103">
        <v>6.21</v>
      </c>
      <c r="L2594" s="199"/>
      <c r="M2594" s="108" t="s">
        <v>1865</v>
      </c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</row>
    <row r="2595" spans="1:101" ht="11.85" customHeight="1" outlineLevel="3">
      <c r="A2595"/>
      <c r="B2595" s="93" t="str">
        <f t="shared" si="210"/>
        <v xml:space="preserve">            Фонарик Sonca Japanioche 330XL</v>
      </c>
      <c r="C2595" s="62" t="s">
        <v>3327</v>
      </c>
      <c r="D2595" s="94">
        <f t="shared" si="205"/>
        <v>11.364000000000001</v>
      </c>
      <c r="E2595" s="95">
        <f t="shared" si="205"/>
        <v>9.468</v>
      </c>
      <c r="F2595" s="121" t="s">
        <v>39</v>
      </c>
      <c r="H2595" s="113" t="s">
        <v>3326</v>
      </c>
      <c r="I2595" s="116">
        <v>9.4700000000000006</v>
      </c>
      <c r="J2595" s="116">
        <v>7.89</v>
      </c>
      <c r="K2595" s="103">
        <v>7.89</v>
      </c>
      <c r="L2595" s="199"/>
      <c r="M2595" s="108" t="s">
        <v>1865</v>
      </c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</row>
    <row r="2596" spans="1:101" ht="11.85" customHeight="1" outlineLevel="3">
      <c r="A2596"/>
      <c r="B2596" s="93" t="str">
        <f t="shared" si="210"/>
        <v xml:space="preserve">            Фонарик Sonca Krypton 220AK</v>
      </c>
      <c r="C2596" s="62" t="s">
        <v>3329</v>
      </c>
      <c r="D2596" s="94">
        <f t="shared" si="205"/>
        <v>5.0159999999999991</v>
      </c>
      <c r="E2596" s="95">
        <f t="shared" si="205"/>
        <v>4.1760000000000002</v>
      </c>
      <c r="F2596" s="121" t="s">
        <v>39</v>
      </c>
      <c r="H2596" s="113" t="s">
        <v>3328</v>
      </c>
      <c r="I2596" s="116">
        <v>4.18</v>
      </c>
      <c r="J2596" s="116">
        <v>3.48</v>
      </c>
      <c r="K2596" s="103">
        <v>3.48</v>
      </c>
      <c r="L2596" s="198"/>
      <c r="M2596" s="108" t="s">
        <v>1865</v>
      </c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</row>
    <row r="2597" spans="1:101" ht="11.85" customHeight="1" outlineLevel="3">
      <c r="A2597"/>
      <c r="B2597" s="93" t="str">
        <f t="shared" si="210"/>
        <v xml:space="preserve">            Фонарик Sonca Krypton 250RB</v>
      </c>
      <c r="C2597" s="62" t="s">
        <v>3331</v>
      </c>
      <c r="D2597" s="94">
        <f t="shared" si="205"/>
        <v>7.476</v>
      </c>
      <c r="E2597" s="95">
        <f t="shared" si="205"/>
        <v>6.2280000000000006</v>
      </c>
      <c r="F2597" s="121" t="s">
        <v>39</v>
      </c>
      <c r="H2597" s="113" t="s">
        <v>3330</v>
      </c>
      <c r="I2597" s="116">
        <v>6.23</v>
      </c>
      <c r="J2597" s="116">
        <v>5.19</v>
      </c>
      <c r="K2597" s="103">
        <v>5.19</v>
      </c>
      <c r="L2597" s="198"/>
      <c r="M2597" s="108" t="s">
        <v>1865</v>
      </c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</row>
    <row r="2598" spans="1:101" ht="11.85" customHeight="1" outlineLevel="3">
      <c r="A2598"/>
      <c r="B2598" s="93" t="str">
        <f t="shared" si="210"/>
        <v xml:space="preserve">            Фонарик Sonca LED Ксенон 230 XL</v>
      </c>
      <c r="C2598" s="62" t="s">
        <v>3333</v>
      </c>
      <c r="D2598" s="94">
        <f t="shared" si="205"/>
        <v>9.6720000000000006</v>
      </c>
      <c r="E2598" s="95">
        <f t="shared" si="205"/>
        <v>8.0640000000000001</v>
      </c>
      <c r="F2598" s="121" t="s">
        <v>39</v>
      </c>
      <c r="H2598" s="113" t="s">
        <v>3332</v>
      </c>
      <c r="I2598" s="116">
        <v>8.06</v>
      </c>
      <c r="J2598" s="116">
        <v>6.72</v>
      </c>
      <c r="K2598" s="103">
        <v>6.72</v>
      </c>
      <c r="L2598" s="199"/>
      <c r="M2598" s="108" t="s">
        <v>1865</v>
      </c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</row>
    <row r="2599" spans="1:101" ht="11.85" customHeight="1" outlineLevel="3">
      <c r="A2599"/>
      <c r="B2599" s="93" t="str">
        <f t="shared" si="210"/>
        <v xml:space="preserve">            Фонарик Sonca LM110</v>
      </c>
      <c r="C2599" s="62" t="s">
        <v>3335</v>
      </c>
      <c r="D2599" s="94">
        <f t="shared" si="205"/>
        <v>2.8919999999999999</v>
      </c>
      <c r="E2599" s="95">
        <f t="shared" si="205"/>
        <v>2.4119999999999995</v>
      </c>
      <c r="F2599" s="121" t="s">
        <v>39</v>
      </c>
      <c r="H2599" s="113" t="s">
        <v>3334</v>
      </c>
      <c r="I2599" s="116">
        <v>2.41</v>
      </c>
      <c r="J2599" s="116">
        <v>2.0099999999999998</v>
      </c>
      <c r="K2599" s="103">
        <v>2.0099999999999998</v>
      </c>
      <c r="L2599" s="199"/>
      <c r="M2599" s="108" t="s">
        <v>1865</v>
      </c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</row>
    <row r="2600" spans="1:101" ht="11.85" customHeight="1" outlineLevel="3">
      <c r="A2600"/>
      <c r="B2600" s="93" t="str">
        <f t="shared" si="210"/>
        <v xml:space="preserve">            Фонарик Sonca Ксенон 190XL</v>
      </c>
      <c r="C2600" s="62" t="s">
        <v>3337</v>
      </c>
      <c r="D2600" s="94">
        <f t="shared" si="205"/>
        <v>7.26</v>
      </c>
      <c r="E2600" s="95">
        <f t="shared" si="205"/>
        <v>6.048</v>
      </c>
      <c r="F2600" s="121" t="s">
        <v>39</v>
      </c>
      <c r="H2600" s="113" t="s">
        <v>3336</v>
      </c>
      <c r="I2600" s="116">
        <v>6.05</v>
      </c>
      <c r="J2600" s="116">
        <v>5.04</v>
      </c>
      <c r="K2600" s="103">
        <v>5.04</v>
      </c>
      <c r="L2600" s="198"/>
      <c r="M2600" s="108" t="s">
        <v>1865</v>
      </c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</row>
    <row r="2601" spans="1:101" ht="11.85" customHeight="1" outlineLevel="3">
      <c r="A2601"/>
      <c r="B2601" s="93" t="str">
        <f t="shared" si="210"/>
        <v xml:space="preserve">            Фонарик Sonca Ксенон 250XC</v>
      </c>
      <c r="C2601" s="62" t="s">
        <v>4615</v>
      </c>
      <c r="D2601" s="94">
        <f t="shared" si="205"/>
        <v>5.3159999999999998</v>
      </c>
      <c r="E2601" s="95">
        <f t="shared" si="205"/>
        <v>4.4279999999999999</v>
      </c>
      <c r="F2601" s="121" t="s">
        <v>39</v>
      </c>
      <c r="H2601" s="113" t="s">
        <v>4614</v>
      </c>
      <c r="I2601" s="116">
        <v>4.43</v>
      </c>
      <c r="J2601" s="116">
        <v>3.69</v>
      </c>
      <c r="K2601" s="103">
        <v>3.69</v>
      </c>
      <c r="L2601" s="198"/>
      <c r="M2601" s="108" t="s">
        <v>1865</v>
      </c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</row>
    <row r="2602" spans="1:101" ht="11.85" customHeight="1" outlineLevel="3">
      <c r="A2602"/>
      <c r="B2602" s="93" t="str">
        <f t="shared" si="210"/>
        <v xml:space="preserve">            Фонарик Sonca Ксенон 350XC</v>
      </c>
      <c r="C2602" s="62" t="s">
        <v>4617</v>
      </c>
      <c r="D2602" s="94">
        <f t="shared" si="205"/>
        <v>8.7719999999999985</v>
      </c>
      <c r="E2602" s="95">
        <f t="shared" si="205"/>
        <v>7.3079999999999998</v>
      </c>
      <c r="F2602" s="121" t="s">
        <v>39</v>
      </c>
      <c r="H2602" s="113" t="s">
        <v>4616</v>
      </c>
      <c r="I2602" s="116">
        <v>7.31</v>
      </c>
      <c r="J2602" s="116">
        <v>6.09</v>
      </c>
      <c r="K2602" s="103">
        <v>6.09</v>
      </c>
      <c r="L2602" s="198"/>
      <c r="M2602" s="108" t="s">
        <v>1865</v>
      </c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</row>
    <row r="2603" spans="1:101" ht="22.35" customHeight="1" outlineLevel="3">
      <c r="A2603"/>
      <c r="B2603" s="93" t="str">
        <f t="shared" si="210"/>
        <v xml:space="preserve">            Фонарь 1 с/диод ZOOM, металл, питание: АКБ, зарядка от USB 5V</v>
      </c>
      <c r="C2603" s="62" t="s">
        <v>3340</v>
      </c>
      <c r="D2603" s="94">
        <f t="shared" si="205"/>
        <v>7.8599999999999994</v>
      </c>
      <c r="E2603" s="95">
        <f t="shared" si="205"/>
        <v>6.5519999999999996</v>
      </c>
      <c r="F2603" s="121" t="s">
        <v>39</v>
      </c>
      <c r="H2603" s="113" t="s">
        <v>3339</v>
      </c>
      <c r="I2603" s="116">
        <v>6.55</v>
      </c>
      <c r="J2603" s="116">
        <v>5.46</v>
      </c>
      <c r="K2603" s="103">
        <v>5.46</v>
      </c>
      <c r="L2603" s="199"/>
      <c r="M2603" s="108" t="s">
        <v>3341</v>
      </c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</row>
    <row r="2604" spans="1:101" ht="11.85" customHeight="1" outlineLevel="3">
      <c r="A2604"/>
      <c r="B2604" s="93" t="str">
        <f t="shared" si="210"/>
        <v xml:space="preserve">            Фонарь 1 с/диод, металл, бок. кнопка</v>
      </c>
      <c r="C2604" s="62" t="s">
        <v>3343</v>
      </c>
      <c r="D2604" s="94">
        <f t="shared" si="205"/>
        <v>8.64</v>
      </c>
      <c r="E2604" s="95">
        <f t="shared" si="205"/>
        <v>7.1999999999999993</v>
      </c>
      <c r="F2604" s="121" t="s">
        <v>39</v>
      </c>
      <c r="H2604" s="113" t="s">
        <v>3342</v>
      </c>
      <c r="I2604" s="116">
        <v>7.2</v>
      </c>
      <c r="J2604" s="116">
        <v>6</v>
      </c>
      <c r="K2604" s="103">
        <v>6</v>
      </c>
      <c r="L2604" s="199"/>
      <c r="M2604" s="108" t="s">
        <v>3344</v>
      </c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</row>
    <row r="2605" spans="1:101" ht="22.35" customHeight="1" outlineLevel="3">
      <c r="A2605"/>
      <c r="B2605" s="93" t="str">
        <f t="shared" si="210"/>
        <v xml:space="preserve">            Фонарь 9с/диодов, металл,  шоубокс 24шт, питание: батарейки ААА-3шт.</v>
      </c>
      <c r="C2605" s="63">
        <v>608</v>
      </c>
      <c r="D2605" s="94">
        <f t="shared" si="205"/>
        <v>1.56</v>
      </c>
      <c r="E2605" s="95">
        <f t="shared" si="205"/>
        <v>1.296</v>
      </c>
      <c r="F2605" s="121" t="s">
        <v>39</v>
      </c>
      <c r="H2605" s="113" t="s">
        <v>3345</v>
      </c>
      <c r="I2605" s="116">
        <v>1.3</v>
      </c>
      <c r="J2605" s="116">
        <v>1.08</v>
      </c>
      <c r="K2605" s="103">
        <v>1.08</v>
      </c>
      <c r="L2605" s="199"/>
      <c r="M2605" s="108" t="s">
        <v>3338</v>
      </c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</row>
    <row r="2606" spans="1:101" ht="22.35" customHeight="1" outlineLevel="3">
      <c r="A2606"/>
      <c r="B2606" s="93" t="str">
        <f t="shared" si="210"/>
        <v xml:space="preserve">            Фонарь ручной FA-3409 СВЕРХ-ЯРКИЙ 1с/диод Т6  питание 18650-2шт.</v>
      </c>
      <c r="C2606" s="62" t="s">
        <v>3347</v>
      </c>
      <c r="D2606" s="94">
        <f t="shared" si="205"/>
        <v>36.119999999999997</v>
      </c>
      <c r="E2606" s="95">
        <f t="shared" si="205"/>
        <v>30.095999999999997</v>
      </c>
      <c r="F2606" s="121" t="s">
        <v>39</v>
      </c>
      <c r="H2606" s="113" t="s">
        <v>3346</v>
      </c>
      <c r="I2606" s="116">
        <v>30.1</v>
      </c>
      <c r="J2606" s="116">
        <v>25.08</v>
      </c>
      <c r="K2606" s="103">
        <v>25.08</v>
      </c>
      <c r="L2606" s="199"/>
      <c r="M2606" s="108" t="s">
        <v>38</v>
      </c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</row>
    <row r="2607" spans="1:101" ht="22.35" customHeight="1" outlineLevel="3">
      <c r="A2607"/>
      <c r="B2607" s="93" t="str">
        <f t="shared" si="210"/>
        <v xml:space="preserve">            Фонарь ручной FA-633 СВЕРХЯРКИЙ 3с/диод Т6  питание 18650-3шт.</v>
      </c>
      <c r="C2607" s="62" t="s">
        <v>3349</v>
      </c>
      <c r="D2607" s="94">
        <f t="shared" si="205"/>
        <v>42.384</v>
      </c>
      <c r="E2607" s="95">
        <f t="shared" si="205"/>
        <v>35.315999999999995</v>
      </c>
      <c r="F2607" s="121" t="s">
        <v>39</v>
      </c>
      <c r="H2607" s="113" t="s">
        <v>3348</v>
      </c>
      <c r="I2607" s="116">
        <v>35.32</v>
      </c>
      <c r="J2607" s="116">
        <v>29.43</v>
      </c>
      <c r="K2607" s="103">
        <v>29.43</v>
      </c>
      <c r="L2607" s="199"/>
      <c r="M2607" s="108" t="s">
        <v>38</v>
      </c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</row>
    <row r="2608" spans="1:101" ht="22.35" customHeight="1" outlineLevel="3">
      <c r="A2608"/>
      <c r="B2608" s="93" t="str">
        <f t="shared" si="210"/>
        <v xml:space="preserve">            Фонарь тур.динамо ESEN29 1LED*1.5W 3*ААА(в компл.не вх.)солн.панель БЕЗ УП.(шоу-бокс) цвета</v>
      </c>
      <c r="C2608" s="62" t="s">
        <v>3351</v>
      </c>
      <c r="D2608" s="94">
        <f t="shared" si="205"/>
        <v>13.092000000000001</v>
      </c>
      <c r="E2608" s="95">
        <f t="shared" si="205"/>
        <v>10.907999999999999</v>
      </c>
      <c r="F2608" s="121" t="s">
        <v>39</v>
      </c>
      <c r="H2608" s="113" t="s">
        <v>3350</v>
      </c>
      <c r="I2608" s="116">
        <v>10.91</v>
      </c>
      <c r="J2608" s="116">
        <v>9.09</v>
      </c>
      <c r="K2608" s="103">
        <v>9.09</v>
      </c>
      <c r="L2608" s="198"/>
      <c r="M2608" s="108" t="s">
        <v>1853</v>
      </c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</row>
    <row r="2609" spans="1:101" ht="22.35" customHeight="1" outlineLevel="3">
      <c r="A2609"/>
      <c r="B2609" s="93" t="str">
        <f t="shared" si="210"/>
        <v xml:space="preserve">            Фонарь универс. классич. светод. S9 9LED 1W 3*AAA (в компл. не вх.), 3 режима свечения</v>
      </c>
      <c r="C2609" s="62" t="s">
        <v>3353</v>
      </c>
      <c r="D2609" s="94">
        <f t="shared" si="205"/>
        <v>9.1199999999999992</v>
      </c>
      <c r="E2609" s="95">
        <f t="shared" si="205"/>
        <v>7.5960000000000001</v>
      </c>
      <c r="F2609" s="121" t="s">
        <v>39</v>
      </c>
      <c r="H2609" s="113" t="s">
        <v>3352</v>
      </c>
      <c r="I2609" s="116">
        <v>7.6</v>
      </c>
      <c r="J2609" s="116">
        <v>6.33</v>
      </c>
      <c r="K2609" s="103">
        <v>6.33</v>
      </c>
      <c r="L2609" s="199"/>
      <c r="M2609" s="108" t="s">
        <v>1853</v>
      </c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</row>
    <row r="2610" spans="1:101" ht="22.35" customHeight="1" outlineLevel="3">
      <c r="A2610"/>
      <c r="B2610" s="93" t="str">
        <f t="shared" si="210"/>
        <v xml:space="preserve">            Фонарь универс. классический светодиодный 1LED, пластик, шоубокс 24шт.  питание 3*ААА</v>
      </c>
      <c r="C2610" s="62" t="s">
        <v>4183</v>
      </c>
      <c r="D2610" s="94">
        <f t="shared" si="205"/>
        <v>3.456</v>
      </c>
      <c r="E2610" s="95">
        <f t="shared" si="205"/>
        <v>2.88</v>
      </c>
      <c r="F2610" s="121" t="s">
        <v>39</v>
      </c>
      <c r="H2610" s="113" t="s">
        <v>4182</v>
      </c>
      <c r="I2610" s="116">
        <v>2.88</v>
      </c>
      <c r="J2610" s="116">
        <v>2.4</v>
      </c>
      <c r="K2610" s="103">
        <v>2.4</v>
      </c>
      <c r="L2610" s="199"/>
      <c r="M2610" s="108" t="s">
        <v>3338</v>
      </c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</row>
    <row r="2611" spans="1:101" ht="22.35" customHeight="1" outlineLevel="3">
      <c r="A2611"/>
      <c r="B2611" s="93" t="str">
        <f t="shared" si="210"/>
        <v xml:space="preserve">            Фонарь универс. классичуский светодиодный 9LED, пластик, шоубокс 24шт.  питание 3*ААА </v>
      </c>
      <c r="C2611" s="62" t="s">
        <v>4185</v>
      </c>
      <c r="D2611" s="94">
        <f t="shared" si="205"/>
        <v>3.1559999999999997</v>
      </c>
      <c r="E2611" s="95">
        <f t="shared" si="205"/>
        <v>2.6279999999999997</v>
      </c>
      <c r="F2611" s="121" t="s">
        <v>39</v>
      </c>
      <c r="H2611" s="113" t="s">
        <v>4184</v>
      </c>
      <c r="I2611" s="116">
        <v>2.63</v>
      </c>
      <c r="J2611" s="116">
        <v>2.19</v>
      </c>
      <c r="K2611" s="103">
        <v>2.19</v>
      </c>
      <c r="L2611" s="199"/>
      <c r="M2611" s="108" t="s">
        <v>3338</v>
      </c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</row>
    <row r="2612" spans="1:101" ht="18.600000000000001" customHeight="1" outlineLevel="1">
      <c r="A2612"/>
      <c r="B2612" s="99" t="s">
        <v>4186</v>
      </c>
      <c r="C2612" s="100"/>
      <c r="D2612" s="100"/>
      <c r="E2612" s="100"/>
      <c r="F2612" s="100"/>
      <c r="G2612" s="100"/>
      <c r="H2612" s="117"/>
      <c r="I2612" s="117"/>
      <c r="J2612" s="117"/>
      <c r="K2612" s="138"/>
      <c r="L2612" s="100"/>
      <c r="M2612" s="100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</row>
    <row r="2613" spans="1:101" ht="22.35" customHeight="1" outlineLevel="2">
      <c r="A2613"/>
      <c r="B2613" s="93" t="str">
        <f t="shared" ref="B2613:B2663" si="211">HYPERLINK(CONCATENATE("http://belpult.by/site_search?search_term=",C2613),H2613)</f>
        <v xml:space="preserve">        Автодержатель BOROFONE BH1 зажим, в решетку, цвет: синий&amp;чёрный</v>
      </c>
      <c r="C2613" s="63">
        <v>82743</v>
      </c>
      <c r="D2613" s="94">
        <f t="shared" si="205"/>
        <v>12.228</v>
      </c>
      <c r="E2613" s="95">
        <f t="shared" si="205"/>
        <v>10.188000000000001</v>
      </c>
      <c r="F2613" s="121" t="s">
        <v>39</v>
      </c>
      <c r="H2613" s="113" t="s">
        <v>3354</v>
      </c>
      <c r="I2613" s="116">
        <v>10.19</v>
      </c>
      <c r="J2613" s="116">
        <v>8.49</v>
      </c>
      <c r="K2613" s="103">
        <v>8.49</v>
      </c>
      <c r="L2613" s="198"/>
      <c r="M2613" s="108" t="s">
        <v>38</v>
      </c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</row>
    <row r="2614" spans="1:101" ht="11.85" customHeight="1" outlineLevel="2">
      <c r="A2614"/>
      <c r="B2614" s="93" t="str">
        <f t="shared" si="211"/>
        <v xml:space="preserve">        Автодержатель BOROFONE BH10, цвет: серебристый</v>
      </c>
      <c r="C2614" s="67">
        <v>4405</v>
      </c>
      <c r="D2614" s="94">
        <f t="shared" si="205"/>
        <v>10.799999999999999</v>
      </c>
      <c r="E2614" s="95">
        <f t="shared" si="205"/>
        <v>9</v>
      </c>
      <c r="F2614" s="121" t="s">
        <v>39</v>
      </c>
      <c r="H2614" s="113" t="s">
        <v>3355</v>
      </c>
      <c r="I2614" s="116">
        <v>9</v>
      </c>
      <c r="J2614" s="116">
        <v>7.5</v>
      </c>
      <c r="K2614" s="103">
        <v>7.5</v>
      </c>
      <c r="L2614" s="198"/>
      <c r="M2614" s="108" t="s">
        <v>1865</v>
      </c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</row>
    <row r="2615" spans="1:101" ht="11.85" customHeight="1" outlineLevel="2">
      <c r="A2615"/>
      <c r="B2615" s="93" t="str">
        <f t="shared" si="211"/>
        <v xml:space="preserve">        Автодержатель BOROFONE BH10, цвет: черный</v>
      </c>
      <c r="C2615" s="67">
        <v>4399</v>
      </c>
      <c r="D2615" s="94">
        <f t="shared" si="205"/>
        <v>11.1</v>
      </c>
      <c r="E2615" s="95">
        <f t="shared" si="205"/>
        <v>9.2519999999999989</v>
      </c>
      <c r="F2615" s="121" t="s">
        <v>39</v>
      </c>
      <c r="H2615" s="113" t="s">
        <v>3356</v>
      </c>
      <c r="I2615" s="116">
        <v>9.25</v>
      </c>
      <c r="J2615" s="116">
        <v>7.71</v>
      </c>
      <c r="K2615" s="103">
        <v>7.71</v>
      </c>
      <c r="L2615" s="199"/>
      <c r="M2615" s="108" t="s">
        <v>1865</v>
      </c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</row>
    <row r="2616" spans="1:101" ht="22.35" customHeight="1" outlineLevel="2">
      <c r="A2616"/>
      <c r="B2616" s="93" t="str">
        <f t="shared" si="211"/>
        <v xml:space="preserve">        Автодержатель BOROFONE BH13, цвет: черно-красный</v>
      </c>
      <c r="C2616" s="67">
        <v>7604</v>
      </c>
      <c r="D2616" s="94">
        <f t="shared" si="205"/>
        <v>13.176</v>
      </c>
      <c r="E2616" s="95">
        <f t="shared" si="205"/>
        <v>10.98</v>
      </c>
      <c r="F2616" s="121" t="s">
        <v>39</v>
      </c>
      <c r="H2616" s="113" t="s">
        <v>3357</v>
      </c>
      <c r="I2616" s="116">
        <v>10.98</v>
      </c>
      <c r="J2616" s="116">
        <v>9.15</v>
      </c>
      <c r="K2616" s="103">
        <v>9.15</v>
      </c>
      <c r="L2616" s="199"/>
      <c r="M2616" s="108" t="s">
        <v>1865</v>
      </c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</row>
    <row r="2617" spans="1:101" ht="22.35" customHeight="1" outlineLevel="2">
      <c r="A2617"/>
      <c r="B2617" s="93" t="str">
        <f t="shared" si="211"/>
        <v xml:space="preserve">        Автодержатель BOROFONE BH14, цвет: черно-красный</v>
      </c>
      <c r="C2617" s="67">
        <v>7611</v>
      </c>
      <c r="D2617" s="94">
        <f t="shared" si="205"/>
        <v>13.692</v>
      </c>
      <c r="E2617" s="95">
        <f t="shared" si="205"/>
        <v>11.411999999999999</v>
      </c>
      <c r="F2617" s="121" t="s">
        <v>39</v>
      </c>
      <c r="H2617" s="113" t="s">
        <v>3358</v>
      </c>
      <c r="I2617" s="116">
        <v>11.41</v>
      </c>
      <c r="J2617" s="116">
        <v>9.51</v>
      </c>
      <c r="K2617" s="103">
        <v>9.51</v>
      </c>
      <c r="L2617" s="198"/>
      <c r="M2617" s="108" t="s">
        <v>1865</v>
      </c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</row>
    <row r="2618" spans="1:101" ht="22.35" customHeight="1" outlineLevel="2">
      <c r="A2618"/>
      <c r="B2618" s="93" t="str">
        <f t="shared" si="211"/>
        <v xml:space="preserve">        Автодержатель BOROFONE BH2 зажим, в решетку, цвет: чёрный</v>
      </c>
      <c r="C2618" s="63">
        <v>82750</v>
      </c>
      <c r="D2618" s="94">
        <f t="shared" si="205"/>
        <v>12.228</v>
      </c>
      <c r="E2618" s="95">
        <f t="shared" si="205"/>
        <v>10.188000000000001</v>
      </c>
      <c r="F2618" s="121" t="s">
        <v>39</v>
      </c>
      <c r="H2618" s="113" t="s">
        <v>3359</v>
      </c>
      <c r="I2618" s="116">
        <v>10.19</v>
      </c>
      <c r="J2618" s="116">
        <v>8.49</v>
      </c>
      <c r="K2618" s="103">
        <v>8.49</v>
      </c>
      <c r="L2618" s="199"/>
      <c r="M2618" s="108" t="s">
        <v>38</v>
      </c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</row>
    <row r="2619" spans="1:101" ht="11.85" customHeight="1" outlineLevel="2">
      <c r="A2619"/>
      <c r="B2619" s="93" t="str">
        <f t="shared" si="211"/>
        <v xml:space="preserve">        Автодержатель BOROFONE BH22, цвет: черный</v>
      </c>
      <c r="C2619" s="63">
        <v>18853</v>
      </c>
      <c r="D2619" s="94">
        <f t="shared" si="205"/>
        <v>13.824</v>
      </c>
      <c r="E2619" s="95">
        <f t="shared" si="205"/>
        <v>11.52</v>
      </c>
      <c r="F2619" s="121" t="s">
        <v>39</v>
      </c>
      <c r="H2619" s="113" t="s">
        <v>4775</v>
      </c>
      <c r="I2619" s="116">
        <v>11.52</v>
      </c>
      <c r="J2619" s="116">
        <v>9.6</v>
      </c>
      <c r="K2619" s="103">
        <v>9.6</v>
      </c>
      <c r="L2619" s="199"/>
      <c r="M2619" s="108" t="s">
        <v>38</v>
      </c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</row>
    <row r="2620" spans="1:101" ht="11.85" customHeight="1" outlineLevel="2">
      <c r="A2620"/>
      <c r="B2620" s="93" t="str">
        <f t="shared" si="211"/>
        <v xml:space="preserve">        Автодержатель BOROFONE BH26, цвет: черный</v>
      </c>
      <c r="C2620" s="63">
        <v>27374</v>
      </c>
      <c r="D2620" s="94">
        <f t="shared" si="205"/>
        <v>16.416</v>
      </c>
      <c r="E2620" s="95">
        <f t="shared" si="205"/>
        <v>13.68</v>
      </c>
      <c r="F2620" s="121" t="s">
        <v>39</v>
      </c>
      <c r="H2620" s="113" t="s">
        <v>4776</v>
      </c>
      <c r="I2620" s="116">
        <v>13.68</v>
      </c>
      <c r="J2620" s="116">
        <v>11.4</v>
      </c>
      <c r="K2620" s="103">
        <v>11.4</v>
      </c>
      <c r="L2620" s="199"/>
      <c r="M2620" s="108" t="s">
        <v>38</v>
      </c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</row>
    <row r="2621" spans="1:101" ht="22.35" customHeight="1" outlineLevel="2">
      <c r="A2621"/>
      <c r="B2621" s="93" t="str">
        <f t="shared" si="211"/>
        <v xml:space="preserve">        Автодержатель BOROFONE BH3 зажим, в решетку, цвет: чёрный</v>
      </c>
      <c r="C2621" s="63">
        <v>82767</v>
      </c>
      <c r="D2621" s="94">
        <f t="shared" ref="D2621:E2683" si="212">I2621*1.2</f>
        <v>8.1239999999999988</v>
      </c>
      <c r="E2621" s="95">
        <f t="shared" si="212"/>
        <v>6.7679999999999998</v>
      </c>
      <c r="F2621" s="121" t="s">
        <v>39</v>
      </c>
      <c r="H2621" s="113" t="s">
        <v>3360</v>
      </c>
      <c r="I2621" s="116">
        <v>6.77</v>
      </c>
      <c r="J2621" s="116">
        <v>5.64</v>
      </c>
      <c r="K2621" s="103">
        <v>5.64</v>
      </c>
      <c r="L2621" s="198"/>
      <c r="M2621" s="108" t="s">
        <v>38</v>
      </c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</row>
    <row r="2622" spans="1:101" ht="22.35" customHeight="1" outlineLevel="2">
      <c r="A2622"/>
      <c r="B2622" s="93" t="str">
        <f t="shared" si="211"/>
        <v xml:space="preserve">        Автодержатель BOROFONE BH4 зажим, на присоске, цвет: чёрный</v>
      </c>
      <c r="C2622" s="63">
        <v>82774</v>
      </c>
      <c r="D2622" s="94">
        <f t="shared" si="212"/>
        <v>10.632</v>
      </c>
      <c r="E2622" s="95">
        <f t="shared" si="212"/>
        <v>8.8559999999999999</v>
      </c>
      <c r="F2622" s="121" t="s">
        <v>39</v>
      </c>
      <c r="H2622" s="113" t="s">
        <v>3361</v>
      </c>
      <c r="I2622" s="116">
        <v>8.86</v>
      </c>
      <c r="J2622" s="116">
        <v>7.38</v>
      </c>
      <c r="K2622" s="103">
        <v>7.38</v>
      </c>
      <c r="L2622" s="199"/>
      <c r="M2622" s="108" t="s">
        <v>38</v>
      </c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</row>
    <row r="2623" spans="1:101" ht="22.35" customHeight="1" outlineLevel="2">
      <c r="A2623"/>
      <c r="B2623" s="93" t="str">
        <f t="shared" si="211"/>
        <v xml:space="preserve">        Автодержатель BOROFONE BH4 зажим, на присоске, цвет: чёрный&amp;жёлтый</v>
      </c>
      <c r="C2623" s="63">
        <v>82781</v>
      </c>
      <c r="D2623" s="94">
        <f t="shared" si="212"/>
        <v>9.5039999999999996</v>
      </c>
      <c r="E2623" s="95">
        <f t="shared" si="212"/>
        <v>7.919999999999999</v>
      </c>
      <c r="F2623" s="121" t="s">
        <v>39</v>
      </c>
      <c r="H2623" s="113" t="s">
        <v>3362</v>
      </c>
      <c r="I2623" s="116">
        <v>7.92</v>
      </c>
      <c r="J2623" s="116">
        <v>6.6</v>
      </c>
      <c r="K2623" s="103">
        <v>6.6</v>
      </c>
      <c r="L2623" s="198"/>
      <c r="M2623" s="108" t="s">
        <v>38</v>
      </c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</row>
    <row r="2624" spans="1:101" ht="22.35" customHeight="1" outlineLevel="2">
      <c r="A2624"/>
      <c r="B2624" s="93" t="str">
        <f t="shared" si="211"/>
        <v xml:space="preserve">        Автодержатель BOROFONE BH5 магнитный, липучка, цвет: серебристый</v>
      </c>
      <c r="C2624" s="63">
        <v>95262</v>
      </c>
      <c r="D2624" s="94">
        <f t="shared" si="212"/>
        <v>8.5920000000000005</v>
      </c>
      <c r="E2624" s="95">
        <f t="shared" si="212"/>
        <v>7.1639999999999997</v>
      </c>
      <c r="F2624" s="121" t="s">
        <v>39</v>
      </c>
      <c r="H2624" s="113" t="s">
        <v>3363</v>
      </c>
      <c r="I2624" s="116">
        <v>7.16</v>
      </c>
      <c r="J2624" s="116">
        <v>5.97</v>
      </c>
      <c r="K2624" s="103">
        <v>5.97</v>
      </c>
      <c r="L2624" s="198"/>
      <c r="M2624" s="108" t="s">
        <v>38</v>
      </c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</row>
    <row r="2625" spans="1:101" ht="22.35" customHeight="1" outlineLevel="2">
      <c r="A2625"/>
      <c r="B2625" s="93" t="str">
        <f t="shared" si="211"/>
        <v xml:space="preserve">        Автодержатель BOROFONE BH5 магнитный, липучка, цвет: чёрный</v>
      </c>
      <c r="C2625" s="63">
        <v>95255</v>
      </c>
      <c r="D2625" s="94">
        <f t="shared" si="212"/>
        <v>8.5920000000000005</v>
      </c>
      <c r="E2625" s="95">
        <f t="shared" si="212"/>
        <v>7.1639999999999997</v>
      </c>
      <c r="F2625" s="121" t="s">
        <v>39</v>
      </c>
      <c r="H2625" s="113" t="s">
        <v>3364</v>
      </c>
      <c r="I2625" s="116">
        <v>7.16</v>
      </c>
      <c r="J2625" s="116">
        <v>5.97</v>
      </c>
      <c r="K2625" s="103">
        <v>5.97</v>
      </c>
      <c r="L2625" s="199"/>
      <c r="M2625" s="108" t="s">
        <v>38</v>
      </c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</row>
    <row r="2626" spans="1:101" ht="22.35" customHeight="1" outlineLevel="2">
      <c r="A2626"/>
      <c r="B2626" s="93" t="str">
        <f t="shared" si="211"/>
        <v xml:space="preserve">        Автодержатель BOROFONE BH6 магнитный, в решетку, цвет: серебристый</v>
      </c>
      <c r="C2626" s="63">
        <v>95286</v>
      </c>
      <c r="D2626" s="94">
        <f t="shared" si="212"/>
        <v>9.2039999999999988</v>
      </c>
      <c r="E2626" s="95">
        <f t="shared" si="212"/>
        <v>7.6679999999999993</v>
      </c>
      <c r="F2626" s="121" t="s">
        <v>39</v>
      </c>
      <c r="H2626" s="113" t="s">
        <v>3365</v>
      </c>
      <c r="I2626" s="116">
        <v>7.67</v>
      </c>
      <c r="J2626" s="116">
        <v>6.39</v>
      </c>
      <c r="K2626" s="103">
        <v>6.39</v>
      </c>
      <c r="L2626" s="198"/>
      <c r="M2626" s="108" t="s">
        <v>38</v>
      </c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</row>
    <row r="2627" spans="1:101" ht="22.35" customHeight="1" outlineLevel="2">
      <c r="A2627"/>
      <c r="B2627" s="93" t="str">
        <f t="shared" si="211"/>
        <v xml:space="preserve">        Автодержатель BOROFONE BH6 магнитный, в решетку, цвет: чёрный</v>
      </c>
      <c r="C2627" s="63">
        <v>95279</v>
      </c>
      <c r="D2627" s="94">
        <f t="shared" si="212"/>
        <v>9.2039999999999988</v>
      </c>
      <c r="E2627" s="95">
        <f t="shared" si="212"/>
        <v>7.6679999999999993</v>
      </c>
      <c r="F2627" s="121" t="s">
        <v>39</v>
      </c>
      <c r="H2627" s="113" t="s">
        <v>3366</v>
      </c>
      <c r="I2627" s="116">
        <v>7.67</v>
      </c>
      <c r="J2627" s="116">
        <v>6.39</v>
      </c>
      <c r="K2627" s="103">
        <v>6.39</v>
      </c>
      <c r="L2627" s="198"/>
      <c r="M2627" s="108" t="s">
        <v>38</v>
      </c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</row>
    <row r="2628" spans="1:101" ht="22.35" customHeight="1" outlineLevel="2">
      <c r="A2628"/>
      <c r="B2628" s="93" t="str">
        <f t="shared" si="211"/>
        <v xml:space="preserve">        Автодержатель BOROFONE BH7 магнитный, липучка, цвет: серебристый</v>
      </c>
      <c r="C2628" s="67">
        <v>1992</v>
      </c>
      <c r="D2628" s="94">
        <f t="shared" si="212"/>
        <v>5.6639999999999997</v>
      </c>
      <c r="E2628" s="95">
        <f t="shared" si="212"/>
        <v>4.7160000000000002</v>
      </c>
      <c r="F2628" s="121" t="s">
        <v>39</v>
      </c>
      <c r="H2628" s="113" t="s">
        <v>3367</v>
      </c>
      <c r="I2628" s="116">
        <v>4.72</v>
      </c>
      <c r="J2628" s="116">
        <v>3.93</v>
      </c>
      <c r="K2628" s="103">
        <v>3.93</v>
      </c>
      <c r="L2628" s="199"/>
      <c r="M2628" s="108" t="s">
        <v>1865</v>
      </c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</row>
    <row r="2629" spans="1:101" ht="22.35" customHeight="1" outlineLevel="2">
      <c r="A2629"/>
      <c r="B2629" s="93" t="str">
        <f t="shared" si="211"/>
        <v xml:space="preserve">        Автодержатель BOROFONE BH7 магнитный, липучка, цвет: черный</v>
      </c>
      <c r="C2629" s="67">
        <v>1985</v>
      </c>
      <c r="D2629" s="94">
        <f t="shared" si="212"/>
        <v>5.6639999999999997</v>
      </c>
      <c r="E2629" s="95">
        <f t="shared" si="212"/>
        <v>4.7160000000000002</v>
      </c>
      <c r="F2629" s="121" t="s">
        <v>39</v>
      </c>
      <c r="H2629" s="113" t="s">
        <v>3368</v>
      </c>
      <c r="I2629" s="116">
        <v>4.72</v>
      </c>
      <c r="J2629" s="116">
        <v>3.93</v>
      </c>
      <c r="K2629" s="103">
        <v>3.93</v>
      </c>
      <c r="L2629" s="199"/>
      <c r="M2629" s="108" t="s">
        <v>1865</v>
      </c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</row>
    <row r="2630" spans="1:101" ht="22.35" customHeight="1" outlineLevel="2">
      <c r="A2630"/>
      <c r="B2630" s="93" t="str">
        <f t="shared" si="211"/>
        <v xml:space="preserve">        Автодержатель BOROFONE BH8 магнитный, в решетку, цвет: серебристый</v>
      </c>
      <c r="C2630" s="67">
        <v>2012</v>
      </c>
      <c r="D2630" s="94">
        <f t="shared" si="212"/>
        <v>5.6159999999999997</v>
      </c>
      <c r="E2630" s="95">
        <f t="shared" si="212"/>
        <v>4.68</v>
      </c>
      <c r="F2630" s="121" t="s">
        <v>39</v>
      </c>
      <c r="H2630" s="113" t="s">
        <v>3369</v>
      </c>
      <c r="I2630" s="116">
        <v>4.68</v>
      </c>
      <c r="J2630" s="116">
        <v>3.9</v>
      </c>
      <c r="K2630" s="103">
        <v>3.9</v>
      </c>
      <c r="L2630" s="199"/>
      <c r="M2630" s="108" t="s">
        <v>1865</v>
      </c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</row>
    <row r="2631" spans="1:101" ht="22.35" customHeight="1" outlineLevel="2">
      <c r="A2631"/>
      <c r="B2631" s="93" t="str">
        <f t="shared" si="211"/>
        <v xml:space="preserve">        Автодержатель BOROFONE BH8 магнитный, в решетку, цвет: чёрный</v>
      </c>
      <c r="C2631" s="67">
        <v>2005</v>
      </c>
      <c r="D2631" s="94">
        <f t="shared" si="212"/>
        <v>7.6920000000000002</v>
      </c>
      <c r="E2631" s="95">
        <f t="shared" si="212"/>
        <v>6.4079999999999995</v>
      </c>
      <c r="F2631" s="121" t="s">
        <v>39</v>
      </c>
      <c r="H2631" s="113" t="s">
        <v>3370</v>
      </c>
      <c r="I2631" s="116">
        <v>6.41</v>
      </c>
      <c r="J2631" s="116">
        <v>5.34</v>
      </c>
      <c r="K2631" s="103">
        <v>5.34</v>
      </c>
      <c r="L2631" s="199"/>
      <c r="M2631" s="108" t="s">
        <v>1865</v>
      </c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</row>
    <row r="2632" spans="1:101" ht="22.35" customHeight="1" outlineLevel="2">
      <c r="A2632"/>
      <c r="B2632" s="93" t="str">
        <f t="shared" si="211"/>
        <v xml:space="preserve">        Автодержатель BOROFONE BH9 зажим, в решетку, цвет: чёрный</v>
      </c>
      <c r="C2632" s="67">
        <v>2029</v>
      </c>
      <c r="D2632" s="94">
        <f t="shared" si="212"/>
        <v>4.32</v>
      </c>
      <c r="E2632" s="95">
        <f t="shared" si="212"/>
        <v>3.5999999999999996</v>
      </c>
      <c r="F2632" s="121" t="s">
        <v>39</v>
      </c>
      <c r="H2632" s="113" t="s">
        <v>3371</v>
      </c>
      <c r="I2632" s="116">
        <v>3.6</v>
      </c>
      <c r="J2632" s="116">
        <v>3</v>
      </c>
      <c r="K2632" s="103">
        <v>3</v>
      </c>
      <c r="L2632" s="199"/>
      <c r="M2632" s="108" t="s">
        <v>1865</v>
      </c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</row>
    <row r="2633" spans="1:101" ht="22.35" customHeight="1" outlineLevel="2">
      <c r="A2633"/>
      <c r="B2633" s="93" t="str">
        <f t="shared" si="211"/>
        <v xml:space="preserve">        Автодержатель Hoco CA14 универсальный цвет: серый</v>
      </c>
      <c r="C2633" s="63">
        <v>45335</v>
      </c>
      <c r="D2633" s="94">
        <f t="shared" si="212"/>
        <v>14.304</v>
      </c>
      <c r="E2633" s="95">
        <f t="shared" si="212"/>
        <v>11.915999999999999</v>
      </c>
      <c r="F2633" s="121" t="s">
        <v>39</v>
      </c>
      <c r="H2633" s="113" t="s">
        <v>3372</v>
      </c>
      <c r="I2633" s="116">
        <v>11.92</v>
      </c>
      <c r="J2633" s="116">
        <v>9.93</v>
      </c>
      <c r="K2633" s="103">
        <v>9.93</v>
      </c>
      <c r="L2633" s="199"/>
      <c r="M2633" s="108" t="s">
        <v>383</v>
      </c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</row>
    <row r="2634" spans="1:101" ht="22.35" customHeight="1" outlineLevel="2">
      <c r="A2634"/>
      <c r="B2634" s="93" t="str">
        <f t="shared" si="211"/>
        <v xml:space="preserve">        Автодержатель Hoco CA23 универсальный цвет: черный</v>
      </c>
      <c r="C2634" s="63">
        <v>5586</v>
      </c>
      <c r="D2634" s="94">
        <f t="shared" si="212"/>
        <v>26.568000000000001</v>
      </c>
      <c r="E2634" s="95">
        <f t="shared" si="212"/>
        <v>22.139999999999997</v>
      </c>
      <c r="F2634" s="121" t="s">
        <v>39</v>
      </c>
      <c r="H2634" s="113" t="s">
        <v>3373</v>
      </c>
      <c r="I2634" s="116">
        <v>22.14</v>
      </c>
      <c r="J2634" s="116">
        <v>18.45</v>
      </c>
      <c r="K2634" s="103">
        <v>18.45</v>
      </c>
      <c r="L2634" s="199"/>
      <c r="M2634" s="108" t="s">
        <v>38</v>
      </c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</row>
    <row r="2635" spans="1:101" ht="22.35" customHeight="1" outlineLevel="2">
      <c r="A2635"/>
      <c r="B2635" s="93" t="str">
        <f t="shared" si="211"/>
        <v xml:space="preserve">        Автодержатель Hoco CA26 универсальный цвет: черный</v>
      </c>
      <c r="C2635" s="63">
        <v>3032</v>
      </c>
      <c r="D2635" s="94">
        <f t="shared" si="212"/>
        <v>20.255999999999997</v>
      </c>
      <c r="E2635" s="95">
        <f t="shared" si="212"/>
        <v>16.884</v>
      </c>
      <c r="F2635" s="121" t="s">
        <v>39</v>
      </c>
      <c r="H2635" s="113" t="s">
        <v>3374</v>
      </c>
      <c r="I2635" s="116">
        <v>16.88</v>
      </c>
      <c r="J2635" s="116">
        <v>14.07</v>
      </c>
      <c r="K2635" s="103">
        <v>14.07</v>
      </c>
      <c r="L2635" s="199"/>
      <c r="M2635" s="108" t="s">
        <v>38</v>
      </c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</row>
    <row r="2636" spans="1:101" ht="22.35" customHeight="1" outlineLevel="2">
      <c r="A2636"/>
      <c r="B2636" s="93" t="str">
        <f t="shared" si="211"/>
        <v xml:space="preserve">        Автодержатель Hoco CA31 универсальный с присоской цвет: черный</v>
      </c>
      <c r="C2636" s="63">
        <v>77602</v>
      </c>
      <c r="D2636" s="94">
        <f t="shared" si="212"/>
        <v>22.463999999999999</v>
      </c>
      <c r="E2636" s="95">
        <f t="shared" si="212"/>
        <v>18.72</v>
      </c>
      <c r="F2636" s="121" t="s">
        <v>39</v>
      </c>
      <c r="H2636" s="113" t="s">
        <v>4933</v>
      </c>
      <c r="I2636" s="116">
        <v>18.72</v>
      </c>
      <c r="J2636" s="116">
        <v>15.6</v>
      </c>
      <c r="K2636" s="103">
        <v>15.6</v>
      </c>
      <c r="L2636" s="199"/>
      <c r="M2636" s="108" t="s">
        <v>1820</v>
      </c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</row>
    <row r="2637" spans="1:101" ht="11.85" customHeight="1" outlineLevel="2">
      <c r="A2637"/>
      <c r="B2637" s="93" t="str">
        <f t="shared" si="211"/>
        <v xml:space="preserve">        Автодержатель Hoco CA37 магнитный цвет: белый</v>
      </c>
      <c r="C2637" s="63">
        <v>86321</v>
      </c>
      <c r="D2637" s="94">
        <f t="shared" si="212"/>
        <v>12.66</v>
      </c>
      <c r="E2637" s="95">
        <f t="shared" si="212"/>
        <v>10.547999999999998</v>
      </c>
      <c r="F2637" s="121" t="s">
        <v>39</v>
      </c>
      <c r="H2637" s="113" t="s">
        <v>3375</v>
      </c>
      <c r="I2637" s="116">
        <v>10.55</v>
      </c>
      <c r="J2637" s="116">
        <v>8.7899999999999991</v>
      </c>
      <c r="K2637" s="103">
        <v>8.7899999999999991</v>
      </c>
      <c r="L2637" s="199"/>
      <c r="M2637" s="108" t="s">
        <v>383</v>
      </c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</row>
    <row r="2638" spans="1:101" ht="22.35" customHeight="1" outlineLevel="2">
      <c r="A2638"/>
      <c r="B2638" s="93" t="str">
        <f t="shared" si="211"/>
        <v xml:space="preserve">        Автодержатель Hoco CA37 магнитный цвет: черный-серый</v>
      </c>
      <c r="C2638" s="63">
        <v>86314</v>
      </c>
      <c r="D2638" s="94">
        <f t="shared" si="212"/>
        <v>13.523999999999999</v>
      </c>
      <c r="E2638" s="95">
        <f t="shared" si="212"/>
        <v>11.268000000000001</v>
      </c>
      <c r="F2638" s="121" t="s">
        <v>39</v>
      </c>
      <c r="H2638" s="113" t="s">
        <v>3376</v>
      </c>
      <c r="I2638" s="116">
        <v>11.27</v>
      </c>
      <c r="J2638" s="116">
        <v>9.39</v>
      </c>
      <c r="K2638" s="103">
        <v>9.39</v>
      </c>
      <c r="L2638" s="199"/>
      <c r="M2638" s="108" t="s">
        <v>383</v>
      </c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</row>
    <row r="2639" spans="1:101" ht="22.35" customHeight="1" outlineLevel="2">
      <c r="A2639"/>
      <c r="B2639" s="93" t="str">
        <f t="shared" si="211"/>
        <v xml:space="preserve">        Автодержатель Hoco CA38 универсальный цвет: черный</v>
      </c>
      <c r="C2639" s="63">
        <v>86338</v>
      </c>
      <c r="D2639" s="94">
        <f t="shared" si="212"/>
        <v>10.847999999999999</v>
      </c>
      <c r="E2639" s="95">
        <f t="shared" si="212"/>
        <v>9.0359999999999996</v>
      </c>
      <c r="F2639" s="121" t="s">
        <v>39</v>
      </c>
      <c r="H2639" s="113" t="s">
        <v>3377</v>
      </c>
      <c r="I2639" s="116">
        <v>9.0399999999999991</v>
      </c>
      <c r="J2639" s="116">
        <v>7.53</v>
      </c>
      <c r="K2639" s="103">
        <v>7.53</v>
      </c>
      <c r="L2639" s="199"/>
      <c r="M2639" s="108" t="s">
        <v>383</v>
      </c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</row>
    <row r="2640" spans="1:101" ht="22.35" customHeight="1" outlineLevel="2">
      <c r="A2640"/>
      <c r="B2640" s="93" t="str">
        <f t="shared" si="211"/>
        <v xml:space="preserve">        Автодержатель Hoco CA38 универсальный цвет: черный-серый</v>
      </c>
      <c r="C2640" s="63">
        <v>86345</v>
      </c>
      <c r="D2640" s="94">
        <f t="shared" si="212"/>
        <v>10.847999999999999</v>
      </c>
      <c r="E2640" s="95">
        <f t="shared" si="212"/>
        <v>9.0359999999999996</v>
      </c>
      <c r="F2640" s="121" t="s">
        <v>39</v>
      </c>
      <c r="H2640" s="113" t="s">
        <v>3378</v>
      </c>
      <c r="I2640" s="116">
        <v>9.0399999999999991</v>
      </c>
      <c r="J2640" s="116">
        <v>7.53</v>
      </c>
      <c r="K2640" s="103">
        <v>7.53</v>
      </c>
      <c r="L2640" s="198"/>
      <c r="M2640" s="108" t="s">
        <v>383</v>
      </c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</row>
    <row r="2641" spans="1:101" ht="22.35" customHeight="1" outlineLevel="2">
      <c r="A2641"/>
      <c r="B2641" s="93" t="str">
        <f t="shared" si="211"/>
        <v xml:space="preserve">        Автодержатель Hoco CA39 универсальный цвет: черный</v>
      </c>
      <c r="C2641" s="63">
        <v>86352</v>
      </c>
      <c r="D2641" s="94">
        <f t="shared" si="212"/>
        <v>13.523999999999999</v>
      </c>
      <c r="E2641" s="95">
        <f t="shared" si="212"/>
        <v>11.268000000000001</v>
      </c>
      <c r="F2641" s="121" t="s">
        <v>39</v>
      </c>
      <c r="H2641" s="113" t="s">
        <v>3379</v>
      </c>
      <c r="I2641" s="116">
        <v>11.27</v>
      </c>
      <c r="J2641" s="116">
        <v>9.39</v>
      </c>
      <c r="K2641" s="103">
        <v>9.39</v>
      </c>
      <c r="L2641" s="199"/>
      <c r="M2641" s="108" t="s">
        <v>383</v>
      </c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</row>
    <row r="2642" spans="1:101" ht="11.85" customHeight="1" outlineLevel="2">
      <c r="A2642"/>
      <c r="B2642" s="93" t="str">
        <f t="shared" si="211"/>
        <v xml:space="preserve">        Автодержатель Hoco CA42 магнитный цвет: черный</v>
      </c>
      <c r="C2642" s="63">
        <v>93237</v>
      </c>
      <c r="D2642" s="94">
        <f t="shared" si="212"/>
        <v>28.08</v>
      </c>
      <c r="E2642" s="95">
        <f t="shared" si="212"/>
        <v>23.4</v>
      </c>
      <c r="F2642" s="121" t="s">
        <v>39</v>
      </c>
      <c r="H2642" s="113" t="s">
        <v>4934</v>
      </c>
      <c r="I2642" s="116">
        <v>23.4</v>
      </c>
      <c r="J2642" s="116">
        <v>19.5</v>
      </c>
      <c r="K2642" s="103">
        <v>19.5</v>
      </c>
      <c r="L2642" s="199"/>
      <c r="M2642" s="108" t="s">
        <v>1865</v>
      </c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</row>
    <row r="2643" spans="1:101" ht="22.35" customHeight="1" outlineLevel="2">
      <c r="A2643"/>
      <c r="B2643" s="93" t="str">
        <f t="shared" si="211"/>
        <v xml:space="preserve">        Автодержатель Hoco CA5 универсальный с присоской (ширина 85mm) бело-голубой</v>
      </c>
      <c r="C2643" s="63">
        <v>31741</v>
      </c>
      <c r="D2643" s="94">
        <f t="shared" si="212"/>
        <v>13.343999999999999</v>
      </c>
      <c r="E2643" s="95">
        <f t="shared" si="212"/>
        <v>11.123999999999999</v>
      </c>
      <c r="F2643" s="121" t="s">
        <v>39</v>
      </c>
      <c r="H2643" s="113" t="s">
        <v>3380</v>
      </c>
      <c r="I2643" s="116">
        <v>11.12</v>
      </c>
      <c r="J2643" s="116">
        <v>9.27</v>
      </c>
      <c r="K2643" s="103">
        <v>9.27</v>
      </c>
      <c r="L2643" s="198"/>
      <c r="M2643" s="108" t="s">
        <v>383</v>
      </c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</row>
    <row r="2644" spans="1:101" ht="22.35" customHeight="1" outlineLevel="2">
      <c r="A2644"/>
      <c r="B2644" s="93" t="str">
        <f t="shared" si="211"/>
        <v xml:space="preserve">        Автодержатель Hoco CA5 универсальный с присоской (ширина 85mm) желтый</v>
      </c>
      <c r="C2644" s="63">
        <v>31758</v>
      </c>
      <c r="D2644" s="94">
        <f t="shared" si="212"/>
        <v>10.847999999999999</v>
      </c>
      <c r="E2644" s="95">
        <f t="shared" si="212"/>
        <v>9.0359999999999996</v>
      </c>
      <c r="F2644" s="121" t="s">
        <v>39</v>
      </c>
      <c r="H2644" s="113" t="s">
        <v>3381</v>
      </c>
      <c r="I2644" s="116">
        <v>9.0399999999999991</v>
      </c>
      <c r="J2644" s="116">
        <v>7.53</v>
      </c>
      <c r="K2644" s="103">
        <v>7.53</v>
      </c>
      <c r="L2644" s="198"/>
      <c r="M2644" s="108" t="s">
        <v>383</v>
      </c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</row>
    <row r="2645" spans="1:101" ht="22.35" customHeight="1" outlineLevel="2">
      <c r="A2645"/>
      <c r="B2645" s="93" t="str">
        <f t="shared" si="211"/>
        <v xml:space="preserve">        Автодержатель Hoco CA5 универсальный с присоской (ширина 85mm) серый</v>
      </c>
      <c r="C2645" s="63">
        <v>31765</v>
      </c>
      <c r="D2645" s="94">
        <f t="shared" si="212"/>
        <v>10.847999999999999</v>
      </c>
      <c r="E2645" s="95">
        <f t="shared" si="212"/>
        <v>9.0359999999999996</v>
      </c>
      <c r="F2645" s="121" t="s">
        <v>39</v>
      </c>
      <c r="H2645" s="113" t="s">
        <v>3382</v>
      </c>
      <c r="I2645" s="116">
        <v>9.0399999999999991</v>
      </c>
      <c r="J2645" s="116">
        <v>7.53</v>
      </c>
      <c r="K2645" s="103">
        <v>7.53</v>
      </c>
      <c r="L2645" s="199"/>
      <c r="M2645" s="108" t="s">
        <v>383</v>
      </c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</row>
    <row r="2646" spans="1:101" ht="22.35" customHeight="1" outlineLevel="2">
      <c r="A2646"/>
      <c r="B2646" s="93" t="str">
        <f t="shared" si="211"/>
        <v xml:space="preserve">        Автодержатель Hoco CPH01 универсальный в решетку белый</v>
      </c>
      <c r="C2646" s="63">
        <v>18230</v>
      </c>
      <c r="D2646" s="94">
        <f t="shared" si="212"/>
        <v>6.5280000000000005</v>
      </c>
      <c r="E2646" s="95">
        <f t="shared" si="212"/>
        <v>5.4359999999999999</v>
      </c>
      <c r="F2646" s="121" t="s">
        <v>39</v>
      </c>
      <c r="H2646" s="113" t="s">
        <v>3383</v>
      </c>
      <c r="I2646" s="116">
        <v>5.44</v>
      </c>
      <c r="J2646" s="116">
        <v>4.53</v>
      </c>
      <c r="K2646" s="103">
        <v>4.53</v>
      </c>
      <c r="L2646" s="199"/>
      <c r="M2646" s="108" t="s">
        <v>38</v>
      </c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</row>
    <row r="2647" spans="1:101" ht="22.35" customHeight="1" outlineLevel="2">
      <c r="A2647"/>
      <c r="B2647" s="93" t="str">
        <f t="shared" si="211"/>
        <v xml:space="preserve">        Автодержатель Hoco CPH01 универсальный в решетку черный</v>
      </c>
      <c r="C2647" s="63">
        <v>18223</v>
      </c>
      <c r="D2647" s="94">
        <f t="shared" si="212"/>
        <v>6.5280000000000005</v>
      </c>
      <c r="E2647" s="95">
        <f t="shared" si="212"/>
        <v>5.4359999999999999</v>
      </c>
      <c r="F2647" s="121" t="s">
        <v>39</v>
      </c>
      <c r="H2647" s="113" t="s">
        <v>3384</v>
      </c>
      <c r="I2647" s="116">
        <v>5.44</v>
      </c>
      <c r="J2647" s="116">
        <v>4.53</v>
      </c>
      <c r="K2647" s="103">
        <v>4.53</v>
      </c>
      <c r="L2647" s="198"/>
      <c r="M2647" s="108" t="s">
        <v>38</v>
      </c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</row>
    <row r="2648" spans="1:101" ht="22.35" customHeight="1" outlineLevel="2">
      <c r="A2648"/>
      <c r="B2648" s="93" t="str">
        <f t="shared" si="211"/>
        <v xml:space="preserve">        Автодержатель Hoco CPH17 универсальный с присоской цвет: серый</v>
      </c>
      <c r="C2648" s="63">
        <v>25658</v>
      </c>
      <c r="D2648" s="94">
        <f t="shared" si="212"/>
        <v>14.52</v>
      </c>
      <c r="E2648" s="95">
        <f t="shared" si="212"/>
        <v>12.096</v>
      </c>
      <c r="F2648" s="121" t="s">
        <v>39</v>
      </c>
      <c r="H2648" s="113" t="s">
        <v>3385</v>
      </c>
      <c r="I2648" s="116">
        <v>12.1</v>
      </c>
      <c r="J2648" s="116">
        <v>10.08</v>
      </c>
      <c r="K2648" s="103">
        <v>10.08</v>
      </c>
      <c r="L2648" s="199"/>
      <c r="M2648" s="108" t="s">
        <v>383</v>
      </c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</row>
    <row r="2649" spans="1:101" ht="22.35" customHeight="1" outlineLevel="2">
      <c r="A2649"/>
      <c r="B2649" s="93" t="str">
        <f t="shared" si="211"/>
        <v xml:space="preserve">        Автодержатель Hoco CPH17 универсальный с присоской цвет: синий</v>
      </c>
      <c r="C2649" s="63">
        <v>25641</v>
      </c>
      <c r="D2649" s="94">
        <f t="shared" si="212"/>
        <v>13.523999999999999</v>
      </c>
      <c r="E2649" s="95">
        <f t="shared" si="212"/>
        <v>11.268000000000001</v>
      </c>
      <c r="F2649" s="121" t="s">
        <v>39</v>
      </c>
      <c r="H2649" s="113" t="s">
        <v>3386</v>
      </c>
      <c r="I2649" s="116">
        <v>11.27</v>
      </c>
      <c r="J2649" s="116">
        <v>9.39</v>
      </c>
      <c r="K2649" s="103">
        <v>9.39</v>
      </c>
      <c r="L2649" s="198"/>
      <c r="M2649" s="108" t="s">
        <v>383</v>
      </c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</row>
    <row r="2650" spans="1:101" ht="22.35" customHeight="1" outlineLevel="2">
      <c r="A2650"/>
      <c r="B2650" s="93" t="str">
        <f t="shared" si="211"/>
        <v xml:space="preserve">        Автодержатель+беспроводная зарядка Hoco S14 цвет: серебро</v>
      </c>
      <c r="C2650" s="63">
        <v>15166</v>
      </c>
      <c r="D2650" s="94">
        <f t="shared" si="212"/>
        <v>77.759999999999991</v>
      </c>
      <c r="E2650" s="95">
        <f t="shared" si="212"/>
        <v>64.8</v>
      </c>
      <c r="F2650" s="121" t="s">
        <v>39</v>
      </c>
      <c r="H2650" s="113" t="s">
        <v>4777</v>
      </c>
      <c r="I2650" s="116">
        <v>64.8</v>
      </c>
      <c r="J2650" s="116">
        <v>54</v>
      </c>
      <c r="K2650" s="103">
        <v>54</v>
      </c>
      <c r="L2650" s="199"/>
      <c r="M2650" s="108" t="s">
        <v>383</v>
      </c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</row>
    <row r="2651" spans="1:101" ht="22.35" customHeight="1" outlineLevel="2">
      <c r="A2651"/>
      <c r="B2651" s="93" t="str">
        <f t="shared" si="211"/>
        <v xml:space="preserve">        Автомобильный держатель BH16, Номерной знак, цвет: черный-зеленый</v>
      </c>
      <c r="C2651" s="67">
        <v>9660</v>
      </c>
      <c r="D2651" s="94">
        <f t="shared" si="212"/>
        <v>10.884</v>
      </c>
      <c r="E2651" s="95">
        <f t="shared" si="212"/>
        <v>9.0719999999999992</v>
      </c>
      <c r="F2651" s="121" t="s">
        <v>39</v>
      </c>
      <c r="H2651" s="113" t="s">
        <v>4187</v>
      </c>
      <c r="I2651" s="116">
        <v>9.07</v>
      </c>
      <c r="J2651" s="116">
        <v>7.56</v>
      </c>
      <c r="K2651" s="103">
        <v>7.56</v>
      </c>
      <c r="L2651" s="199"/>
      <c r="M2651" s="108" t="s">
        <v>1865</v>
      </c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</row>
    <row r="2652" spans="1:101" ht="22.35" customHeight="1" outlineLevel="2">
      <c r="A2652"/>
      <c r="B2652" s="93" t="str">
        <f t="shared" si="211"/>
        <v xml:space="preserve">        Автомобильный держатель BH16, Номерной знак, цвет: черный-серый</v>
      </c>
      <c r="C2652" s="67">
        <v>9684</v>
      </c>
      <c r="D2652" s="94">
        <f t="shared" si="212"/>
        <v>10.884</v>
      </c>
      <c r="E2652" s="95">
        <f t="shared" si="212"/>
        <v>9.0719999999999992</v>
      </c>
      <c r="F2652" s="121" t="s">
        <v>39</v>
      </c>
      <c r="H2652" s="113" t="s">
        <v>4188</v>
      </c>
      <c r="I2652" s="116">
        <v>9.07</v>
      </c>
      <c r="J2652" s="116">
        <v>7.56</v>
      </c>
      <c r="K2652" s="103">
        <v>7.56</v>
      </c>
      <c r="L2652" s="199"/>
      <c r="M2652" s="108" t="s">
        <v>1865</v>
      </c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</row>
    <row r="2653" spans="1:101" ht="32.85" customHeight="1" outlineLevel="2">
      <c r="A2653"/>
      <c r="B2653" s="93" t="str">
        <f t="shared" si="211"/>
        <v xml:space="preserve">        Держатель BOROFONE BH11 автомобильный держатель телефона для воздуховода, универсальное вращение</v>
      </c>
      <c r="C2653" s="67">
        <v>5594</v>
      </c>
      <c r="D2653" s="94">
        <f t="shared" si="212"/>
        <v>11.231999999999999</v>
      </c>
      <c r="E2653" s="95">
        <f t="shared" si="212"/>
        <v>9.36</v>
      </c>
      <c r="F2653" s="121" t="s">
        <v>39</v>
      </c>
      <c r="H2653" s="113" t="s">
        <v>4504</v>
      </c>
      <c r="I2653" s="116">
        <v>9.36</v>
      </c>
      <c r="J2653" s="116">
        <v>7.8</v>
      </c>
      <c r="K2653" s="103">
        <v>7.8</v>
      </c>
      <c r="L2653" s="199"/>
      <c r="M2653" s="108" t="s">
        <v>1981</v>
      </c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</row>
    <row r="2654" spans="1:101" ht="22.35" customHeight="1" outlineLevel="2">
      <c r="A2654"/>
      <c r="B2654" s="93" t="str">
        <f t="shared" si="211"/>
        <v xml:space="preserve">        Держатель BOROFONE BH15 для велосипеда и мотоцикла, цвет: черно-красный</v>
      </c>
      <c r="C2654" s="67">
        <v>7628</v>
      </c>
      <c r="D2654" s="94">
        <f t="shared" si="212"/>
        <v>16.847999999999999</v>
      </c>
      <c r="E2654" s="95">
        <f t="shared" si="212"/>
        <v>14.04</v>
      </c>
      <c r="F2654" s="121" t="s">
        <v>39</v>
      </c>
      <c r="H2654" s="113" t="s">
        <v>4778</v>
      </c>
      <c r="I2654" s="116">
        <v>14.04</v>
      </c>
      <c r="J2654" s="116">
        <v>11.7</v>
      </c>
      <c r="K2654" s="103">
        <v>11.7</v>
      </c>
      <c r="L2654" s="198"/>
      <c r="M2654" s="108" t="s">
        <v>1865</v>
      </c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</row>
    <row r="2655" spans="1:101" ht="22.35" customHeight="1" outlineLevel="2">
      <c r="A2655"/>
      <c r="B2655" s="93" t="str">
        <f t="shared" si="211"/>
        <v xml:space="preserve">        Держатель BOROFONE BH17 Ice jade center console car holder (black )</v>
      </c>
      <c r="C2655" s="63">
        <v>11014</v>
      </c>
      <c r="D2655" s="94">
        <f t="shared" si="212"/>
        <v>14.687999999999999</v>
      </c>
      <c r="E2655" s="95">
        <f t="shared" si="212"/>
        <v>12.239999999999998</v>
      </c>
      <c r="F2655" s="121" t="s">
        <v>39</v>
      </c>
      <c r="H2655" s="113" t="s">
        <v>4189</v>
      </c>
      <c r="I2655" s="116">
        <v>12.24</v>
      </c>
      <c r="J2655" s="116">
        <v>10.199999999999999</v>
      </c>
      <c r="K2655" s="103">
        <v>10.199999999999999</v>
      </c>
      <c r="L2655" s="199"/>
      <c r="M2655" s="108" t="s">
        <v>1865</v>
      </c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</row>
    <row r="2656" spans="1:101" ht="22.35" customHeight="1" outlineLevel="2">
      <c r="A2656"/>
      <c r="B2656" s="93" t="str">
        <f t="shared" si="211"/>
        <v xml:space="preserve">        Держатель BOROFONE BH18 Journey автомобильный держатель для телефона (черно-красный)</v>
      </c>
      <c r="C2656" s="63">
        <v>11021</v>
      </c>
      <c r="D2656" s="94">
        <f t="shared" si="212"/>
        <v>16.896000000000001</v>
      </c>
      <c r="E2656" s="95">
        <f t="shared" si="212"/>
        <v>14.076000000000001</v>
      </c>
      <c r="F2656" s="121" t="s">
        <v>39</v>
      </c>
      <c r="H2656" s="113" t="s">
        <v>4505</v>
      </c>
      <c r="I2656" s="116">
        <v>14.08</v>
      </c>
      <c r="J2656" s="116">
        <v>11.73</v>
      </c>
      <c r="K2656" s="103">
        <v>11.73</v>
      </c>
      <c r="L2656" s="199"/>
      <c r="M2656" s="108" t="s">
        <v>1981</v>
      </c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</row>
    <row r="2657" spans="1:101" ht="22.35" customHeight="1" outlineLevel="2">
      <c r="A2657"/>
      <c r="B2657" s="93" t="str">
        <f t="shared" si="211"/>
        <v xml:space="preserve">        Держатель BOROFONE BH19 Eddie air outlet gravity in-car holder (black )</v>
      </c>
      <c r="C2657" s="63">
        <v>21204</v>
      </c>
      <c r="D2657" s="94">
        <f t="shared" si="212"/>
        <v>6.048</v>
      </c>
      <c r="E2657" s="95">
        <f t="shared" si="212"/>
        <v>5.04</v>
      </c>
      <c r="F2657" s="121" t="s">
        <v>39</v>
      </c>
      <c r="H2657" s="113" t="s">
        <v>4190</v>
      </c>
      <c r="I2657" s="116">
        <v>5.04</v>
      </c>
      <c r="J2657" s="116">
        <v>4.2</v>
      </c>
      <c r="K2657" s="103">
        <v>4.2</v>
      </c>
      <c r="L2657" s="199"/>
      <c r="M2657" s="108" t="s">
        <v>1865</v>
      </c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</row>
    <row r="2658" spans="1:101" ht="22.35" customHeight="1" outlineLevel="2">
      <c r="A2658"/>
      <c r="B2658" s="93" t="str">
        <f t="shared" si="211"/>
        <v xml:space="preserve">        Держатель BOROFONE BH21 Vanda center console magnetic car holder (black )</v>
      </c>
      <c r="C2658" s="63">
        <v>18846</v>
      </c>
      <c r="D2658" s="94">
        <f t="shared" si="212"/>
        <v>14.687999999999999</v>
      </c>
      <c r="E2658" s="95">
        <f t="shared" si="212"/>
        <v>12.239999999999998</v>
      </c>
      <c r="F2658" s="121" t="s">
        <v>39</v>
      </c>
      <c r="H2658" s="113" t="s">
        <v>4191</v>
      </c>
      <c r="I2658" s="116">
        <v>12.24</v>
      </c>
      <c r="J2658" s="116">
        <v>10.199999999999999</v>
      </c>
      <c r="K2658" s="103">
        <v>10.199999999999999</v>
      </c>
      <c r="L2658" s="199"/>
      <c r="M2658" s="108" t="s">
        <v>1865</v>
      </c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</row>
    <row r="2659" spans="1:101" ht="22.35" customHeight="1" outlineLevel="2">
      <c r="A2659"/>
      <c r="B2659" s="93" t="str">
        <f t="shared" si="211"/>
        <v xml:space="preserve">        Держатель BOROFONE BQ5 Cherish in-car wireless fast charger (white )</v>
      </c>
      <c r="C2659" s="63">
        <v>16965</v>
      </c>
      <c r="D2659" s="94">
        <f t="shared" si="212"/>
        <v>34.344000000000001</v>
      </c>
      <c r="E2659" s="95">
        <f t="shared" si="212"/>
        <v>28.62</v>
      </c>
      <c r="F2659" s="121" t="s">
        <v>39</v>
      </c>
      <c r="H2659" s="113" t="s">
        <v>4192</v>
      </c>
      <c r="I2659" s="116">
        <v>28.62</v>
      </c>
      <c r="J2659" s="116">
        <v>23.85</v>
      </c>
      <c r="K2659" s="103">
        <v>23.85</v>
      </c>
      <c r="L2659" s="199"/>
      <c r="M2659" s="108" t="s">
        <v>1865</v>
      </c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</row>
    <row r="2660" spans="1:101" ht="11.85" customHeight="1" outlineLevel="2">
      <c r="A2660"/>
      <c r="B2660" s="93" t="str">
        <f t="shared" si="211"/>
        <v xml:space="preserve">        Держатель велосипедный EarlDom ET-EH84 (черный)</v>
      </c>
      <c r="C2660" s="63">
        <v>59966</v>
      </c>
      <c r="D2660" s="94">
        <f t="shared" si="212"/>
        <v>15.552</v>
      </c>
      <c r="E2660" s="95">
        <f t="shared" si="212"/>
        <v>12.96</v>
      </c>
      <c r="F2660" s="121" t="s">
        <v>39</v>
      </c>
      <c r="H2660" s="113" t="s">
        <v>4935</v>
      </c>
      <c r="I2660" s="116">
        <v>12.96</v>
      </c>
      <c r="J2660" s="116">
        <v>10.8</v>
      </c>
      <c r="K2660" s="103">
        <v>10.8</v>
      </c>
      <c r="L2660" s="199"/>
      <c r="M2660" s="108" t="s">
        <v>1865</v>
      </c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</row>
    <row r="2661" spans="1:101" ht="22.35" customHeight="1" outlineLevel="2">
      <c r="A2661"/>
      <c r="B2661" s="93" t="str">
        <f t="shared" si="211"/>
        <v xml:space="preserve">        Магнитный автомобильный держатель для телефонов с креплением на решетку 4-6" OltraMax OM-H-217</v>
      </c>
      <c r="C2661" s="63">
        <v>33674</v>
      </c>
      <c r="D2661" s="94">
        <f t="shared" si="212"/>
        <v>10.799999999999999</v>
      </c>
      <c r="E2661" s="95">
        <f t="shared" si="212"/>
        <v>9</v>
      </c>
      <c r="F2661" s="121" t="s">
        <v>39</v>
      </c>
      <c r="H2661" s="113" t="s">
        <v>4779</v>
      </c>
      <c r="I2661" s="116">
        <v>9</v>
      </c>
      <c r="J2661" s="116">
        <v>7.5</v>
      </c>
      <c r="K2661" s="103">
        <v>7.5</v>
      </c>
      <c r="L2661" s="198"/>
      <c r="M2661" s="108" t="s">
        <v>1981</v>
      </c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</row>
    <row r="2662" spans="1:101" ht="11.85" customHeight="1" outlineLevel="2">
      <c r="A2662"/>
      <c r="B2662" s="93" t="str">
        <f t="shared" si="211"/>
        <v xml:space="preserve">        Настольный держатель BOROFONE BH23, цвет: белый</v>
      </c>
      <c r="C2662" s="63">
        <v>19515</v>
      </c>
      <c r="D2662" s="94">
        <f t="shared" si="212"/>
        <v>15.12</v>
      </c>
      <c r="E2662" s="95">
        <f t="shared" si="212"/>
        <v>12.6</v>
      </c>
      <c r="F2662" s="121" t="s">
        <v>39</v>
      </c>
      <c r="H2662" s="113" t="s">
        <v>4780</v>
      </c>
      <c r="I2662" s="116">
        <v>12.6</v>
      </c>
      <c r="J2662" s="116">
        <v>10.5</v>
      </c>
      <c r="K2662" s="103">
        <v>10.5</v>
      </c>
      <c r="L2662" s="199"/>
      <c r="M2662" s="108" t="s">
        <v>38</v>
      </c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</row>
    <row r="2663" spans="1:101" ht="11.85" customHeight="1" outlineLevel="2">
      <c r="A2663"/>
      <c r="B2663" s="93" t="str">
        <f t="shared" si="211"/>
        <v xml:space="preserve">        Настольный держатель BOROFONE BH24, цвет: белый</v>
      </c>
      <c r="C2663" s="63">
        <v>19522</v>
      </c>
      <c r="D2663" s="94">
        <f t="shared" si="212"/>
        <v>19.439999999999998</v>
      </c>
      <c r="E2663" s="95">
        <f t="shared" si="212"/>
        <v>16.2</v>
      </c>
      <c r="F2663" s="121" t="s">
        <v>39</v>
      </c>
      <c r="H2663" s="113" t="s">
        <v>4781</v>
      </c>
      <c r="I2663" s="116">
        <v>16.2</v>
      </c>
      <c r="J2663" s="116">
        <v>13.5</v>
      </c>
      <c r="K2663" s="103">
        <v>13.5</v>
      </c>
      <c r="L2663" s="199"/>
      <c r="M2663" s="108" t="s">
        <v>38</v>
      </c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</row>
    <row r="2664" spans="1:101" ht="18.600000000000001" customHeight="1" outlineLevel="1">
      <c r="A2664"/>
      <c r="B2664" s="99" t="s">
        <v>3387</v>
      </c>
      <c r="C2664" s="100"/>
      <c r="D2664" s="100"/>
      <c r="E2664" s="100"/>
      <c r="F2664" s="100"/>
      <c r="G2664" s="100"/>
      <c r="H2664" s="117"/>
      <c r="I2664" s="117"/>
      <c r="J2664" s="117"/>
      <c r="K2664" s="138"/>
      <c r="L2664" s="100"/>
      <c r="M2664" s="100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</row>
    <row r="2665" spans="1:101" ht="12.6" customHeight="1" outlineLevel="2">
      <c r="A2665"/>
      <c r="B2665" s="58" t="s">
        <v>3388</v>
      </c>
      <c r="C2665" s="59"/>
      <c r="D2665" s="59"/>
      <c r="E2665" s="59"/>
      <c r="F2665" s="59"/>
      <c r="G2665" s="59"/>
      <c r="H2665" s="115"/>
      <c r="I2665" s="115"/>
      <c r="J2665" s="115"/>
      <c r="K2665" s="135"/>
      <c r="L2665" s="59"/>
      <c r="M2665" s="59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</row>
    <row r="2666" spans="1:101" ht="22.35" customHeight="1" outlineLevel="3">
      <c r="A2666"/>
      <c r="B2666" s="93" t="str">
        <f t="shared" ref="B2666:B2675" si="213">HYPERLINK(CONCATENATE("http://belpult.by/site_search?search_term=",C2666),H2666)</f>
        <v xml:space="preserve">            GP 100AAHCGC-2UEC2 2BP SmartEnergy  Аккумулятор 2/20</v>
      </c>
      <c r="C2666" s="62" t="s">
        <v>3390</v>
      </c>
      <c r="D2666" s="94">
        <f t="shared" si="212"/>
        <v>4.3680000000000003</v>
      </c>
      <c r="E2666" s="95">
        <f t="shared" si="212"/>
        <v>3.6359999999999997</v>
      </c>
      <c r="F2666" s="121" t="s">
        <v>39</v>
      </c>
      <c r="H2666" s="113" t="s">
        <v>3389</v>
      </c>
      <c r="I2666" s="116">
        <v>3.64</v>
      </c>
      <c r="J2666" s="116">
        <v>3.03</v>
      </c>
      <c r="K2666" s="103">
        <v>3.03</v>
      </c>
      <c r="L2666" s="199"/>
      <c r="M2666" s="108" t="s">
        <v>3391</v>
      </c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</row>
    <row r="2667" spans="1:101" ht="11.85" customHeight="1" outlineLevel="3">
      <c r="A2667"/>
      <c r="B2667" s="93" t="str">
        <f t="shared" si="213"/>
        <v xml:space="preserve">            GP 270AAHC-2PL2 2BP  Аккумулятор 2/20</v>
      </c>
      <c r="C2667" s="62" t="s">
        <v>3393</v>
      </c>
      <c r="D2667" s="94">
        <f t="shared" si="212"/>
        <v>8.5559999999999992</v>
      </c>
      <c r="E2667" s="95">
        <f t="shared" si="212"/>
        <v>7.1280000000000001</v>
      </c>
      <c r="F2667" s="121" t="s">
        <v>39</v>
      </c>
      <c r="H2667" s="113" t="s">
        <v>3392</v>
      </c>
      <c r="I2667" s="116">
        <v>7.13</v>
      </c>
      <c r="J2667" s="116">
        <v>5.94</v>
      </c>
      <c r="K2667" s="103">
        <v>5.94</v>
      </c>
      <c r="L2667" s="199"/>
      <c r="M2667" s="108" t="s">
        <v>3394</v>
      </c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</row>
    <row r="2668" spans="1:101" ht="11.85" customHeight="1" outlineLevel="3">
      <c r="A2668"/>
      <c r="B2668" s="93" t="str">
        <f t="shared" si="213"/>
        <v xml:space="preserve">            GP AA 1800 mAh 2BP  Аккумулятор 2/20</v>
      </c>
      <c r="C2668" s="62" t="s">
        <v>3396</v>
      </c>
      <c r="D2668" s="94">
        <f t="shared" si="212"/>
        <v>7.7759999999999998</v>
      </c>
      <c r="E2668" s="95">
        <f t="shared" si="212"/>
        <v>6.48</v>
      </c>
      <c r="F2668" s="121" t="s">
        <v>39</v>
      </c>
      <c r="H2668" s="113" t="s">
        <v>3395</v>
      </c>
      <c r="I2668" s="116">
        <v>6.48</v>
      </c>
      <c r="J2668" s="116">
        <v>5.4</v>
      </c>
      <c r="K2668" s="103">
        <v>5.4</v>
      </c>
      <c r="L2668" s="198"/>
      <c r="M2668" s="108" t="s">
        <v>3394</v>
      </c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</row>
    <row r="2669" spans="1:101" ht="22.35" customHeight="1" outlineLevel="3">
      <c r="A2669"/>
      <c r="B2669" s="93" t="str">
        <f t="shared" si="213"/>
        <v xml:space="preserve">            Smartbuy AA/2BL 2300 mAh (24/240) Аккумулятор</v>
      </c>
      <c r="C2669" s="62" t="s">
        <v>3398</v>
      </c>
      <c r="D2669" s="94">
        <f t="shared" si="212"/>
        <v>7.1280000000000001</v>
      </c>
      <c r="E2669" s="95">
        <f t="shared" si="212"/>
        <v>5.94</v>
      </c>
      <c r="F2669" s="121" t="s">
        <v>39</v>
      </c>
      <c r="H2669" s="113" t="s">
        <v>3397</v>
      </c>
      <c r="I2669" s="116">
        <v>5.94</v>
      </c>
      <c r="J2669" s="116">
        <v>4.95</v>
      </c>
      <c r="K2669" s="103">
        <v>4.95</v>
      </c>
      <c r="L2669" s="199"/>
      <c r="M2669" s="108" t="s">
        <v>3399</v>
      </c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</row>
    <row r="2670" spans="1:101" ht="22.35" customHeight="1" outlineLevel="3">
      <c r="A2670"/>
      <c r="B2670" s="93" t="str">
        <f t="shared" si="213"/>
        <v xml:space="preserve">            Smartbuy AA/2BL 2500 mAh (24/240)  Аккумулятор</v>
      </c>
      <c r="C2670" s="62" t="s">
        <v>3401</v>
      </c>
      <c r="D2670" s="94">
        <f t="shared" si="212"/>
        <v>7.6079999999999997</v>
      </c>
      <c r="E2670" s="95">
        <f t="shared" si="212"/>
        <v>6.3360000000000003</v>
      </c>
      <c r="F2670" s="121" t="s">
        <v>39</v>
      </c>
      <c r="H2670" s="113" t="s">
        <v>3400</v>
      </c>
      <c r="I2670" s="116">
        <v>6.34</v>
      </c>
      <c r="J2670" s="116">
        <v>5.28</v>
      </c>
      <c r="K2670" s="103">
        <v>5.28</v>
      </c>
      <c r="L2670" s="199"/>
      <c r="M2670" s="108" t="s">
        <v>3399</v>
      </c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</row>
    <row r="2671" spans="1:101" ht="22.35" customHeight="1" outlineLevel="3">
      <c r="A2671"/>
      <c r="B2671" s="93" t="str">
        <f t="shared" si="213"/>
        <v xml:space="preserve">            Smartbuy AA/2BL 2700 mAh (24/240)Аккумулятор</v>
      </c>
      <c r="C2671" s="62" t="s">
        <v>3403</v>
      </c>
      <c r="D2671" s="94">
        <f t="shared" si="212"/>
        <v>8.5559999999999992</v>
      </c>
      <c r="E2671" s="95">
        <f t="shared" si="212"/>
        <v>7.1280000000000001</v>
      </c>
      <c r="F2671" s="121" t="s">
        <v>39</v>
      </c>
      <c r="H2671" s="113" t="s">
        <v>3402</v>
      </c>
      <c r="I2671" s="116">
        <v>7.13</v>
      </c>
      <c r="J2671" s="116">
        <v>5.94</v>
      </c>
      <c r="K2671" s="103">
        <v>5.94</v>
      </c>
      <c r="L2671" s="198"/>
      <c r="M2671" s="108" t="s">
        <v>3399</v>
      </c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</row>
    <row r="2672" spans="1:101" ht="11.85" customHeight="1" outlineLevel="3">
      <c r="A2672"/>
      <c r="B2672" s="93" t="str">
        <f t="shared" si="213"/>
        <v xml:space="preserve">            Аккумулятор Robiton 2200MHAA-2 BL2</v>
      </c>
      <c r="C2672" s="63">
        <v>16915</v>
      </c>
      <c r="D2672" s="94">
        <f t="shared" si="212"/>
        <v>6.96</v>
      </c>
      <c r="E2672" s="95">
        <f t="shared" si="212"/>
        <v>5.7960000000000003</v>
      </c>
      <c r="F2672" s="121" t="s">
        <v>39</v>
      </c>
      <c r="H2672" s="113" t="s">
        <v>3404</v>
      </c>
      <c r="I2672" s="116">
        <v>5.8</v>
      </c>
      <c r="J2672" s="116">
        <v>4.83</v>
      </c>
      <c r="K2672" s="103">
        <v>4.83</v>
      </c>
      <c r="L2672" s="199"/>
      <c r="M2672" s="108" t="s">
        <v>3394</v>
      </c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</row>
    <row r="2673" spans="1:101" ht="11.85" customHeight="1" outlineLevel="3">
      <c r="A2673"/>
      <c r="B2673" s="93" t="str">
        <f t="shared" si="213"/>
        <v xml:space="preserve">            Аккумулятор Robiton 2500MHAA-2 BL2</v>
      </c>
      <c r="C2673" s="63">
        <v>16916</v>
      </c>
      <c r="D2673" s="94">
        <f t="shared" si="212"/>
        <v>7.992</v>
      </c>
      <c r="E2673" s="95">
        <f t="shared" si="212"/>
        <v>6.6599999999999993</v>
      </c>
      <c r="F2673" s="121" t="s">
        <v>39</v>
      </c>
      <c r="H2673" s="113" t="s">
        <v>3405</v>
      </c>
      <c r="I2673" s="116">
        <v>6.66</v>
      </c>
      <c r="J2673" s="116">
        <v>5.55</v>
      </c>
      <c r="K2673" s="103">
        <v>5.55</v>
      </c>
      <c r="L2673" s="198"/>
      <c r="M2673" s="108" t="s">
        <v>3394</v>
      </c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</row>
    <row r="2674" spans="1:101" ht="11.85" customHeight="1" outlineLevel="3">
      <c r="A2674"/>
      <c r="B2674" s="93" t="str">
        <f t="shared" si="213"/>
        <v xml:space="preserve">            Аккумулятор Robiton RTU2400MHAA-2 BL2</v>
      </c>
      <c r="C2674" s="63">
        <v>16920</v>
      </c>
      <c r="D2674" s="94">
        <f t="shared" si="212"/>
        <v>8.16</v>
      </c>
      <c r="E2674" s="95">
        <f t="shared" si="212"/>
        <v>6.8039999999999994</v>
      </c>
      <c r="F2674" s="121" t="s">
        <v>39</v>
      </c>
      <c r="H2674" s="113" t="s">
        <v>3406</v>
      </c>
      <c r="I2674" s="116">
        <v>6.8</v>
      </c>
      <c r="J2674" s="116">
        <v>5.67</v>
      </c>
      <c r="K2674" s="103">
        <v>5.67</v>
      </c>
      <c r="L2674" s="199"/>
      <c r="M2674" s="108" t="s">
        <v>3394</v>
      </c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</row>
    <row r="2675" spans="1:101" ht="11.85" customHeight="1" outlineLevel="3">
      <c r="A2675"/>
      <c r="B2675" s="93" t="str">
        <f t="shared" si="213"/>
        <v xml:space="preserve">            Аккумулятор Robiton RTU2600MHAA-2 BL2</v>
      </c>
      <c r="C2675" s="63">
        <v>16921</v>
      </c>
      <c r="D2675" s="94">
        <f t="shared" si="212"/>
        <v>8.8079999999999998</v>
      </c>
      <c r="E2675" s="95">
        <f t="shared" si="212"/>
        <v>7.3439999999999994</v>
      </c>
      <c r="F2675" s="121" t="s">
        <v>39</v>
      </c>
      <c r="H2675" s="113" t="s">
        <v>3407</v>
      </c>
      <c r="I2675" s="116">
        <v>7.34</v>
      </c>
      <c r="J2675" s="116">
        <v>6.12</v>
      </c>
      <c r="K2675" s="103">
        <v>6.12</v>
      </c>
      <c r="L2675" s="199"/>
      <c r="M2675" s="108" t="s">
        <v>3394</v>
      </c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</row>
    <row r="2676" spans="1:101" ht="12.6" customHeight="1" outlineLevel="2">
      <c r="A2676"/>
      <c r="B2676" s="58" t="s">
        <v>3408</v>
      </c>
      <c r="C2676" s="59"/>
      <c r="D2676" s="59"/>
      <c r="E2676" s="59"/>
      <c r="F2676" s="59"/>
      <c r="G2676" s="59"/>
      <c r="H2676" s="115"/>
      <c r="I2676" s="115"/>
      <c r="J2676" s="115"/>
      <c r="K2676" s="135"/>
      <c r="L2676" s="59"/>
      <c r="M2676" s="59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</row>
    <row r="2677" spans="1:101" ht="11.85" customHeight="1" outlineLevel="3">
      <c r="A2677"/>
      <c r="B2677" s="93" t="str">
        <f t="shared" ref="B2677:B2683" si="214">HYPERLINK(CONCATENATE("http://belpult.by/site_search?search_term=",C2677),H2677)</f>
        <v xml:space="preserve">            GP 100AAAHC-2PL2 2BP  Аккумулятор 2/20</v>
      </c>
      <c r="C2677" s="62" t="s">
        <v>3410</v>
      </c>
      <c r="D2677" s="94">
        <f t="shared" si="212"/>
        <v>6.5639999999999992</v>
      </c>
      <c r="E2677" s="95">
        <f t="shared" si="212"/>
        <v>5.4719999999999995</v>
      </c>
      <c r="F2677" s="121" t="s">
        <v>39</v>
      </c>
      <c r="H2677" s="113" t="s">
        <v>3409</v>
      </c>
      <c r="I2677" s="116">
        <v>5.47</v>
      </c>
      <c r="J2677" s="116">
        <v>4.5599999999999996</v>
      </c>
      <c r="K2677" s="103">
        <v>4.5599999999999996</v>
      </c>
      <c r="L2677" s="198"/>
      <c r="M2677" s="108" t="s">
        <v>3394</v>
      </c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</row>
    <row r="2678" spans="1:101" ht="22.35" customHeight="1" outlineLevel="3">
      <c r="A2678"/>
      <c r="B2678" s="93" t="str">
        <f t="shared" si="214"/>
        <v xml:space="preserve">            GP 40AAAHC-2UEC4 4BP SmartEnergy  Аккумулятор 4/40/</v>
      </c>
      <c r="C2678" s="62" t="s">
        <v>3412</v>
      </c>
      <c r="D2678" s="94">
        <f t="shared" si="212"/>
        <v>2.7239999999999998</v>
      </c>
      <c r="E2678" s="95">
        <f t="shared" si="212"/>
        <v>2.2679999999999998</v>
      </c>
      <c r="F2678" s="121" t="s">
        <v>39</v>
      </c>
      <c r="H2678" s="113" t="s">
        <v>3411</v>
      </c>
      <c r="I2678" s="116">
        <v>2.27</v>
      </c>
      <c r="J2678" s="116">
        <v>1.89</v>
      </c>
      <c r="K2678" s="103">
        <v>1.89</v>
      </c>
      <c r="L2678" s="198"/>
      <c r="M2678" s="108" t="s">
        <v>3413</v>
      </c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</row>
    <row r="2679" spans="1:101" ht="11.85" customHeight="1" outlineLevel="3">
      <c r="A2679"/>
      <c r="B2679" s="93" t="str">
        <f t="shared" si="214"/>
        <v xml:space="preserve">            GP 65AAAHC-2UEC2 2BP  Аккумулятор 2/20</v>
      </c>
      <c r="C2679" s="62" t="s">
        <v>3415</v>
      </c>
      <c r="D2679" s="94">
        <f t="shared" si="212"/>
        <v>3.6719999999999997</v>
      </c>
      <c r="E2679" s="95">
        <f t="shared" si="212"/>
        <v>3.0599999999999996</v>
      </c>
      <c r="F2679" s="121" t="s">
        <v>39</v>
      </c>
      <c r="H2679" s="113" t="s">
        <v>3414</v>
      </c>
      <c r="I2679" s="116">
        <v>3.06</v>
      </c>
      <c r="J2679" s="116">
        <v>2.5499999999999998</v>
      </c>
      <c r="K2679" s="103">
        <v>2.5499999999999998</v>
      </c>
      <c r="L2679" s="198"/>
      <c r="M2679" s="108" t="s">
        <v>3394</v>
      </c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</row>
    <row r="2680" spans="1:101" ht="11.85" customHeight="1" outlineLevel="3">
      <c r="A2680"/>
      <c r="B2680" s="93" t="str">
        <f t="shared" si="214"/>
        <v xml:space="preserve">            GP 85AAAHC- 2UEC2 2BP Аккумулятор 2/20</v>
      </c>
      <c r="C2680" s="62" t="s">
        <v>3417</v>
      </c>
      <c r="D2680" s="94">
        <f t="shared" si="212"/>
        <v>5.1360000000000001</v>
      </c>
      <c r="E2680" s="95">
        <f t="shared" si="212"/>
        <v>4.2839999999999998</v>
      </c>
      <c r="F2680" s="121" t="s">
        <v>39</v>
      </c>
      <c r="H2680" s="113" t="s">
        <v>3416</v>
      </c>
      <c r="I2680" s="116">
        <v>4.28</v>
      </c>
      <c r="J2680" s="116">
        <v>3.57</v>
      </c>
      <c r="K2680" s="103">
        <v>3.57</v>
      </c>
      <c r="L2680" s="198"/>
      <c r="M2680" s="108" t="s">
        <v>3394</v>
      </c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</row>
    <row r="2681" spans="1:101" ht="22.35" customHeight="1" outlineLevel="3">
      <c r="A2681"/>
      <c r="B2681" s="93" t="str">
        <f t="shared" si="214"/>
        <v xml:space="preserve">            Smartbuy AAA/2BL 600 mAh (24/240) (SBBR-3A02BL600) Аккумулятор NiMh</v>
      </c>
      <c r="C2681" s="62" t="s">
        <v>3419</v>
      </c>
      <c r="D2681" s="94">
        <f t="shared" si="212"/>
        <v>2.6759999999999997</v>
      </c>
      <c r="E2681" s="95">
        <f t="shared" si="212"/>
        <v>2.2320000000000002</v>
      </c>
      <c r="F2681" s="121" t="s">
        <v>39</v>
      </c>
      <c r="H2681" s="113" t="s">
        <v>3418</v>
      </c>
      <c r="I2681" s="116">
        <v>2.23</v>
      </c>
      <c r="J2681" s="116">
        <v>1.86</v>
      </c>
      <c r="K2681" s="103">
        <v>1.86</v>
      </c>
      <c r="L2681" s="198"/>
      <c r="M2681" s="108" t="s">
        <v>3399</v>
      </c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</row>
    <row r="2682" spans="1:101" ht="22.35" customHeight="1" outlineLevel="3">
      <c r="A2682"/>
      <c r="B2682" s="93" t="str">
        <f t="shared" si="214"/>
        <v xml:space="preserve">            Smartbuy AAA/2BL 800 mAh (2/24/240) (SBBR-3A02BL800) Аккумулятор</v>
      </c>
      <c r="C2682" s="62" t="s">
        <v>3421</v>
      </c>
      <c r="D2682" s="94">
        <f t="shared" si="212"/>
        <v>3.4079999999999999</v>
      </c>
      <c r="E2682" s="95">
        <f t="shared" si="212"/>
        <v>2.8439999999999999</v>
      </c>
      <c r="F2682" s="121" t="s">
        <v>39</v>
      </c>
      <c r="H2682" s="113" t="s">
        <v>3420</v>
      </c>
      <c r="I2682" s="116">
        <v>2.84</v>
      </c>
      <c r="J2682" s="116">
        <v>2.37</v>
      </c>
      <c r="K2682" s="103">
        <v>2.37</v>
      </c>
      <c r="L2682" s="198"/>
      <c r="M2682" s="108" t="s">
        <v>3399</v>
      </c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</row>
    <row r="2683" spans="1:101" ht="22.35" customHeight="1" outlineLevel="3">
      <c r="A2683"/>
      <c r="B2683" s="93" t="str">
        <f t="shared" si="214"/>
        <v xml:space="preserve">            Smartbuy AAA/2BL 950 mAh (24/240) Аккумулятор</v>
      </c>
      <c r="C2683" s="62" t="s">
        <v>3423</v>
      </c>
      <c r="D2683" s="94">
        <f t="shared" si="212"/>
        <v>4.056</v>
      </c>
      <c r="E2683" s="95">
        <f t="shared" si="212"/>
        <v>3.3839999999999999</v>
      </c>
      <c r="F2683" s="121" t="s">
        <v>39</v>
      </c>
      <c r="H2683" s="113" t="s">
        <v>3422</v>
      </c>
      <c r="I2683" s="116">
        <v>3.38</v>
      </c>
      <c r="J2683" s="116">
        <v>2.82</v>
      </c>
      <c r="K2683" s="103">
        <v>2.82</v>
      </c>
      <c r="L2683" s="198"/>
      <c r="M2683" s="108" t="s">
        <v>3399</v>
      </c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</row>
    <row r="2684" spans="1:101" ht="12.6" customHeight="1" outlineLevel="2">
      <c r="A2684"/>
      <c r="B2684" s="58" t="s">
        <v>3424</v>
      </c>
      <c r="C2684" s="59"/>
      <c r="D2684" s="59"/>
      <c r="E2684" s="59"/>
      <c r="F2684" s="59"/>
      <c r="G2684" s="59"/>
      <c r="H2684" s="115"/>
      <c r="I2684" s="115"/>
      <c r="J2684" s="115"/>
      <c r="K2684" s="135"/>
      <c r="L2684" s="59"/>
      <c r="M2684" s="59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</row>
    <row r="2685" spans="1:101" ht="22.35" customHeight="1" outlineLevel="3">
      <c r="A2685"/>
      <c r="B2685" s="93" t="str">
        <f t="shared" ref="B2685:B2695" si="215">HYPERLINK(CONCATENATE("http://belpult.by/site_search?search_term=",C2685),H2685)</f>
        <v xml:space="preserve">            Аккумулятор 18650 HANGLIANG 18650 8000мАч, 3.7V</v>
      </c>
      <c r="C2685" s="62" t="s">
        <v>3426</v>
      </c>
      <c r="D2685" s="94">
        <f t="shared" ref="D2685:E2748" si="216">I2685*1.2</f>
        <v>5.5679999999999996</v>
      </c>
      <c r="E2685" s="95">
        <f t="shared" si="216"/>
        <v>4.6440000000000001</v>
      </c>
      <c r="F2685" s="121" t="s">
        <v>39</v>
      </c>
      <c r="H2685" s="113" t="s">
        <v>3425</v>
      </c>
      <c r="I2685" s="116">
        <v>4.6399999999999997</v>
      </c>
      <c r="J2685" s="116">
        <v>3.87</v>
      </c>
      <c r="K2685" s="103">
        <v>3.87</v>
      </c>
      <c r="L2685" s="198"/>
      <c r="M2685" s="108" t="s">
        <v>3317</v>
      </c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</row>
    <row r="2686" spans="1:101" ht="11.85" customHeight="1" outlineLevel="3">
      <c r="A2686"/>
      <c r="B2686" s="93" t="str">
        <f t="shared" si="215"/>
        <v xml:space="preserve">            Аккумулятор GP T154-1BP (2,4V/300 mAh)</v>
      </c>
      <c r="C2686" s="63">
        <v>11160</v>
      </c>
      <c r="D2686" s="94">
        <f t="shared" si="216"/>
        <v>7.992</v>
      </c>
      <c r="E2686" s="95">
        <f t="shared" si="216"/>
        <v>6.6599999999999993</v>
      </c>
      <c r="F2686" s="121" t="s">
        <v>39</v>
      </c>
      <c r="H2686" s="113" t="s">
        <v>3427</v>
      </c>
      <c r="I2686" s="116">
        <v>6.66</v>
      </c>
      <c r="J2686" s="116">
        <v>5.55</v>
      </c>
      <c r="K2686" s="103">
        <v>5.55</v>
      </c>
      <c r="L2686" s="199"/>
      <c r="M2686" s="108" t="s">
        <v>1865</v>
      </c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</row>
    <row r="2687" spans="1:101" ht="11.85" customHeight="1" outlineLevel="3">
      <c r="A2687"/>
      <c r="B2687" s="93" t="str">
        <f t="shared" si="215"/>
        <v xml:space="preserve">            Аккумулятор GP T160-1BP (3,6V/600 mAh)</v>
      </c>
      <c r="C2687" s="63">
        <v>11221</v>
      </c>
      <c r="D2687" s="94">
        <f t="shared" si="216"/>
        <v>15.468</v>
      </c>
      <c r="E2687" s="95">
        <f t="shared" si="216"/>
        <v>12.888</v>
      </c>
      <c r="F2687" s="121" t="s">
        <v>39</v>
      </c>
      <c r="H2687" s="113" t="s">
        <v>3428</v>
      </c>
      <c r="I2687" s="116">
        <v>12.89</v>
      </c>
      <c r="J2687" s="116">
        <v>10.74</v>
      </c>
      <c r="K2687" s="103">
        <v>10.74</v>
      </c>
      <c r="L2687" s="198"/>
      <c r="M2687" s="108" t="s">
        <v>1865</v>
      </c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</row>
    <row r="2688" spans="1:101" ht="11.85" customHeight="1" outlineLevel="3">
      <c r="A2688"/>
      <c r="B2688" s="93" t="str">
        <f t="shared" si="215"/>
        <v xml:space="preserve">            Аккумулятор GP T207-1BP (3,6V/550 mAh)</v>
      </c>
      <c r="C2688" s="63">
        <v>24870</v>
      </c>
      <c r="D2688" s="94">
        <f t="shared" si="216"/>
        <v>10.847999999999999</v>
      </c>
      <c r="E2688" s="95">
        <f t="shared" si="216"/>
        <v>9.0359999999999996</v>
      </c>
      <c r="F2688" s="121" t="s">
        <v>39</v>
      </c>
      <c r="H2688" s="113" t="s">
        <v>3429</v>
      </c>
      <c r="I2688" s="116">
        <v>9.0399999999999991</v>
      </c>
      <c r="J2688" s="116">
        <v>7.53</v>
      </c>
      <c r="K2688" s="103">
        <v>7.53</v>
      </c>
      <c r="L2688" s="198"/>
      <c r="M2688" s="108" t="s">
        <v>1865</v>
      </c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</row>
    <row r="2689" spans="1:101" ht="11.85" customHeight="1" outlineLevel="3">
      <c r="A2689"/>
      <c r="B2689" s="93" t="str">
        <f t="shared" si="215"/>
        <v xml:space="preserve">            Аккумулятор GP T314-1BP (3,6V/300 mAh)</v>
      </c>
      <c r="C2689" s="63">
        <v>34749</v>
      </c>
      <c r="D2689" s="94">
        <f t="shared" si="216"/>
        <v>9.8520000000000003</v>
      </c>
      <c r="E2689" s="95">
        <f t="shared" si="216"/>
        <v>8.2080000000000002</v>
      </c>
      <c r="F2689" s="121" t="s">
        <v>39</v>
      </c>
      <c r="H2689" s="113" t="s">
        <v>3430</v>
      </c>
      <c r="I2689" s="116">
        <v>8.2100000000000009</v>
      </c>
      <c r="J2689" s="116">
        <v>6.84</v>
      </c>
      <c r="K2689" s="103">
        <v>6.84</v>
      </c>
      <c r="L2689" s="199"/>
      <c r="M2689" s="108" t="s">
        <v>1865</v>
      </c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</row>
    <row r="2690" spans="1:101" ht="11.85" customHeight="1" outlineLevel="3">
      <c r="A2690"/>
      <c r="B2690" s="93" t="str">
        <f t="shared" si="215"/>
        <v xml:space="preserve">            Аккумулятор GP T382-1BP (2,4V 550mAh)</v>
      </c>
      <c r="C2690" s="63">
        <v>78064</v>
      </c>
      <c r="D2690" s="94">
        <f t="shared" si="216"/>
        <v>13.44</v>
      </c>
      <c r="E2690" s="95">
        <f t="shared" si="216"/>
        <v>11.196</v>
      </c>
      <c r="F2690" s="121" t="s">
        <v>39</v>
      </c>
      <c r="H2690" s="113" t="s">
        <v>4021</v>
      </c>
      <c r="I2690" s="116">
        <v>11.2</v>
      </c>
      <c r="J2690" s="116">
        <v>9.33</v>
      </c>
      <c r="K2690" s="103">
        <v>9.33</v>
      </c>
      <c r="L2690" s="198"/>
      <c r="M2690" s="108" t="s">
        <v>1865</v>
      </c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</row>
    <row r="2691" spans="1:101" ht="11.85" customHeight="1" outlineLevel="3">
      <c r="A2691"/>
      <c r="B2691" s="93" t="str">
        <f t="shared" si="215"/>
        <v xml:space="preserve">            Аккумулятор Robiton 18650 3400мАч, 3.6V  BL1</v>
      </c>
      <c r="C2691" s="63">
        <v>16927</v>
      </c>
      <c r="D2691" s="94">
        <f t="shared" si="216"/>
        <v>31.835999999999999</v>
      </c>
      <c r="E2691" s="95">
        <f t="shared" si="216"/>
        <v>26.532</v>
      </c>
      <c r="F2691" s="121" t="s">
        <v>39</v>
      </c>
      <c r="H2691" s="113" t="s">
        <v>3431</v>
      </c>
      <c r="I2691" s="116">
        <v>26.53</v>
      </c>
      <c r="J2691" s="116">
        <v>22.11</v>
      </c>
      <c r="K2691" s="103">
        <v>22.11</v>
      </c>
      <c r="L2691" s="199"/>
      <c r="M2691" s="108" t="s">
        <v>1853</v>
      </c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</row>
    <row r="2692" spans="1:101" ht="11.85" customHeight="1" outlineLevel="3">
      <c r="A2692"/>
      <c r="B2692" s="93" t="str">
        <f t="shared" si="215"/>
        <v xml:space="preserve">            Аккумулятор Robiton 250MH9-1 BL1</v>
      </c>
      <c r="C2692" s="63">
        <v>16918</v>
      </c>
      <c r="D2692" s="94">
        <f t="shared" si="216"/>
        <v>20.436</v>
      </c>
      <c r="E2692" s="95">
        <f t="shared" si="216"/>
        <v>17.027999999999999</v>
      </c>
      <c r="F2692" s="121" t="s">
        <v>39</v>
      </c>
      <c r="H2692" s="113" t="s">
        <v>3432</v>
      </c>
      <c r="I2692" s="116">
        <v>17.03</v>
      </c>
      <c r="J2692" s="116">
        <v>14.19</v>
      </c>
      <c r="K2692" s="103">
        <v>14.19</v>
      </c>
      <c r="L2692" s="199"/>
      <c r="M2692" s="108" t="s">
        <v>1853</v>
      </c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</row>
    <row r="2693" spans="1:101" ht="11.85" customHeight="1" outlineLevel="3">
      <c r="A2693"/>
      <c r="B2693" s="93" t="str">
        <f t="shared" si="215"/>
        <v xml:space="preserve">            Аккумулятор Robiton Li26650 с защитой PK1</v>
      </c>
      <c r="C2693" s="63">
        <v>16922</v>
      </c>
      <c r="D2693" s="94">
        <f t="shared" si="216"/>
        <v>36.587999999999994</v>
      </c>
      <c r="E2693" s="95">
        <f t="shared" si="216"/>
        <v>30.491999999999997</v>
      </c>
      <c r="F2693" s="121" t="s">
        <v>39</v>
      </c>
      <c r="H2693" s="113" t="s">
        <v>3433</v>
      </c>
      <c r="I2693" s="116">
        <v>30.49</v>
      </c>
      <c r="J2693" s="116">
        <v>25.41</v>
      </c>
      <c r="K2693" s="103">
        <v>25.41</v>
      </c>
      <c r="L2693" s="199"/>
      <c r="M2693" s="108" t="s">
        <v>1853</v>
      </c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</row>
    <row r="2694" spans="1:101" ht="22.35" customHeight="1" outlineLevel="3">
      <c r="A2694"/>
      <c r="B2694" s="93" t="str">
        <f t="shared" si="215"/>
        <v xml:space="preserve">            Аккумулятор Smartbuy LI18650-2000 mAh (50/400) (SBBR-18650-2S2000)</v>
      </c>
      <c r="C2694" s="63">
        <v>58170</v>
      </c>
      <c r="D2694" s="94">
        <f t="shared" si="216"/>
        <v>7.6079999999999997</v>
      </c>
      <c r="E2694" s="95">
        <f t="shared" si="216"/>
        <v>6.3360000000000003</v>
      </c>
      <c r="F2694" s="121" t="s">
        <v>39</v>
      </c>
      <c r="H2694" s="113" t="s">
        <v>3434</v>
      </c>
      <c r="I2694" s="116">
        <v>6.34</v>
      </c>
      <c r="J2694" s="116">
        <v>5.28</v>
      </c>
      <c r="K2694" s="103">
        <v>5.28</v>
      </c>
      <c r="L2694" s="199"/>
      <c r="M2694" s="108" t="s">
        <v>3317</v>
      </c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</row>
    <row r="2695" spans="1:101" ht="22.35" customHeight="1" outlineLevel="3">
      <c r="A2695"/>
      <c r="B2695" s="93" t="str">
        <f t="shared" si="215"/>
        <v xml:space="preserve">            Аккумулятор Smartbuy LI18650-2200 mAh (10/100) (SBBR-18650-1B2200)</v>
      </c>
      <c r="C2695" s="63">
        <v>58187</v>
      </c>
      <c r="D2695" s="94">
        <f t="shared" si="216"/>
        <v>8.16</v>
      </c>
      <c r="E2695" s="95">
        <f t="shared" si="216"/>
        <v>6.8039999999999994</v>
      </c>
      <c r="F2695" s="121" t="s">
        <v>39</v>
      </c>
      <c r="H2695" s="113" t="s">
        <v>3435</v>
      </c>
      <c r="I2695" s="116">
        <v>6.8</v>
      </c>
      <c r="J2695" s="116">
        <v>5.67</v>
      </c>
      <c r="K2695" s="103">
        <v>5.67</v>
      </c>
      <c r="L2695" s="199"/>
      <c r="M2695" s="108" t="s">
        <v>3317</v>
      </c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</row>
    <row r="2696" spans="1:101" ht="12.6" customHeight="1" outlineLevel="2">
      <c r="A2696"/>
      <c r="B2696" s="58" t="s">
        <v>3436</v>
      </c>
      <c r="C2696" s="59"/>
      <c r="D2696" s="59"/>
      <c r="E2696" s="59"/>
      <c r="F2696" s="59"/>
      <c r="G2696" s="59"/>
      <c r="H2696" s="115"/>
      <c r="I2696" s="115"/>
      <c r="J2696" s="115"/>
      <c r="K2696" s="135"/>
      <c r="L2696" s="59"/>
      <c r="M2696" s="59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</row>
    <row r="2697" spans="1:101" ht="22.35" customHeight="1" outlineLevel="3">
      <c r="A2697"/>
      <c r="B2697" s="93" t="str">
        <f t="shared" ref="B2697:B2702" si="217">HYPERLINK(CONCATENATE("http://belpult.by/site_search?search_term=",C2697),H2697)</f>
        <v xml:space="preserve">            GP U411 210BWA12EFR-2GBEA4 PowerBank Зарядное устройство</v>
      </c>
      <c r="C2697" s="63">
        <v>59121</v>
      </c>
      <c r="D2697" s="94">
        <f t="shared" si="216"/>
        <v>57.024000000000001</v>
      </c>
      <c r="E2697" s="95">
        <f t="shared" si="216"/>
        <v>47.52</v>
      </c>
      <c r="F2697" s="121" t="s">
        <v>39</v>
      </c>
      <c r="H2697" s="113" t="s">
        <v>4079</v>
      </c>
      <c r="I2697" s="116">
        <v>47.52</v>
      </c>
      <c r="J2697" s="116">
        <v>39.6</v>
      </c>
      <c r="K2697" s="103">
        <v>39.6</v>
      </c>
      <c r="L2697" s="198"/>
      <c r="M2697" s="108" t="s">
        <v>38</v>
      </c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</row>
    <row r="2698" spans="1:101" ht="11.85" customHeight="1" outlineLevel="3">
      <c r="A2698"/>
      <c r="B2698" s="93" t="str">
        <f t="shared" si="217"/>
        <v xml:space="preserve">            Зарядное устройство  GP 330</v>
      </c>
      <c r="C2698" s="62" t="s">
        <v>4433</v>
      </c>
      <c r="D2698" s="94">
        <f t="shared" si="216"/>
        <v>13.776</v>
      </c>
      <c r="E2698" s="95">
        <f t="shared" si="216"/>
        <v>11.484</v>
      </c>
      <c r="F2698" s="121" t="s">
        <v>39</v>
      </c>
      <c r="H2698" s="113" t="s">
        <v>4432</v>
      </c>
      <c r="I2698" s="116">
        <v>11.48</v>
      </c>
      <c r="J2698" s="116">
        <v>9.57</v>
      </c>
      <c r="K2698" s="103">
        <v>9.57</v>
      </c>
      <c r="L2698" s="198"/>
      <c r="M2698" s="108" t="s">
        <v>38</v>
      </c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</row>
    <row r="2699" spans="1:101" ht="11.85" customHeight="1" outlineLevel="3">
      <c r="A2699"/>
      <c r="B2699" s="93" t="str">
        <f t="shared" si="217"/>
        <v xml:space="preserve">            Зарядное устройство для 18650x1  FA-8866</v>
      </c>
      <c r="C2699" s="62" t="s">
        <v>4435</v>
      </c>
      <c r="D2699" s="94">
        <f t="shared" si="216"/>
        <v>13.776</v>
      </c>
      <c r="E2699" s="95">
        <f t="shared" si="216"/>
        <v>11.484</v>
      </c>
      <c r="F2699" s="121" t="s">
        <v>39</v>
      </c>
      <c r="H2699" s="113" t="s">
        <v>4434</v>
      </c>
      <c r="I2699" s="116">
        <v>11.48</v>
      </c>
      <c r="J2699" s="116">
        <v>9.57</v>
      </c>
      <c r="K2699" s="103">
        <v>9.57</v>
      </c>
      <c r="L2699" s="198"/>
      <c r="M2699" s="108" t="s">
        <v>38</v>
      </c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</row>
    <row r="2700" spans="1:101" ht="11.85" customHeight="1" outlineLevel="3">
      <c r="A2700"/>
      <c r="B2700" s="93" t="str">
        <f t="shared" si="217"/>
        <v xml:space="preserve">            Зарядное устройство для 18650x2  FA-8863</v>
      </c>
      <c r="C2700" s="62" t="s">
        <v>4437</v>
      </c>
      <c r="D2700" s="94">
        <f t="shared" si="216"/>
        <v>8.5559999999999992</v>
      </c>
      <c r="E2700" s="95">
        <f t="shared" si="216"/>
        <v>7.1280000000000001</v>
      </c>
      <c r="F2700" s="121" t="s">
        <v>39</v>
      </c>
      <c r="H2700" s="113" t="s">
        <v>4436</v>
      </c>
      <c r="I2700" s="116">
        <v>7.13</v>
      </c>
      <c r="J2700" s="116">
        <v>5.94</v>
      </c>
      <c r="K2700" s="103">
        <v>5.94</v>
      </c>
      <c r="L2700" s="198"/>
      <c r="M2700" s="108" t="s">
        <v>38</v>
      </c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</row>
    <row r="2701" spans="1:101" ht="22.35" customHeight="1" outlineLevel="3">
      <c r="A2701"/>
      <c r="B2701" s="93" t="str">
        <f t="shared" si="217"/>
        <v xml:space="preserve">            Зарядное устройство для аккумуляторов GP PB330GS-CR1 </v>
      </c>
      <c r="C2701" s="62" t="s">
        <v>4439</v>
      </c>
      <c r="D2701" s="94">
        <f t="shared" si="216"/>
        <v>13.776</v>
      </c>
      <c r="E2701" s="95">
        <f t="shared" si="216"/>
        <v>11.484</v>
      </c>
      <c r="F2701" s="121" t="s">
        <v>39</v>
      </c>
      <c r="H2701" s="113" t="s">
        <v>4438</v>
      </c>
      <c r="I2701" s="116">
        <v>11.48</v>
      </c>
      <c r="J2701" s="116">
        <v>9.57</v>
      </c>
      <c r="K2701" s="103">
        <v>9.57</v>
      </c>
      <c r="L2701" s="198"/>
      <c r="M2701" s="108" t="s">
        <v>1865</v>
      </c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</row>
    <row r="2702" spans="1:101" ht="11.85" customHeight="1" outlineLevel="3">
      <c r="A2702"/>
      <c r="B2702" s="93" t="str">
        <f t="shared" si="217"/>
        <v xml:space="preserve">            Зарядное устройство ТРОФИ TR-920 компактное </v>
      </c>
      <c r="C2702" s="62" t="s">
        <v>3438</v>
      </c>
      <c r="D2702" s="94">
        <f t="shared" si="216"/>
        <v>13.308</v>
      </c>
      <c r="E2702" s="95">
        <f t="shared" si="216"/>
        <v>11.087999999999999</v>
      </c>
      <c r="F2702" s="121" t="s">
        <v>39</v>
      </c>
      <c r="H2702" s="113" t="s">
        <v>3437</v>
      </c>
      <c r="I2702" s="116">
        <v>11.09</v>
      </c>
      <c r="J2702" s="116">
        <v>9.24</v>
      </c>
      <c r="K2702" s="103">
        <v>9.24</v>
      </c>
      <c r="L2702" s="198"/>
      <c r="M2702" s="108" t="s">
        <v>3439</v>
      </c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</row>
    <row r="2703" spans="1:101" ht="23.4" customHeight="1" outlineLevel="1">
      <c r="A2703"/>
      <c r="B2703" s="202" t="s">
        <v>3440</v>
      </c>
      <c r="C2703" s="203"/>
      <c r="D2703" s="203"/>
      <c r="E2703" s="203"/>
      <c r="F2703" s="203"/>
      <c r="G2703" s="203"/>
      <c r="H2703" s="209"/>
      <c r="I2703" s="209"/>
      <c r="J2703" s="209"/>
      <c r="K2703" s="208"/>
      <c r="L2703" s="203"/>
      <c r="M2703" s="2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</row>
    <row r="2704" spans="1:101" ht="12.6" customHeight="1" outlineLevel="2">
      <c r="A2704"/>
      <c r="B2704" s="58" t="s">
        <v>3441</v>
      </c>
      <c r="C2704" s="59"/>
      <c r="D2704" s="59"/>
      <c r="E2704" s="59"/>
      <c r="F2704" s="59"/>
      <c r="G2704" s="59"/>
      <c r="H2704" s="115"/>
      <c r="I2704" s="115"/>
      <c r="J2704" s="115"/>
      <c r="K2704" s="135"/>
      <c r="L2704" s="59"/>
      <c r="M2704" s="59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</row>
    <row r="2705" spans="1:101" ht="11.85" customHeight="1" outlineLevel="3">
      <c r="A2705"/>
      <c r="B2705" s="93" t="str">
        <f t="shared" ref="B2705:B2707" si="218">HYPERLINK(CONCATENATE("http://belpult.by/site_search?search_term=",C2705),H2705)</f>
        <v xml:space="preserve">            VARTA Superlife 3R12 4.5V 1BP Эл.питания</v>
      </c>
      <c r="C2705" s="62" t="s">
        <v>3443</v>
      </c>
      <c r="D2705" s="94">
        <f t="shared" si="216"/>
        <v>3.0720000000000001</v>
      </c>
      <c r="E2705" s="95">
        <f t="shared" si="216"/>
        <v>2.5559999999999996</v>
      </c>
      <c r="F2705" s="121" t="s">
        <v>39</v>
      </c>
      <c r="H2705" s="113" t="s">
        <v>3442</v>
      </c>
      <c r="I2705" s="116">
        <v>2.56</v>
      </c>
      <c r="J2705" s="116">
        <v>2.13</v>
      </c>
      <c r="K2705" s="103">
        <v>2.13</v>
      </c>
      <c r="L2705" s="198"/>
      <c r="M2705" s="108" t="s">
        <v>1821</v>
      </c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</row>
    <row r="2706" spans="1:101" ht="11.85" customHeight="1" outlineLevel="3">
      <c r="A2706"/>
      <c r="B2706" s="93" t="str">
        <f t="shared" si="218"/>
        <v xml:space="preserve">            Элемент питания GP Super 3LR12/312A 1BP 1/10</v>
      </c>
      <c r="C2706" s="63">
        <v>57809</v>
      </c>
      <c r="D2706" s="94">
        <f t="shared" si="216"/>
        <v>14.172000000000001</v>
      </c>
      <c r="E2706" s="95">
        <f t="shared" si="216"/>
        <v>11.808</v>
      </c>
      <c r="F2706" s="121" t="s">
        <v>39</v>
      </c>
      <c r="H2706" s="113" t="s">
        <v>4193</v>
      </c>
      <c r="I2706" s="116">
        <v>11.81</v>
      </c>
      <c r="J2706" s="116">
        <v>9.84</v>
      </c>
      <c r="K2706" s="103">
        <v>9.84</v>
      </c>
      <c r="L2706" s="199"/>
      <c r="M2706" s="108" t="s">
        <v>1865</v>
      </c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</row>
    <row r="2707" spans="1:101" ht="22.35" customHeight="1" outlineLevel="3">
      <c r="A2707"/>
      <c r="B2707" s="93" t="str">
        <f t="shared" si="218"/>
        <v xml:space="preserve">            Элемент питания Perfeo Super Alkaline 3LR12/312A 1BP 1/10</v>
      </c>
      <c r="C2707" s="63">
        <v>42037</v>
      </c>
      <c r="D2707" s="94">
        <f t="shared" si="216"/>
        <v>7.08</v>
      </c>
      <c r="E2707" s="95">
        <f t="shared" si="216"/>
        <v>5.9039999999999999</v>
      </c>
      <c r="F2707" s="121" t="s">
        <v>39</v>
      </c>
      <c r="H2707" s="113" t="s">
        <v>4194</v>
      </c>
      <c r="I2707" s="116">
        <v>5.9</v>
      </c>
      <c r="J2707" s="116">
        <v>4.92</v>
      </c>
      <c r="K2707" s="103">
        <v>4.92</v>
      </c>
      <c r="L2707" s="198"/>
      <c r="M2707" s="108" t="s">
        <v>1981</v>
      </c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</row>
    <row r="2708" spans="1:101" ht="12.6" customHeight="1" outlineLevel="2">
      <c r="A2708"/>
      <c r="B2708" s="58" t="s">
        <v>3444</v>
      </c>
      <c r="C2708" s="59"/>
      <c r="D2708" s="59"/>
      <c r="E2708" s="59"/>
      <c r="F2708" s="59"/>
      <c r="G2708" s="59"/>
      <c r="H2708" s="115"/>
      <c r="I2708" s="115"/>
      <c r="J2708" s="115"/>
      <c r="K2708" s="135"/>
      <c r="L2708" s="59"/>
      <c r="M2708" s="59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</row>
    <row r="2709" spans="1:101" ht="11.85" customHeight="1" outlineLevel="3">
      <c r="A2709"/>
      <c r="B2709" s="93" t="str">
        <f t="shared" ref="B2709:B2712" si="219">HYPERLINK(CONCATENATE("http://belpult.by/site_search?search_term=",C2709),H2709)</f>
        <v xml:space="preserve">            GP Powercell  6F22/1604E Эл. питания </v>
      </c>
      <c r="C2709" s="62" t="s">
        <v>3446</v>
      </c>
      <c r="D2709" s="94">
        <f t="shared" si="216"/>
        <v>1.464</v>
      </c>
      <c r="E2709" s="95">
        <f t="shared" si="216"/>
        <v>1.224</v>
      </c>
      <c r="F2709" s="121" t="s">
        <v>39</v>
      </c>
      <c r="H2709" s="113" t="s">
        <v>3445</v>
      </c>
      <c r="I2709" s="116">
        <v>1.22</v>
      </c>
      <c r="J2709" s="116">
        <v>1.02</v>
      </c>
      <c r="K2709" s="103">
        <v>1.02</v>
      </c>
      <c r="L2709" s="199"/>
      <c r="M2709" s="108" t="s">
        <v>3447</v>
      </c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</row>
    <row r="2710" spans="1:101" ht="11.85" customHeight="1" outlineLevel="3">
      <c r="A2710"/>
      <c r="B2710" s="93" t="str">
        <f t="shared" si="219"/>
        <v xml:space="preserve">            GP Powerplus  6F22/1604E Эл. питания</v>
      </c>
      <c r="C2710" s="62" t="s">
        <v>3449</v>
      </c>
      <c r="D2710" s="94">
        <f t="shared" si="216"/>
        <v>1.464</v>
      </c>
      <c r="E2710" s="95">
        <f t="shared" si="216"/>
        <v>1.224</v>
      </c>
      <c r="F2710" s="121" t="s">
        <v>39</v>
      </c>
      <c r="H2710" s="113" t="s">
        <v>3448</v>
      </c>
      <c r="I2710" s="116">
        <v>1.22</v>
      </c>
      <c r="J2710" s="116">
        <v>1.02</v>
      </c>
      <c r="K2710" s="103">
        <v>1.02</v>
      </c>
      <c r="L2710" s="198"/>
      <c r="M2710" s="108" t="s">
        <v>3447</v>
      </c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</row>
    <row r="2711" spans="1:101" ht="11.85" customHeight="1" outlineLevel="3">
      <c r="A2711"/>
      <c r="B2711" s="93" t="str">
        <f t="shared" si="219"/>
        <v xml:space="preserve">            PEAKPOWER  6F22/PP1604E -2S1 Эл. питания </v>
      </c>
      <c r="C2711" s="62" t="s">
        <v>3451</v>
      </c>
      <c r="D2711" s="94">
        <f t="shared" si="216"/>
        <v>1.3440000000000001</v>
      </c>
      <c r="E2711" s="95">
        <f t="shared" si="216"/>
        <v>1.1160000000000001</v>
      </c>
      <c r="F2711" s="121" t="s">
        <v>39</v>
      </c>
      <c r="H2711" s="113" t="s">
        <v>3450</v>
      </c>
      <c r="I2711" s="116">
        <v>1.1200000000000001</v>
      </c>
      <c r="J2711" s="116">
        <v>0.93</v>
      </c>
      <c r="K2711" s="103">
        <v>0.93</v>
      </c>
      <c r="L2711" s="199"/>
      <c r="M2711" s="108" t="s">
        <v>3447</v>
      </c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</row>
    <row r="2712" spans="1:101" ht="11.85" customHeight="1" outlineLevel="3">
      <c r="A2712"/>
      <c r="B2712" s="93" t="str">
        <f t="shared" si="219"/>
        <v xml:space="preserve">            Элемент питания Smartbuy 6F22/1S (10/400)  </v>
      </c>
      <c r="C2712" s="62" t="s">
        <v>3453</v>
      </c>
      <c r="D2712" s="94">
        <f t="shared" si="216"/>
        <v>1.512</v>
      </c>
      <c r="E2712" s="95">
        <f t="shared" si="216"/>
        <v>1.26</v>
      </c>
      <c r="F2712" s="121" t="s">
        <v>39</v>
      </c>
      <c r="H2712" s="113" t="s">
        <v>3452</v>
      </c>
      <c r="I2712" s="116">
        <v>1.26</v>
      </c>
      <c r="J2712" s="116">
        <v>1.05</v>
      </c>
      <c r="K2712" s="103">
        <v>1.05</v>
      </c>
      <c r="L2712" s="198"/>
      <c r="M2712" s="108" t="s">
        <v>3454</v>
      </c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</row>
    <row r="2713" spans="1:101" ht="12.6" customHeight="1" outlineLevel="2">
      <c r="A2713"/>
      <c r="B2713" s="58" t="s">
        <v>3455</v>
      </c>
      <c r="C2713" s="59"/>
      <c r="D2713" s="59"/>
      <c r="E2713" s="59"/>
      <c r="F2713" s="59"/>
      <c r="G2713" s="59"/>
      <c r="H2713" s="115"/>
      <c r="I2713" s="115"/>
      <c r="J2713" s="115"/>
      <c r="K2713" s="135"/>
      <c r="L2713" s="59"/>
      <c r="M2713" s="59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</row>
    <row r="2714" spans="1:101" ht="11.85" customHeight="1" outlineLevel="3">
      <c r="A2714"/>
      <c r="B2714" s="93" t="str">
        <f t="shared" ref="B2714:B2716" si="220">HYPERLINK(CONCATENATE("http://belpult.by/site_search?search_term=",C2714),H2714)</f>
        <v xml:space="preserve">            GP Super 6LR61/1604A  Эл. питания  </v>
      </c>
      <c r="C2714" s="62" t="s">
        <v>3457</v>
      </c>
      <c r="D2714" s="94">
        <f t="shared" si="216"/>
        <v>5.0159999999999991</v>
      </c>
      <c r="E2714" s="95">
        <f t="shared" si="216"/>
        <v>4.1760000000000002</v>
      </c>
      <c r="F2714" s="121" t="s">
        <v>39</v>
      </c>
      <c r="H2714" s="113" t="s">
        <v>3456</v>
      </c>
      <c r="I2714" s="116">
        <v>4.18</v>
      </c>
      <c r="J2714" s="116">
        <v>3.48</v>
      </c>
      <c r="K2714" s="103">
        <v>3.48</v>
      </c>
      <c r="L2714" s="199"/>
      <c r="M2714" s="108" t="s">
        <v>158</v>
      </c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</row>
    <row r="2715" spans="1:101" ht="11.85" customHeight="1" outlineLevel="3">
      <c r="A2715"/>
      <c r="B2715" s="93" t="str">
        <f t="shared" si="220"/>
        <v xml:space="preserve">            Элемент питания VARTA Energy 6LR61/1BP</v>
      </c>
      <c r="C2715" s="63">
        <v>26656</v>
      </c>
      <c r="D2715" s="94">
        <f t="shared" si="216"/>
        <v>4.7039999999999997</v>
      </c>
      <c r="E2715" s="95">
        <f t="shared" si="216"/>
        <v>3.9239999999999999</v>
      </c>
      <c r="F2715" s="121" t="s">
        <v>39</v>
      </c>
      <c r="H2715" s="113" t="s">
        <v>4195</v>
      </c>
      <c r="I2715" s="116">
        <v>3.92</v>
      </c>
      <c r="J2715" s="116">
        <v>3.27</v>
      </c>
      <c r="K2715" s="103">
        <v>3.27</v>
      </c>
      <c r="L2715" s="199"/>
      <c r="M2715" s="108" t="s">
        <v>1981</v>
      </c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</row>
    <row r="2716" spans="1:101" ht="11.85" customHeight="1" outlineLevel="3">
      <c r="A2716"/>
      <c r="B2716" s="93" t="str">
        <f t="shared" si="220"/>
        <v xml:space="preserve">            Элемент питания VARTA Longlife 6LR61/1BP/10</v>
      </c>
      <c r="C2716" s="63">
        <v>47273</v>
      </c>
      <c r="D2716" s="94">
        <f t="shared" si="216"/>
        <v>4.7519999999999998</v>
      </c>
      <c r="E2716" s="95">
        <f t="shared" si="216"/>
        <v>3.9599999999999995</v>
      </c>
      <c r="F2716" s="121" t="s">
        <v>39</v>
      </c>
      <c r="H2716" s="113" t="s">
        <v>4196</v>
      </c>
      <c r="I2716" s="116">
        <v>3.96</v>
      </c>
      <c r="J2716" s="116">
        <v>3.3</v>
      </c>
      <c r="K2716" s="103">
        <v>3.3</v>
      </c>
      <c r="L2716" s="198"/>
      <c r="M2716" s="108" t="s">
        <v>2082</v>
      </c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</row>
    <row r="2717" spans="1:101" ht="12.6" customHeight="1" outlineLevel="2">
      <c r="A2717"/>
      <c r="B2717" s="58" t="s">
        <v>3458</v>
      </c>
      <c r="C2717" s="59"/>
      <c r="D2717" s="59"/>
      <c r="E2717" s="59"/>
      <c r="F2717" s="59"/>
      <c r="G2717" s="59"/>
      <c r="H2717" s="115"/>
      <c r="I2717" s="115"/>
      <c r="J2717" s="115"/>
      <c r="K2717" s="135"/>
      <c r="L2717" s="59"/>
      <c r="M2717" s="59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</row>
    <row r="2718" spans="1:101" ht="11.85" customHeight="1" outlineLevel="3">
      <c r="A2718"/>
      <c r="B2718" s="93" t="str">
        <f t="shared" ref="B2718:B2727" si="221">HYPERLINK(CONCATENATE("http://belpult.by/site_search?search_term=",C2718),H2718)</f>
        <v xml:space="preserve">            DAEWOO  R6 Элемент питания (солевой)</v>
      </c>
      <c r="C2718" s="62" t="s">
        <v>3460</v>
      </c>
      <c r="D2718" s="94">
        <f t="shared" si="216"/>
        <v>0.38400000000000001</v>
      </c>
      <c r="E2718" s="95">
        <f t="shared" si="216"/>
        <v>0.32400000000000001</v>
      </c>
      <c r="F2718" s="121" t="s">
        <v>39</v>
      </c>
      <c r="H2718" s="113" t="s">
        <v>3459</v>
      </c>
      <c r="I2718" s="116">
        <v>0.32</v>
      </c>
      <c r="J2718" s="116">
        <v>0.27</v>
      </c>
      <c r="K2718" s="103">
        <v>0.27</v>
      </c>
      <c r="L2718" s="198"/>
      <c r="M2718" s="108" t="s">
        <v>3461</v>
      </c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</row>
    <row r="2719" spans="1:101" ht="11.85" customHeight="1" outlineLevel="3">
      <c r="A2719"/>
      <c r="B2719" s="93" t="str">
        <f t="shared" si="221"/>
        <v xml:space="preserve">            ERGOLUX  R6 Элемент питания (солевой)</v>
      </c>
      <c r="C2719" s="62" t="s">
        <v>3463</v>
      </c>
      <c r="D2719" s="94">
        <f t="shared" si="216"/>
        <v>0.16800000000000001</v>
      </c>
      <c r="E2719" s="95">
        <f t="shared" si="216"/>
        <v>0.14399999999999999</v>
      </c>
      <c r="F2719" s="121" t="s">
        <v>39</v>
      </c>
      <c r="H2719" s="113" t="s">
        <v>3462</v>
      </c>
      <c r="I2719" s="116">
        <v>0.14000000000000001</v>
      </c>
      <c r="J2719" s="116">
        <v>0.12</v>
      </c>
      <c r="K2719" s="103">
        <v>0.12</v>
      </c>
      <c r="L2719" s="198"/>
      <c r="M2719" s="108" t="s">
        <v>3464</v>
      </c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</row>
    <row r="2720" spans="1:101" ht="11.85" customHeight="1" outlineLevel="3">
      <c r="A2720"/>
      <c r="B2720" s="93" t="str">
        <f t="shared" si="221"/>
        <v xml:space="preserve">            GP PowerPlus R6S/15C Элемент питания (солевой)</v>
      </c>
      <c r="C2720" s="62" t="s">
        <v>3466</v>
      </c>
      <c r="D2720" s="94">
        <f t="shared" si="216"/>
        <v>0.38400000000000001</v>
      </c>
      <c r="E2720" s="95">
        <f t="shared" si="216"/>
        <v>0.32400000000000001</v>
      </c>
      <c r="F2720" s="121" t="s">
        <v>39</v>
      </c>
      <c r="H2720" s="113" t="s">
        <v>3465</v>
      </c>
      <c r="I2720" s="116">
        <v>0.32</v>
      </c>
      <c r="J2720" s="116">
        <v>0.27</v>
      </c>
      <c r="K2720" s="103">
        <v>0.27</v>
      </c>
      <c r="L2720" s="201"/>
      <c r="M2720" s="108" t="s">
        <v>3467</v>
      </c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</row>
    <row r="2721" spans="1:101" ht="11.85" customHeight="1" outlineLevel="3">
      <c r="A2721"/>
      <c r="B2721" s="93" t="str">
        <f t="shared" si="221"/>
        <v xml:space="preserve">            GP Supersell R6P/15PL-2U4 Элемент питания</v>
      </c>
      <c r="C2721" s="63">
        <v>56540</v>
      </c>
      <c r="D2721" s="94">
        <f t="shared" si="216"/>
        <v>0.48</v>
      </c>
      <c r="E2721" s="95">
        <f t="shared" si="216"/>
        <v>0.39600000000000002</v>
      </c>
      <c r="F2721" s="121" t="s">
        <v>39</v>
      </c>
      <c r="H2721" s="113" t="s">
        <v>3468</v>
      </c>
      <c r="I2721" s="116">
        <v>0.4</v>
      </c>
      <c r="J2721" s="116">
        <v>0.33</v>
      </c>
      <c r="K2721" s="103">
        <v>0.33</v>
      </c>
      <c r="L2721" s="198"/>
      <c r="M2721" s="108" t="s">
        <v>3469</v>
      </c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</row>
    <row r="2722" spans="1:101" ht="11.85" customHeight="1" outlineLevel="3">
      <c r="A2722"/>
      <c r="B2722" s="93" t="str">
        <f t="shared" si="221"/>
        <v xml:space="preserve">            KODAK Extra Heavy Duty R6/4S Эл.питания</v>
      </c>
      <c r="C2722" s="62" t="s">
        <v>3471</v>
      </c>
      <c r="D2722" s="94">
        <f t="shared" si="216"/>
        <v>0.38400000000000001</v>
      </c>
      <c r="E2722" s="95">
        <f t="shared" si="216"/>
        <v>0.32400000000000001</v>
      </c>
      <c r="F2722" s="121" t="s">
        <v>39</v>
      </c>
      <c r="H2722" s="113" t="s">
        <v>3470</v>
      </c>
      <c r="I2722" s="116">
        <v>0.32</v>
      </c>
      <c r="J2722" s="116">
        <v>0.27</v>
      </c>
      <c r="K2722" s="103">
        <v>0.27</v>
      </c>
      <c r="L2722" s="198"/>
      <c r="M2722" s="108" t="s">
        <v>3472</v>
      </c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</row>
    <row r="2723" spans="1:101" ht="11.85" customHeight="1" outlineLevel="3">
      <c r="A2723"/>
      <c r="B2723" s="93" t="str">
        <f t="shared" si="221"/>
        <v xml:space="preserve">            Kodak HEAVY DUTY R6-4BL 4/80  Эл.питания</v>
      </c>
      <c r="C2723" s="62" t="s">
        <v>3474</v>
      </c>
      <c r="D2723" s="94">
        <f t="shared" si="216"/>
        <v>1.728</v>
      </c>
      <c r="E2723" s="95">
        <f t="shared" si="216"/>
        <v>1.44</v>
      </c>
      <c r="F2723" s="121" t="s">
        <v>39</v>
      </c>
      <c r="H2723" s="113" t="s">
        <v>3473</v>
      </c>
      <c r="I2723" s="116">
        <v>1.44</v>
      </c>
      <c r="J2723" s="116">
        <v>1.2</v>
      </c>
      <c r="K2723" s="103">
        <v>1.2</v>
      </c>
      <c r="L2723" s="198"/>
      <c r="M2723" s="108" t="s">
        <v>3475</v>
      </c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</row>
    <row r="2724" spans="1:101" ht="11.85" customHeight="1" outlineLevel="3">
      <c r="A2724"/>
      <c r="B2724" s="93" t="str">
        <f t="shared" si="221"/>
        <v xml:space="preserve">            MINAMOTO R6 Элемент питания (солевой)</v>
      </c>
      <c r="C2724" s="62" t="s">
        <v>3477</v>
      </c>
      <c r="D2724" s="94">
        <f t="shared" si="216"/>
        <v>0.26400000000000001</v>
      </c>
      <c r="E2724" s="95">
        <f t="shared" si="216"/>
        <v>0.216</v>
      </c>
      <c r="F2724" s="121" t="s">
        <v>39</v>
      </c>
      <c r="H2724" s="113" t="s">
        <v>3476</v>
      </c>
      <c r="I2724" s="116">
        <v>0.22</v>
      </c>
      <c r="J2724" s="116">
        <v>0.18</v>
      </c>
      <c r="K2724" s="103">
        <v>0.18</v>
      </c>
      <c r="L2724" s="201"/>
      <c r="M2724" s="108" t="s">
        <v>3478</v>
      </c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  <c r="CN2724"/>
      <c r="CO2724"/>
      <c r="CP2724"/>
      <c r="CQ2724"/>
      <c r="CR2724"/>
      <c r="CS2724"/>
      <c r="CT2724"/>
      <c r="CU2724"/>
      <c r="CV2724"/>
      <c r="CW2724"/>
    </row>
    <row r="2725" spans="1:101" ht="11.85" customHeight="1" outlineLevel="3">
      <c r="A2725"/>
      <c r="B2725" s="93" t="str">
        <f t="shared" si="221"/>
        <v xml:space="preserve">            PANASONIC General Purpose R6BER/8P  Эл. питания</v>
      </c>
      <c r="C2725" s="62" t="s">
        <v>3480</v>
      </c>
      <c r="D2725" s="94">
        <f t="shared" si="216"/>
        <v>0.56399999999999995</v>
      </c>
      <c r="E2725" s="95">
        <f t="shared" si="216"/>
        <v>0.46799999999999997</v>
      </c>
      <c r="F2725" s="121" t="s">
        <v>39</v>
      </c>
      <c r="H2725" s="113" t="s">
        <v>3479</v>
      </c>
      <c r="I2725" s="116">
        <v>0.47</v>
      </c>
      <c r="J2725" s="116">
        <v>0.39</v>
      </c>
      <c r="K2725" s="103">
        <v>0.39</v>
      </c>
      <c r="L2725" s="199"/>
      <c r="M2725" s="108" t="s">
        <v>3481</v>
      </c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  <c r="CN2725"/>
      <c r="CO2725"/>
      <c r="CP2725"/>
      <c r="CQ2725"/>
      <c r="CR2725"/>
      <c r="CS2725"/>
      <c r="CT2725"/>
      <c r="CU2725"/>
      <c r="CV2725"/>
      <c r="CW2725"/>
    </row>
    <row r="2726" spans="1:101" ht="11.85" customHeight="1" outlineLevel="3">
      <c r="A2726"/>
      <c r="B2726" s="93" t="str">
        <f t="shared" si="221"/>
        <v xml:space="preserve">            TOSHIBA R6 Солевая батарейка</v>
      </c>
      <c r="C2726" s="62" t="s">
        <v>3483</v>
      </c>
      <c r="D2726" s="94">
        <f t="shared" si="216"/>
        <v>0.34799999999999998</v>
      </c>
      <c r="E2726" s="95">
        <f t="shared" si="216"/>
        <v>0.28799999999999998</v>
      </c>
      <c r="F2726" s="121" t="s">
        <v>39</v>
      </c>
      <c r="H2726" s="113" t="s">
        <v>3482</v>
      </c>
      <c r="I2726" s="116">
        <v>0.28999999999999998</v>
      </c>
      <c r="J2726" s="116">
        <v>0.24</v>
      </c>
      <c r="K2726" s="103">
        <v>0.24</v>
      </c>
      <c r="L2726" s="198"/>
      <c r="M2726" s="108" t="s">
        <v>3467</v>
      </c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</row>
    <row r="2727" spans="1:101" ht="11.85" customHeight="1" outlineLevel="3">
      <c r="A2727"/>
      <c r="B2727" s="93" t="str">
        <f t="shared" si="221"/>
        <v xml:space="preserve">            Батарейка солевая ONE R6/AA</v>
      </c>
      <c r="C2727" s="62" t="s">
        <v>3485</v>
      </c>
      <c r="D2727" s="94">
        <f t="shared" si="216"/>
        <v>0.16800000000000001</v>
      </c>
      <c r="E2727" s="95">
        <f t="shared" si="216"/>
        <v>0.14399999999999999</v>
      </c>
      <c r="F2727" s="121" t="s">
        <v>39</v>
      </c>
      <c r="H2727" s="113" t="s">
        <v>3484</v>
      </c>
      <c r="I2727" s="116">
        <v>0.14000000000000001</v>
      </c>
      <c r="J2727" s="116">
        <v>0.12</v>
      </c>
      <c r="K2727" s="103">
        <v>0.12</v>
      </c>
      <c r="L2727" s="198"/>
      <c r="M2727" s="108" t="s">
        <v>3486</v>
      </c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</row>
    <row r="2728" spans="1:101" ht="12.6" customHeight="1" outlineLevel="2">
      <c r="A2728"/>
      <c r="B2728" s="58" t="s">
        <v>3487</v>
      </c>
      <c r="C2728" s="59"/>
      <c r="D2728" s="59"/>
      <c r="E2728" s="59"/>
      <c r="F2728" s="59"/>
      <c r="G2728" s="59"/>
      <c r="H2728" s="115"/>
      <c r="I2728" s="115"/>
      <c r="J2728" s="115"/>
      <c r="K2728" s="135"/>
      <c r="L2728" s="59"/>
      <c r="M2728" s="59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</row>
    <row r="2729" spans="1:101" ht="11.85" customHeight="1" outlineLevel="3">
      <c r="A2729"/>
      <c r="B2729" s="93" t="str">
        <f t="shared" ref="B2729:B2744" si="222">HYPERLINK(CONCATENATE("http://belpult.by/site_search?search_term=",C2729),H2729)</f>
        <v xml:space="preserve">            DAEWOO  LR6 Элемент питания </v>
      </c>
      <c r="C2729" s="62" t="s">
        <v>3489</v>
      </c>
      <c r="D2729" s="94">
        <f t="shared" si="216"/>
        <v>0.78</v>
      </c>
      <c r="E2729" s="95">
        <f t="shared" si="216"/>
        <v>0.64800000000000002</v>
      </c>
      <c r="F2729" s="121" t="s">
        <v>39</v>
      </c>
      <c r="H2729" s="113" t="s">
        <v>3488</v>
      </c>
      <c r="I2729" s="116">
        <v>0.65</v>
      </c>
      <c r="J2729" s="116">
        <v>0.54</v>
      </c>
      <c r="K2729" s="103">
        <v>0.54</v>
      </c>
      <c r="L2729" s="198"/>
      <c r="M2729" s="108" t="s">
        <v>3490</v>
      </c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</row>
    <row r="2730" spans="1:101" ht="11.85" customHeight="1" outlineLevel="3">
      <c r="A2730"/>
      <c r="B2730" s="93" t="str">
        <f t="shared" si="222"/>
        <v xml:space="preserve">            DURACELL LR6 4BL Эл.питания</v>
      </c>
      <c r="C2730" s="62" t="s">
        <v>3492</v>
      </c>
      <c r="D2730" s="94">
        <f t="shared" si="216"/>
        <v>2.2440000000000002</v>
      </c>
      <c r="E2730" s="95">
        <f t="shared" si="216"/>
        <v>1.8719999999999999</v>
      </c>
      <c r="F2730" s="121" t="s">
        <v>39</v>
      </c>
      <c r="H2730" s="113" t="s">
        <v>3491</v>
      </c>
      <c r="I2730" s="116">
        <v>1.87</v>
      </c>
      <c r="J2730" s="116">
        <v>1.56</v>
      </c>
      <c r="K2730" s="103">
        <v>1.56</v>
      </c>
      <c r="L2730" s="198"/>
      <c r="M2730" s="108" t="s">
        <v>3493</v>
      </c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</row>
    <row r="2731" spans="1:101" ht="11.85" customHeight="1" outlineLevel="3">
      <c r="A2731"/>
      <c r="B2731" s="93" t="str">
        <f t="shared" si="222"/>
        <v xml:space="preserve">            DURACELL LR6/MN1500 2BPX6 Эл.питания</v>
      </c>
      <c r="C2731" s="62" t="s">
        <v>3495</v>
      </c>
      <c r="D2731" s="94">
        <f t="shared" si="216"/>
        <v>1.944</v>
      </c>
      <c r="E2731" s="95">
        <f t="shared" si="216"/>
        <v>1.62</v>
      </c>
      <c r="F2731" s="121" t="s">
        <v>39</v>
      </c>
      <c r="H2731" s="113" t="s">
        <v>3494</v>
      </c>
      <c r="I2731" s="116">
        <v>1.62</v>
      </c>
      <c r="J2731" s="116">
        <v>1.35</v>
      </c>
      <c r="K2731" s="103">
        <v>1.35</v>
      </c>
      <c r="L2731" s="199"/>
      <c r="M2731" s="108" t="s">
        <v>3496</v>
      </c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</row>
    <row r="2732" spans="1:101" ht="11.85" customHeight="1" outlineLevel="3">
      <c r="A2732"/>
      <c r="B2732" s="93" t="str">
        <f t="shared" si="222"/>
        <v xml:space="preserve">            DURACELL simply AA/LR6/MN1500 4х4BP  Эл. питания</v>
      </c>
      <c r="C2732" s="63">
        <v>129221</v>
      </c>
      <c r="D2732" s="94">
        <f t="shared" si="216"/>
        <v>1.56</v>
      </c>
      <c r="E2732" s="95">
        <f t="shared" si="216"/>
        <v>1.296</v>
      </c>
      <c r="F2732" s="121" t="s">
        <v>39</v>
      </c>
      <c r="H2732" s="113" t="s">
        <v>3497</v>
      </c>
      <c r="I2732" s="116">
        <v>1.3</v>
      </c>
      <c r="J2732" s="116">
        <v>1.08</v>
      </c>
      <c r="K2732" s="103">
        <v>1.08</v>
      </c>
      <c r="L2732" s="198"/>
      <c r="M2732" s="108" t="s">
        <v>3498</v>
      </c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</row>
    <row r="2733" spans="1:101" ht="11.85" customHeight="1" outlineLevel="3">
      <c r="A2733"/>
      <c r="B2733" s="93" t="str">
        <f t="shared" si="222"/>
        <v xml:space="preserve">            GP Super LR6/15A  Эл. питания</v>
      </c>
      <c r="C2733" s="62" t="s">
        <v>3500</v>
      </c>
      <c r="D2733" s="94">
        <f t="shared" si="216"/>
        <v>0.86399999999999999</v>
      </c>
      <c r="E2733" s="95">
        <f t="shared" si="216"/>
        <v>0.72</v>
      </c>
      <c r="F2733" s="121" t="s">
        <v>39</v>
      </c>
      <c r="H2733" s="113" t="s">
        <v>3499</v>
      </c>
      <c r="I2733" s="116">
        <v>0.72</v>
      </c>
      <c r="J2733" s="116">
        <v>0.6</v>
      </c>
      <c r="K2733" s="103">
        <v>0.6</v>
      </c>
      <c r="L2733" s="198"/>
      <c r="M2733" s="108" t="s">
        <v>3501</v>
      </c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</row>
    <row r="2734" spans="1:101" ht="11.85" customHeight="1" outlineLevel="3">
      <c r="A2734"/>
      <c r="B2734" s="93" t="str">
        <f t="shared" si="222"/>
        <v xml:space="preserve">            GP Super LR6/15A 6BP (4+2) Эл. питания</v>
      </c>
      <c r="C2734" s="63">
        <v>34227</v>
      </c>
      <c r="D2734" s="94">
        <f t="shared" si="216"/>
        <v>1.032</v>
      </c>
      <c r="E2734" s="95">
        <f t="shared" si="216"/>
        <v>0.86399999999999999</v>
      </c>
      <c r="F2734" s="121" t="s">
        <v>39</v>
      </c>
      <c r="H2734" s="113" t="s">
        <v>3502</v>
      </c>
      <c r="I2734" s="116">
        <v>0.86</v>
      </c>
      <c r="J2734" s="116">
        <v>0.72</v>
      </c>
      <c r="K2734" s="103">
        <v>0.72</v>
      </c>
      <c r="L2734" s="198"/>
      <c r="M2734" s="108" t="s">
        <v>3501</v>
      </c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</row>
    <row r="2735" spans="1:101" ht="11.85" customHeight="1" outlineLevel="3">
      <c r="A2735"/>
      <c r="B2735" s="93" t="str">
        <f t="shared" si="222"/>
        <v xml:space="preserve">            MINAMOTO Alkaline LR6 Элемент питания </v>
      </c>
      <c r="C2735" s="62" t="s">
        <v>3504</v>
      </c>
      <c r="D2735" s="94">
        <f t="shared" si="216"/>
        <v>0.86399999999999999</v>
      </c>
      <c r="E2735" s="95">
        <f t="shared" si="216"/>
        <v>0.72</v>
      </c>
      <c r="F2735" s="121" t="s">
        <v>39</v>
      </c>
      <c r="H2735" s="113" t="s">
        <v>3503</v>
      </c>
      <c r="I2735" s="116">
        <v>0.72</v>
      </c>
      <c r="J2735" s="116">
        <v>0.6</v>
      </c>
      <c r="K2735" s="103">
        <v>0.6</v>
      </c>
      <c r="L2735" s="198"/>
      <c r="M2735" s="108" t="s">
        <v>3505</v>
      </c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</row>
    <row r="2736" spans="1:101" ht="11.85" customHeight="1" outlineLevel="3">
      <c r="A2736"/>
      <c r="B2736" s="93" t="str">
        <f t="shared" si="222"/>
        <v xml:space="preserve">            PANASONIC Alkaline LR6 4BP (БЛИСТЕР) Эл. питания</v>
      </c>
      <c r="C2736" s="62" t="s">
        <v>3507</v>
      </c>
      <c r="D2736" s="94">
        <f t="shared" si="216"/>
        <v>1.38</v>
      </c>
      <c r="E2736" s="95">
        <f t="shared" si="216"/>
        <v>1.1519999999999999</v>
      </c>
      <c r="F2736" s="121" t="s">
        <v>39</v>
      </c>
      <c r="H2736" s="113" t="s">
        <v>3506</v>
      </c>
      <c r="I2736" s="116">
        <v>1.1499999999999999</v>
      </c>
      <c r="J2736" s="116">
        <v>0.96</v>
      </c>
      <c r="K2736" s="103">
        <v>0.96</v>
      </c>
      <c r="L2736" s="199"/>
      <c r="M2736" s="108" t="s">
        <v>3475</v>
      </c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</row>
    <row r="2737" spans="1:101" ht="11.85" customHeight="1" outlineLevel="3">
      <c r="A2737"/>
      <c r="B2737" s="93" t="str">
        <f t="shared" si="222"/>
        <v xml:space="preserve">            PANASONIC Alkaline LR6ABP/4P Эл. питания</v>
      </c>
      <c r="C2737" s="62" t="s">
        <v>3509</v>
      </c>
      <c r="D2737" s="94">
        <f t="shared" si="216"/>
        <v>1.3440000000000001</v>
      </c>
      <c r="E2737" s="95">
        <f t="shared" si="216"/>
        <v>1.1160000000000001</v>
      </c>
      <c r="F2737" s="121" t="s">
        <v>39</v>
      </c>
      <c r="H2737" s="113" t="s">
        <v>3508</v>
      </c>
      <c r="I2737" s="116">
        <v>1.1200000000000001</v>
      </c>
      <c r="J2737" s="116">
        <v>0.93</v>
      </c>
      <c r="K2737" s="103">
        <v>0.93</v>
      </c>
      <c r="L2737" s="199"/>
      <c r="M2737" s="108" t="s">
        <v>3510</v>
      </c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</row>
    <row r="2738" spans="1:101" ht="22.35" customHeight="1" outlineLevel="3">
      <c r="A2738"/>
      <c r="B2738" s="93" t="str">
        <f t="shared" si="222"/>
        <v xml:space="preserve">            Smartbuy LR6/40 bulk (40/720) Батарейка алкалиновая</v>
      </c>
      <c r="C2738" s="62" t="s">
        <v>3512</v>
      </c>
      <c r="D2738" s="94">
        <f t="shared" si="216"/>
        <v>0.51600000000000001</v>
      </c>
      <c r="E2738" s="95">
        <f t="shared" si="216"/>
        <v>0.432</v>
      </c>
      <c r="F2738" s="121" t="s">
        <v>39</v>
      </c>
      <c r="H2738" s="113" t="s">
        <v>3511</v>
      </c>
      <c r="I2738" s="116">
        <v>0.43</v>
      </c>
      <c r="J2738" s="116">
        <v>0.36</v>
      </c>
      <c r="K2738" s="103">
        <v>0.36</v>
      </c>
      <c r="L2738" s="198"/>
      <c r="M2738" s="108" t="s">
        <v>3513</v>
      </c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  <c r="CN2738"/>
      <c r="CO2738"/>
      <c r="CP2738"/>
      <c r="CQ2738"/>
      <c r="CR2738"/>
      <c r="CS2738"/>
      <c r="CT2738"/>
      <c r="CU2738"/>
      <c r="CV2738"/>
      <c r="CW2738"/>
    </row>
    <row r="2739" spans="1:101" ht="11.85" customHeight="1" outlineLevel="3">
      <c r="A2739"/>
      <c r="B2739" s="93" t="str">
        <f t="shared" si="222"/>
        <v xml:space="preserve">            Smartbuy LR6/4S (24/480) Батарейка алкалиновая</v>
      </c>
      <c r="C2739" s="62" t="s">
        <v>3515</v>
      </c>
      <c r="D2739" s="94">
        <f t="shared" si="216"/>
        <v>0.56399999999999995</v>
      </c>
      <c r="E2739" s="95">
        <f t="shared" si="216"/>
        <v>0.46799999999999997</v>
      </c>
      <c r="F2739" s="121" t="s">
        <v>39</v>
      </c>
      <c r="H2739" s="113" t="s">
        <v>3514</v>
      </c>
      <c r="I2739" s="116">
        <v>0.47</v>
      </c>
      <c r="J2739" s="116">
        <v>0.39</v>
      </c>
      <c r="K2739" s="103">
        <v>0.39</v>
      </c>
      <c r="L2739" s="198"/>
      <c r="M2739" s="108" t="s">
        <v>3516</v>
      </c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  <c r="CN2739"/>
      <c r="CO2739"/>
      <c r="CP2739"/>
      <c r="CQ2739"/>
      <c r="CR2739"/>
      <c r="CS2739"/>
      <c r="CT2739"/>
      <c r="CU2739"/>
      <c r="CV2739"/>
      <c r="CW2739"/>
    </row>
    <row r="2740" spans="1:101" ht="11.85" customHeight="1" outlineLevel="3">
      <c r="A2740"/>
      <c r="B2740" s="93" t="str">
        <f t="shared" si="222"/>
        <v xml:space="preserve">            VARTA Longlife LR6/20BP Элемент питания 20/200</v>
      </c>
      <c r="C2740" s="63">
        <v>82373</v>
      </c>
      <c r="D2740" s="94">
        <f t="shared" si="216"/>
        <v>1.032</v>
      </c>
      <c r="E2740" s="95">
        <f t="shared" si="216"/>
        <v>0.86399999999999999</v>
      </c>
      <c r="F2740" s="121" t="s">
        <v>39</v>
      </c>
      <c r="H2740" s="113" t="s">
        <v>3518</v>
      </c>
      <c r="I2740" s="116">
        <v>0.86</v>
      </c>
      <c r="J2740" s="116">
        <v>0.72</v>
      </c>
      <c r="K2740" s="103">
        <v>0.72</v>
      </c>
      <c r="L2740" s="198"/>
      <c r="M2740" s="108" t="s">
        <v>4506</v>
      </c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  <c r="CN2740"/>
      <c r="CO2740"/>
      <c r="CP2740"/>
      <c r="CQ2740"/>
      <c r="CR2740"/>
      <c r="CS2740"/>
      <c r="CT2740"/>
      <c r="CU2740"/>
      <c r="CV2740"/>
      <c r="CW2740"/>
    </row>
    <row r="2741" spans="1:101" ht="11.85" customHeight="1" outlineLevel="3">
      <c r="A2741"/>
      <c r="B2741" s="93" t="str">
        <f t="shared" si="222"/>
        <v xml:space="preserve">            VARTA Longlife LR6/BPox12/288 Эл.питания</v>
      </c>
      <c r="C2741" s="63">
        <v>4398</v>
      </c>
      <c r="D2741" s="94">
        <f t="shared" si="216"/>
        <v>1.032</v>
      </c>
      <c r="E2741" s="95">
        <f t="shared" si="216"/>
        <v>0.86399999999999999</v>
      </c>
      <c r="F2741" s="121" t="s">
        <v>39</v>
      </c>
      <c r="H2741" s="113" t="s">
        <v>4507</v>
      </c>
      <c r="I2741" s="116">
        <v>0.86</v>
      </c>
      <c r="J2741" s="116">
        <v>0.72</v>
      </c>
      <c r="K2741" s="103">
        <v>0.72</v>
      </c>
      <c r="L2741" s="199"/>
      <c r="M2741" s="108" t="s">
        <v>4508</v>
      </c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  <c r="CN2741"/>
      <c r="CO2741"/>
      <c r="CP2741"/>
      <c r="CQ2741"/>
      <c r="CR2741"/>
      <c r="CS2741"/>
      <c r="CT2741"/>
      <c r="CU2741"/>
      <c r="CV2741"/>
      <c r="CW2741"/>
    </row>
    <row r="2742" spans="1:101" ht="22.35" customHeight="1" outlineLevel="3">
      <c r="A2742"/>
      <c r="B2742" s="93" t="str">
        <f t="shared" si="222"/>
        <v xml:space="preserve">            Батарейка KODAK xtralife AA LR6 alkaline battery 4шт.на блистере</v>
      </c>
      <c r="C2742" s="63">
        <v>52025</v>
      </c>
      <c r="D2742" s="94">
        <f t="shared" si="216"/>
        <v>1.032</v>
      </c>
      <c r="E2742" s="95">
        <f t="shared" si="216"/>
        <v>0.86399999999999999</v>
      </c>
      <c r="F2742" s="121" t="s">
        <v>39</v>
      </c>
      <c r="H2742" s="113" t="s">
        <v>3520</v>
      </c>
      <c r="I2742" s="116">
        <v>0.86</v>
      </c>
      <c r="J2742" s="116">
        <v>0.72</v>
      </c>
      <c r="K2742" s="103">
        <v>0.72</v>
      </c>
      <c r="L2742" s="198"/>
      <c r="M2742" s="108" t="s">
        <v>3521</v>
      </c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  <c r="CL2742"/>
      <c r="CM2742"/>
      <c r="CN2742"/>
      <c r="CO2742"/>
      <c r="CP2742"/>
      <c r="CQ2742"/>
      <c r="CR2742"/>
      <c r="CS2742"/>
      <c r="CT2742"/>
      <c r="CU2742"/>
      <c r="CV2742"/>
      <c r="CW2742"/>
    </row>
    <row r="2743" spans="1:101" ht="11.85" customHeight="1" outlineLevel="3">
      <c r="A2743"/>
      <c r="B2743" s="93" t="str">
        <f t="shared" si="222"/>
        <v xml:space="preserve">            Батарейка КОСМОС LR6 20BOX  алкалиновая</v>
      </c>
      <c r="C2743" s="62" t="s">
        <v>3523</v>
      </c>
      <c r="D2743" s="94">
        <f t="shared" si="216"/>
        <v>0.73199999999999998</v>
      </c>
      <c r="E2743" s="95">
        <f t="shared" si="216"/>
        <v>0.61199999999999999</v>
      </c>
      <c r="F2743" s="121" t="s">
        <v>39</v>
      </c>
      <c r="H2743" s="113" t="s">
        <v>3522</v>
      </c>
      <c r="I2743" s="116">
        <v>0.61</v>
      </c>
      <c r="J2743" s="116">
        <v>0.51</v>
      </c>
      <c r="K2743" s="103">
        <v>0.51</v>
      </c>
      <c r="L2743" s="198"/>
      <c r="M2743" s="108" t="s">
        <v>3524</v>
      </c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  <c r="CL2743"/>
      <c r="CM2743"/>
      <c r="CN2743"/>
      <c r="CO2743"/>
      <c r="CP2743"/>
      <c r="CQ2743"/>
      <c r="CR2743"/>
      <c r="CS2743"/>
      <c r="CT2743"/>
      <c r="CU2743"/>
      <c r="CV2743"/>
      <c r="CW2743"/>
    </row>
    <row r="2744" spans="1:101" ht="11.85" customHeight="1" outlineLevel="3">
      <c r="A2744"/>
      <c r="B2744" s="93" t="str">
        <f t="shared" si="222"/>
        <v xml:space="preserve">            КОСМОС  LR6  Элемент питания</v>
      </c>
      <c r="C2744" s="62" t="s">
        <v>3526</v>
      </c>
      <c r="D2744" s="94">
        <f t="shared" si="216"/>
        <v>0.73199999999999998</v>
      </c>
      <c r="E2744" s="95">
        <f t="shared" si="216"/>
        <v>0.61199999999999999</v>
      </c>
      <c r="F2744" s="121" t="s">
        <v>39</v>
      </c>
      <c r="H2744" s="113" t="s">
        <v>3525</v>
      </c>
      <c r="I2744" s="116">
        <v>0.61</v>
      </c>
      <c r="J2744" s="116">
        <v>0.51</v>
      </c>
      <c r="K2744" s="103">
        <v>0.51</v>
      </c>
      <c r="L2744" s="198"/>
      <c r="M2744" s="108" t="s">
        <v>3527</v>
      </c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  <c r="CN2744"/>
      <c r="CO2744"/>
      <c r="CP2744"/>
      <c r="CQ2744"/>
      <c r="CR2744"/>
      <c r="CS2744"/>
      <c r="CT2744"/>
      <c r="CU2744"/>
      <c r="CV2744"/>
      <c r="CW2744"/>
    </row>
    <row r="2745" spans="1:101" ht="12.6" customHeight="1" outlineLevel="2">
      <c r="A2745"/>
      <c r="B2745" s="58" t="s">
        <v>3528</v>
      </c>
      <c r="C2745" s="59"/>
      <c r="D2745" s="59"/>
      <c r="E2745" s="59"/>
      <c r="F2745" s="59"/>
      <c r="G2745" s="59"/>
      <c r="H2745" s="115"/>
      <c r="I2745" s="115"/>
      <c r="J2745" s="115"/>
      <c r="K2745" s="135"/>
      <c r="L2745" s="59"/>
      <c r="M2745" s="59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  <c r="CN2745"/>
      <c r="CO2745"/>
      <c r="CP2745"/>
      <c r="CQ2745"/>
      <c r="CR2745"/>
      <c r="CS2745"/>
      <c r="CT2745"/>
      <c r="CU2745"/>
      <c r="CV2745"/>
      <c r="CW2745"/>
    </row>
    <row r="2746" spans="1:101" ht="11.85" customHeight="1" outlineLevel="3">
      <c r="A2746"/>
      <c r="B2746" s="93" t="str">
        <f t="shared" ref="B2746:B2753" si="223">HYPERLINK(CONCATENATE("http://belpult.by/site_search?search_term=",C2746),H2746)</f>
        <v xml:space="preserve">            DAEWOO  R03 Элемент питания (солевой)</v>
      </c>
      <c r="C2746" s="62" t="s">
        <v>3530</v>
      </c>
      <c r="D2746" s="94">
        <f t="shared" si="216"/>
        <v>0.38400000000000001</v>
      </c>
      <c r="E2746" s="95">
        <f t="shared" si="216"/>
        <v>0.32400000000000001</v>
      </c>
      <c r="F2746" s="121" t="s">
        <v>39</v>
      </c>
      <c r="H2746" s="113" t="s">
        <v>3529</v>
      </c>
      <c r="I2746" s="116">
        <v>0.32</v>
      </c>
      <c r="J2746" s="116">
        <v>0.27</v>
      </c>
      <c r="K2746" s="103">
        <v>0.27</v>
      </c>
      <c r="L2746" s="198"/>
      <c r="M2746" s="108" t="s">
        <v>3461</v>
      </c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  <c r="CL2746"/>
      <c r="CM2746"/>
      <c r="CN2746"/>
      <c r="CO2746"/>
      <c r="CP2746"/>
      <c r="CQ2746"/>
      <c r="CR2746"/>
      <c r="CS2746"/>
      <c r="CT2746"/>
      <c r="CU2746"/>
      <c r="CV2746"/>
      <c r="CW2746"/>
    </row>
    <row r="2747" spans="1:101" ht="11.85" customHeight="1" outlineLevel="3">
      <c r="A2747"/>
      <c r="B2747" s="93" t="str">
        <f t="shared" si="223"/>
        <v xml:space="preserve">            ERGOLUX R03 Элемент питания (солевой)</v>
      </c>
      <c r="C2747" s="62" t="s">
        <v>3540</v>
      </c>
      <c r="D2747" s="94">
        <f t="shared" si="216"/>
        <v>0.16800000000000001</v>
      </c>
      <c r="E2747" s="95">
        <f t="shared" si="216"/>
        <v>0.14399999999999999</v>
      </c>
      <c r="F2747" s="121" t="s">
        <v>39</v>
      </c>
      <c r="H2747" s="113" t="s">
        <v>4782</v>
      </c>
      <c r="I2747" s="116">
        <v>0.14000000000000001</v>
      </c>
      <c r="J2747" s="116">
        <v>0.12</v>
      </c>
      <c r="K2747" s="103">
        <v>0.12</v>
      </c>
      <c r="L2747" s="198"/>
      <c r="M2747" s="108" t="s">
        <v>3464</v>
      </c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  <c r="CN2747"/>
      <c r="CO2747"/>
      <c r="CP2747"/>
      <c r="CQ2747"/>
      <c r="CR2747"/>
      <c r="CS2747"/>
      <c r="CT2747"/>
      <c r="CU2747"/>
      <c r="CV2747"/>
      <c r="CW2747"/>
    </row>
    <row r="2748" spans="1:101" ht="11.85" customHeight="1" outlineLevel="3">
      <c r="A2748"/>
      <c r="B2748" s="93" t="str">
        <f t="shared" si="223"/>
        <v xml:space="preserve">            GP PowerPlus R03/24C Элемент питания (солевой)</v>
      </c>
      <c r="C2748" s="62" t="s">
        <v>3532</v>
      </c>
      <c r="D2748" s="94">
        <f t="shared" si="216"/>
        <v>0.38400000000000001</v>
      </c>
      <c r="E2748" s="95">
        <f t="shared" si="216"/>
        <v>0.32400000000000001</v>
      </c>
      <c r="F2748" s="121" t="s">
        <v>39</v>
      </c>
      <c r="H2748" s="113" t="s">
        <v>3531</v>
      </c>
      <c r="I2748" s="116">
        <v>0.32</v>
      </c>
      <c r="J2748" s="116">
        <v>0.27</v>
      </c>
      <c r="K2748" s="103">
        <v>0.27</v>
      </c>
      <c r="L2748" s="201"/>
      <c r="M2748" s="108" t="s">
        <v>3467</v>
      </c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  <c r="CN2748"/>
      <c r="CO2748"/>
      <c r="CP2748"/>
      <c r="CQ2748"/>
      <c r="CR2748"/>
      <c r="CS2748"/>
      <c r="CT2748"/>
      <c r="CU2748"/>
      <c r="CV2748"/>
      <c r="CW2748"/>
    </row>
    <row r="2749" spans="1:101" ht="11.85" customHeight="1" outlineLevel="3">
      <c r="A2749"/>
      <c r="B2749" s="93" t="str">
        <f t="shared" si="223"/>
        <v xml:space="preserve">            GP Supersell R03/24PL-2U4 Элемент питания</v>
      </c>
      <c r="C2749" s="63">
        <v>56632</v>
      </c>
      <c r="D2749" s="94">
        <f t="shared" ref="D2749:E2812" si="224">I2749*1.2</f>
        <v>0.48</v>
      </c>
      <c r="E2749" s="95">
        <f t="shared" si="224"/>
        <v>0.39600000000000002</v>
      </c>
      <c r="F2749" s="121" t="s">
        <v>39</v>
      </c>
      <c r="H2749" s="113" t="s">
        <v>3533</v>
      </c>
      <c r="I2749" s="116">
        <v>0.4</v>
      </c>
      <c r="J2749" s="116">
        <v>0.33</v>
      </c>
      <c r="K2749" s="103">
        <v>0.33</v>
      </c>
      <c r="L2749" s="198"/>
      <c r="M2749" s="108" t="s">
        <v>3534</v>
      </c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</row>
    <row r="2750" spans="1:101" ht="11.85" customHeight="1" outlineLevel="3">
      <c r="A2750"/>
      <c r="B2750" s="93" t="str">
        <f t="shared" si="223"/>
        <v xml:space="preserve">            KODAK Extra Heavy Duty R03/4S Эл.питания</v>
      </c>
      <c r="C2750" s="62" t="s">
        <v>3536</v>
      </c>
      <c r="D2750" s="94">
        <f t="shared" si="224"/>
        <v>0.38400000000000001</v>
      </c>
      <c r="E2750" s="95">
        <f t="shared" si="224"/>
        <v>0.32400000000000001</v>
      </c>
      <c r="F2750" s="121" t="s">
        <v>39</v>
      </c>
      <c r="H2750" s="113" t="s">
        <v>3535</v>
      </c>
      <c r="I2750" s="116">
        <v>0.32</v>
      </c>
      <c r="J2750" s="116">
        <v>0.27</v>
      </c>
      <c r="K2750" s="103">
        <v>0.27</v>
      </c>
      <c r="L2750" s="198"/>
      <c r="M2750" s="108" t="s">
        <v>3537</v>
      </c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  <c r="CL2750"/>
      <c r="CM2750"/>
      <c r="CN2750"/>
      <c r="CO2750"/>
      <c r="CP2750"/>
      <c r="CQ2750"/>
      <c r="CR2750"/>
      <c r="CS2750"/>
      <c r="CT2750"/>
      <c r="CU2750"/>
      <c r="CV2750"/>
      <c r="CW2750"/>
    </row>
    <row r="2751" spans="1:101" ht="11.85" customHeight="1" outlineLevel="3">
      <c r="A2751"/>
      <c r="B2751" s="93" t="str">
        <f t="shared" si="223"/>
        <v xml:space="preserve">            MINAMOTO R03 Элемент питания (солевой)</v>
      </c>
      <c r="C2751" s="62" t="s">
        <v>3539</v>
      </c>
      <c r="D2751" s="94">
        <f t="shared" si="224"/>
        <v>0.26400000000000001</v>
      </c>
      <c r="E2751" s="95">
        <f t="shared" si="224"/>
        <v>0.216</v>
      </c>
      <c r="F2751" s="121" t="s">
        <v>39</v>
      </c>
      <c r="H2751" s="113" t="s">
        <v>3538</v>
      </c>
      <c r="I2751" s="116">
        <v>0.22</v>
      </c>
      <c r="J2751" s="116">
        <v>0.18</v>
      </c>
      <c r="K2751" s="103">
        <v>0.18</v>
      </c>
      <c r="L2751" s="199"/>
      <c r="M2751" s="108" t="s">
        <v>3478</v>
      </c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  <c r="CL2751"/>
      <c r="CM2751"/>
      <c r="CN2751"/>
      <c r="CO2751"/>
      <c r="CP2751"/>
      <c r="CQ2751"/>
      <c r="CR2751"/>
      <c r="CS2751"/>
      <c r="CT2751"/>
      <c r="CU2751"/>
      <c r="CV2751"/>
      <c r="CW2751"/>
    </row>
    <row r="2752" spans="1:101" ht="11.85" customHeight="1" outlineLevel="3">
      <c r="A2752"/>
      <c r="B2752" s="93" t="str">
        <f t="shared" si="223"/>
        <v xml:space="preserve">            TOSHIBA R03 Солевая батарейка</v>
      </c>
      <c r="C2752" s="62" t="s">
        <v>3542</v>
      </c>
      <c r="D2752" s="94">
        <f t="shared" si="224"/>
        <v>0.38400000000000001</v>
      </c>
      <c r="E2752" s="95">
        <f t="shared" si="224"/>
        <v>0.32400000000000001</v>
      </c>
      <c r="F2752" s="121" t="s">
        <v>39</v>
      </c>
      <c r="H2752" s="113" t="s">
        <v>3541</v>
      </c>
      <c r="I2752" s="116">
        <v>0.32</v>
      </c>
      <c r="J2752" s="116">
        <v>0.27</v>
      </c>
      <c r="K2752" s="103">
        <v>0.27</v>
      </c>
      <c r="L2752" s="198"/>
      <c r="M2752" s="108" t="s">
        <v>3467</v>
      </c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  <c r="CL2752"/>
      <c r="CM2752"/>
      <c r="CN2752"/>
      <c r="CO2752"/>
      <c r="CP2752"/>
      <c r="CQ2752"/>
      <c r="CR2752"/>
      <c r="CS2752"/>
      <c r="CT2752"/>
      <c r="CU2752"/>
      <c r="CV2752"/>
      <c r="CW2752"/>
    </row>
    <row r="2753" spans="1:101" ht="11.85" customHeight="1" outlineLevel="3">
      <c r="A2753"/>
      <c r="B2753" s="93" t="str">
        <f t="shared" si="223"/>
        <v xml:space="preserve">            Батарейка солевая ONE R03/AAA</v>
      </c>
      <c r="C2753" s="62" t="s">
        <v>3544</v>
      </c>
      <c r="D2753" s="94">
        <f t="shared" si="224"/>
        <v>0.16800000000000001</v>
      </c>
      <c r="E2753" s="95">
        <f t="shared" si="224"/>
        <v>0.14399999999999999</v>
      </c>
      <c r="F2753" s="121" t="s">
        <v>39</v>
      </c>
      <c r="H2753" s="113" t="s">
        <v>3543</v>
      </c>
      <c r="I2753" s="116">
        <v>0.14000000000000001</v>
      </c>
      <c r="J2753" s="116">
        <v>0.12</v>
      </c>
      <c r="K2753" s="103">
        <v>0.12</v>
      </c>
      <c r="L2753" s="198"/>
      <c r="M2753" s="108" t="s">
        <v>3486</v>
      </c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  <c r="CL2753"/>
      <c r="CM2753"/>
      <c r="CN2753"/>
      <c r="CO2753"/>
      <c r="CP2753"/>
      <c r="CQ2753"/>
      <c r="CR2753"/>
      <c r="CS2753"/>
      <c r="CT2753"/>
      <c r="CU2753"/>
      <c r="CV2753"/>
      <c r="CW2753"/>
    </row>
    <row r="2754" spans="1:101" ht="12.6" customHeight="1" outlineLevel="2">
      <c r="A2754"/>
      <c r="B2754" s="58" t="s">
        <v>3545</v>
      </c>
      <c r="C2754" s="59"/>
      <c r="D2754" s="59"/>
      <c r="E2754" s="59"/>
      <c r="F2754" s="59"/>
      <c r="G2754" s="59"/>
      <c r="H2754" s="115"/>
      <c r="I2754" s="115"/>
      <c r="J2754" s="115"/>
      <c r="K2754" s="135"/>
      <c r="L2754" s="59"/>
      <c r="M2754" s="59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</row>
    <row r="2755" spans="1:101" ht="11.85" customHeight="1" outlineLevel="3">
      <c r="A2755"/>
      <c r="B2755" s="93" t="str">
        <f t="shared" ref="B2755:B2769" si="225">HYPERLINK(CONCATENATE("http://belpult.by/site_search?search_term=",C2755),H2755)</f>
        <v xml:space="preserve">            DAEWOO  LR03 Элемент питания </v>
      </c>
      <c r="C2755" s="62" t="s">
        <v>3547</v>
      </c>
      <c r="D2755" s="94">
        <f t="shared" si="224"/>
        <v>0.78</v>
      </c>
      <c r="E2755" s="95">
        <f t="shared" si="224"/>
        <v>0.64800000000000002</v>
      </c>
      <c r="F2755" s="121" t="s">
        <v>39</v>
      </c>
      <c r="H2755" s="113" t="s">
        <v>3546</v>
      </c>
      <c r="I2755" s="116">
        <v>0.65</v>
      </c>
      <c r="J2755" s="116">
        <v>0.54</v>
      </c>
      <c r="K2755" s="103">
        <v>0.54</v>
      </c>
      <c r="L2755" s="198"/>
      <c r="M2755" s="108" t="s">
        <v>3548</v>
      </c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</row>
    <row r="2756" spans="1:101" ht="11.85" customHeight="1" outlineLevel="3">
      <c r="A2756"/>
      <c r="B2756" s="93" t="str">
        <f t="shared" si="225"/>
        <v xml:space="preserve">            DURACELL LR03 4BL Эл.питания</v>
      </c>
      <c r="C2756" s="62" t="s">
        <v>3550</v>
      </c>
      <c r="D2756" s="94">
        <f t="shared" si="224"/>
        <v>2.2440000000000002</v>
      </c>
      <c r="E2756" s="95">
        <f t="shared" si="224"/>
        <v>1.8719999999999999</v>
      </c>
      <c r="F2756" s="121" t="s">
        <v>39</v>
      </c>
      <c r="H2756" s="113" t="s">
        <v>3549</v>
      </c>
      <c r="I2756" s="116">
        <v>1.87</v>
      </c>
      <c r="J2756" s="116">
        <v>1.56</v>
      </c>
      <c r="K2756" s="103">
        <v>1.56</v>
      </c>
      <c r="L2756" s="198"/>
      <c r="M2756" s="108" t="s">
        <v>3493</v>
      </c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  <c r="CL2756"/>
      <c r="CM2756"/>
      <c r="CN2756"/>
      <c r="CO2756"/>
      <c r="CP2756"/>
      <c r="CQ2756"/>
      <c r="CR2756"/>
      <c r="CS2756"/>
      <c r="CT2756"/>
      <c r="CU2756"/>
      <c r="CV2756"/>
      <c r="CW2756"/>
    </row>
    <row r="2757" spans="1:101" ht="11.85" customHeight="1" outlineLevel="3">
      <c r="A2757"/>
      <c r="B2757" s="93" t="str">
        <f t="shared" si="225"/>
        <v xml:space="preserve">            DURACELL LR03/MN2400 2BPX6 Эл.питания</v>
      </c>
      <c r="C2757" s="62" t="s">
        <v>3552</v>
      </c>
      <c r="D2757" s="94">
        <f t="shared" si="224"/>
        <v>1.944</v>
      </c>
      <c r="E2757" s="95">
        <f t="shared" si="224"/>
        <v>1.62</v>
      </c>
      <c r="F2757" s="121" t="s">
        <v>39</v>
      </c>
      <c r="H2757" s="113" t="s">
        <v>3551</v>
      </c>
      <c r="I2757" s="116">
        <v>1.62</v>
      </c>
      <c r="J2757" s="116">
        <v>1.35</v>
      </c>
      <c r="K2757" s="103">
        <v>1.35</v>
      </c>
      <c r="L2757" s="199"/>
      <c r="M2757" s="108" t="s">
        <v>3496</v>
      </c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  <c r="CN2757"/>
      <c r="CO2757"/>
      <c r="CP2757"/>
      <c r="CQ2757"/>
      <c r="CR2757"/>
      <c r="CS2757"/>
      <c r="CT2757"/>
      <c r="CU2757"/>
      <c r="CV2757"/>
      <c r="CW2757"/>
    </row>
    <row r="2758" spans="1:101" ht="22.35" customHeight="1" outlineLevel="3">
      <c r="A2758"/>
      <c r="B2758" s="93" t="str">
        <f t="shared" si="225"/>
        <v xml:space="preserve">            DURACELL simply AAA/LR03/MN2400 4х4BP  Эл. питания</v>
      </c>
      <c r="C2758" s="63">
        <v>129337</v>
      </c>
      <c r="D2758" s="94">
        <f t="shared" si="224"/>
        <v>1.56</v>
      </c>
      <c r="E2758" s="95">
        <f t="shared" si="224"/>
        <v>1.296</v>
      </c>
      <c r="F2758" s="121" t="s">
        <v>39</v>
      </c>
      <c r="H2758" s="113" t="s">
        <v>3553</v>
      </c>
      <c r="I2758" s="116">
        <v>1.3</v>
      </c>
      <c r="J2758" s="116">
        <v>1.08</v>
      </c>
      <c r="K2758" s="103">
        <v>1.08</v>
      </c>
      <c r="L2758" s="199"/>
      <c r="M2758" s="108" t="s">
        <v>3554</v>
      </c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  <c r="CN2758"/>
      <c r="CO2758"/>
      <c r="CP2758"/>
      <c r="CQ2758"/>
      <c r="CR2758"/>
      <c r="CS2758"/>
      <c r="CT2758"/>
      <c r="CU2758"/>
      <c r="CV2758"/>
      <c r="CW2758"/>
    </row>
    <row r="2759" spans="1:101" ht="11.85" customHeight="1" outlineLevel="3">
      <c r="A2759"/>
      <c r="B2759" s="93" t="str">
        <f t="shared" si="225"/>
        <v xml:space="preserve">            GP Super LR03/24A  Эл. питания</v>
      </c>
      <c r="C2759" s="62" t="s">
        <v>3556</v>
      </c>
      <c r="D2759" s="94">
        <f t="shared" si="224"/>
        <v>0.86399999999999999</v>
      </c>
      <c r="E2759" s="95">
        <f t="shared" si="224"/>
        <v>0.72</v>
      </c>
      <c r="F2759" s="121" t="s">
        <v>39</v>
      </c>
      <c r="H2759" s="113" t="s">
        <v>3555</v>
      </c>
      <c r="I2759" s="116">
        <v>0.72</v>
      </c>
      <c r="J2759" s="116">
        <v>0.6</v>
      </c>
      <c r="K2759" s="103">
        <v>0.6</v>
      </c>
      <c r="L2759" s="198"/>
      <c r="M2759" s="108" t="s">
        <v>3557</v>
      </c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  <c r="CN2759"/>
      <c r="CO2759"/>
      <c r="CP2759"/>
      <c r="CQ2759"/>
      <c r="CR2759"/>
      <c r="CS2759"/>
      <c r="CT2759"/>
      <c r="CU2759"/>
      <c r="CV2759"/>
      <c r="CW2759"/>
    </row>
    <row r="2760" spans="1:101" ht="11.85" customHeight="1" outlineLevel="3">
      <c r="A2760"/>
      <c r="B2760" s="93" t="str">
        <f t="shared" si="225"/>
        <v xml:space="preserve">            GP Super LR03/24A 6BP (4+2) Эл. питания</v>
      </c>
      <c r="C2760" s="63">
        <v>34265</v>
      </c>
      <c r="D2760" s="94">
        <f t="shared" si="224"/>
        <v>1.032</v>
      </c>
      <c r="E2760" s="95">
        <f t="shared" si="224"/>
        <v>0.86399999999999999</v>
      </c>
      <c r="F2760" s="121" t="s">
        <v>39</v>
      </c>
      <c r="H2760" s="113" t="s">
        <v>3558</v>
      </c>
      <c r="I2760" s="116">
        <v>0.86</v>
      </c>
      <c r="J2760" s="116">
        <v>0.72</v>
      </c>
      <c r="K2760" s="103">
        <v>0.72</v>
      </c>
      <c r="L2760" s="198"/>
      <c r="M2760" s="108" t="s">
        <v>3559</v>
      </c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  <c r="CN2760"/>
      <c r="CO2760"/>
      <c r="CP2760"/>
      <c r="CQ2760"/>
      <c r="CR2760"/>
      <c r="CS2760"/>
      <c r="CT2760"/>
      <c r="CU2760"/>
      <c r="CV2760"/>
      <c r="CW2760"/>
    </row>
    <row r="2761" spans="1:101" ht="11.85" customHeight="1" outlineLevel="3">
      <c r="A2761"/>
      <c r="B2761" s="93" t="str">
        <f t="shared" si="225"/>
        <v xml:space="preserve">            MINAMOTO Alkaline LR03 Элемент питания </v>
      </c>
      <c r="C2761" s="62" t="s">
        <v>3561</v>
      </c>
      <c r="D2761" s="94">
        <f t="shared" si="224"/>
        <v>0.86399999999999999</v>
      </c>
      <c r="E2761" s="95">
        <f t="shared" si="224"/>
        <v>0.72</v>
      </c>
      <c r="F2761" s="121" t="s">
        <v>39</v>
      </c>
      <c r="H2761" s="113" t="s">
        <v>3560</v>
      </c>
      <c r="I2761" s="116">
        <v>0.72</v>
      </c>
      <c r="J2761" s="116">
        <v>0.6</v>
      </c>
      <c r="K2761" s="103">
        <v>0.6</v>
      </c>
      <c r="L2761" s="198"/>
      <c r="M2761" s="108" t="s">
        <v>3562</v>
      </c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  <c r="CN2761"/>
      <c r="CO2761"/>
      <c r="CP2761"/>
      <c r="CQ2761"/>
      <c r="CR2761"/>
      <c r="CS2761"/>
      <c r="CT2761"/>
      <c r="CU2761"/>
      <c r="CV2761"/>
      <c r="CW2761"/>
    </row>
    <row r="2762" spans="1:101" ht="22.35" customHeight="1" outlineLevel="3">
      <c r="A2762"/>
      <c r="B2762" s="93" t="str">
        <f t="shared" si="225"/>
        <v xml:space="preserve">            PANASONIC Alkaline LR03 4BP (БЛИСТЕР) Эл. питания</v>
      </c>
      <c r="C2762" s="62" t="s">
        <v>3564</v>
      </c>
      <c r="D2762" s="94">
        <f t="shared" si="224"/>
        <v>1.38</v>
      </c>
      <c r="E2762" s="95">
        <f t="shared" si="224"/>
        <v>1.1519999999999999</v>
      </c>
      <c r="F2762" s="121" t="s">
        <v>39</v>
      </c>
      <c r="H2762" s="113" t="s">
        <v>3563</v>
      </c>
      <c r="I2762" s="116">
        <v>1.1499999999999999</v>
      </c>
      <c r="J2762" s="116">
        <v>0.96</v>
      </c>
      <c r="K2762" s="103">
        <v>0.96</v>
      </c>
      <c r="L2762" s="198"/>
      <c r="M2762" s="108" t="s">
        <v>3475</v>
      </c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  <c r="CL2762"/>
      <c r="CM2762"/>
      <c r="CN2762"/>
      <c r="CO2762"/>
      <c r="CP2762"/>
      <c r="CQ2762"/>
      <c r="CR2762"/>
      <c r="CS2762"/>
      <c r="CT2762"/>
      <c r="CU2762"/>
      <c r="CV2762"/>
      <c r="CW2762"/>
    </row>
    <row r="2763" spans="1:101" ht="11.85" customHeight="1" outlineLevel="3">
      <c r="A2763"/>
      <c r="B2763" s="93" t="str">
        <f t="shared" si="225"/>
        <v xml:space="preserve">            PANASONIC Alkaline LR03ABP/4P Эл. питания</v>
      </c>
      <c r="C2763" s="62" t="s">
        <v>3566</v>
      </c>
      <c r="D2763" s="94">
        <f t="shared" si="224"/>
        <v>1.3440000000000001</v>
      </c>
      <c r="E2763" s="95">
        <f t="shared" si="224"/>
        <v>1.1160000000000001</v>
      </c>
      <c r="F2763" s="121" t="s">
        <v>39</v>
      </c>
      <c r="H2763" s="113" t="s">
        <v>3565</v>
      </c>
      <c r="I2763" s="116">
        <v>1.1200000000000001</v>
      </c>
      <c r="J2763" s="116">
        <v>0.93</v>
      </c>
      <c r="K2763" s="103">
        <v>0.93</v>
      </c>
      <c r="L2763" s="199"/>
      <c r="M2763" s="108" t="s">
        <v>3567</v>
      </c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  <c r="CL2763"/>
      <c r="CM2763"/>
      <c r="CN2763"/>
      <c r="CO2763"/>
      <c r="CP2763"/>
      <c r="CQ2763"/>
      <c r="CR2763"/>
      <c r="CS2763"/>
      <c r="CT2763"/>
      <c r="CU2763"/>
      <c r="CV2763"/>
      <c r="CW2763"/>
    </row>
    <row r="2764" spans="1:101" ht="11.85" customHeight="1" outlineLevel="3">
      <c r="A2764"/>
      <c r="B2764" s="93" t="str">
        <f t="shared" si="225"/>
        <v xml:space="preserve">            Smartbuy LR03/4S (40/960) Батарейка алкалиновая</v>
      </c>
      <c r="C2764" s="62" t="s">
        <v>3569</v>
      </c>
      <c r="D2764" s="94">
        <f t="shared" si="224"/>
        <v>0.51600000000000001</v>
      </c>
      <c r="E2764" s="95">
        <f t="shared" si="224"/>
        <v>0.432</v>
      </c>
      <c r="F2764" s="121" t="s">
        <v>39</v>
      </c>
      <c r="H2764" s="113" t="s">
        <v>3568</v>
      </c>
      <c r="I2764" s="116">
        <v>0.43</v>
      </c>
      <c r="J2764" s="116">
        <v>0.36</v>
      </c>
      <c r="K2764" s="103">
        <v>0.36</v>
      </c>
      <c r="L2764" s="198"/>
      <c r="M2764" s="108" t="s">
        <v>3570</v>
      </c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  <c r="CP2764"/>
      <c r="CQ2764"/>
      <c r="CR2764"/>
      <c r="CS2764"/>
      <c r="CT2764"/>
      <c r="CU2764"/>
      <c r="CV2764"/>
      <c r="CW2764"/>
    </row>
    <row r="2765" spans="1:101" ht="11.85" customHeight="1" outlineLevel="3">
      <c r="A2765"/>
      <c r="B2765" s="93" t="str">
        <f t="shared" si="225"/>
        <v xml:space="preserve">            VARTA Energy LR03/BP10 Эл.питания</v>
      </c>
      <c r="C2765" s="63">
        <v>4367</v>
      </c>
      <c r="D2765" s="94">
        <f t="shared" si="224"/>
        <v>1.032</v>
      </c>
      <c r="E2765" s="95">
        <f t="shared" si="224"/>
        <v>0.86399999999999999</v>
      </c>
      <c r="F2765" s="121" t="s">
        <v>39</v>
      </c>
      <c r="H2765" s="113" t="s">
        <v>4509</v>
      </c>
      <c r="I2765" s="116">
        <v>0.86</v>
      </c>
      <c r="J2765" s="116">
        <v>0.72</v>
      </c>
      <c r="K2765" s="103">
        <v>0.72</v>
      </c>
      <c r="L2765" s="198"/>
      <c r="M2765" s="108" t="s">
        <v>3517</v>
      </c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  <c r="CP2765"/>
      <c r="CQ2765"/>
      <c r="CR2765"/>
      <c r="CS2765"/>
      <c r="CT2765"/>
      <c r="CU2765"/>
      <c r="CV2765"/>
      <c r="CW2765"/>
    </row>
    <row r="2766" spans="1:101" ht="11.85" customHeight="1" outlineLevel="3">
      <c r="A2766"/>
      <c r="B2766" s="93" t="str">
        <f t="shared" si="225"/>
        <v xml:space="preserve">            VARTA Longlife LR03/20BP Элемент питания 20/200 </v>
      </c>
      <c r="C2766" s="63">
        <v>82342</v>
      </c>
      <c r="D2766" s="94">
        <f t="shared" si="224"/>
        <v>1.032</v>
      </c>
      <c r="E2766" s="95">
        <f t="shared" si="224"/>
        <v>0.86399999999999999</v>
      </c>
      <c r="F2766" s="121" t="s">
        <v>39</v>
      </c>
      <c r="H2766" s="113" t="s">
        <v>3571</v>
      </c>
      <c r="I2766" s="116">
        <v>0.86</v>
      </c>
      <c r="J2766" s="116">
        <v>0.72</v>
      </c>
      <c r="K2766" s="103">
        <v>0.72</v>
      </c>
      <c r="L2766" s="199"/>
      <c r="M2766" s="108" t="s">
        <v>3519</v>
      </c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</row>
    <row r="2767" spans="1:101" ht="11.85" customHeight="1" outlineLevel="3">
      <c r="A2767"/>
      <c r="B2767" s="93" t="str">
        <f t="shared" si="225"/>
        <v xml:space="preserve">            Батарейка КОСМОС LR03 20BOX</v>
      </c>
      <c r="C2767" s="62" t="s">
        <v>3573</v>
      </c>
      <c r="D2767" s="94">
        <f t="shared" si="224"/>
        <v>0.73199999999999998</v>
      </c>
      <c r="E2767" s="95">
        <f t="shared" si="224"/>
        <v>0.61199999999999999</v>
      </c>
      <c r="F2767" s="121" t="s">
        <v>39</v>
      </c>
      <c r="H2767" s="113" t="s">
        <v>3572</v>
      </c>
      <c r="I2767" s="116">
        <v>0.61</v>
      </c>
      <c r="J2767" s="116">
        <v>0.51</v>
      </c>
      <c r="K2767" s="103">
        <v>0.51</v>
      </c>
      <c r="L2767" s="198"/>
      <c r="M2767" s="108" t="s">
        <v>3524</v>
      </c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</row>
    <row r="2768" spans="1:101" ht="11.85" customHeight="1" outlineLevel="3">
      <c r="A2768"/>
      <c r="B2768" s="93" t="str">
        <f t="shared" si="225"/>
        <v xml:space="preserve">            КОСМОС  LR03  Элемент питания</v>
      </c>
      <c r="C2768" s="62" t="s">
        <v>3575</v>
      </c>
      <c r="D2768" s="94">
        <f t="shared" si="224"/>
        <v>0.73199999999999998</v>
      </c>
      <c r="E2768" s="95">
        <f t="shared" si="224"/>
        <v>0.61199999999999999</v>
      </c>
      <c r="F2768" s="121" t="s">
        <v>39</v>
      </c>
      <c r="H2768" s="113" t="s">
        <v>3574</v>
      </c>
      <c r="I2768" s="116">
        <v>0.61</v>
      </c>
      <c r="J2768" s="116">
        <v>0.51</v>
      </c>
      <c r="K2768" s="103">
        <v>0.51</v>
      </c>
      <c r="L2768" s="198"/>
      <c r="M2768" s="108" t="s">
        <v>3527</v>
      </c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</row>
    <row r="2769" spans="1:101" ht="11.85" customHeight="1" outlineLevel="3">
      <c r="A2769"/>
      <c r="B2769" s="93" t="str">
        <f t="shared" si="225"/>
        <v xml:space="preserve">            Энерджайзер батарейка Е92 ААА LR03 2шт</v>
      </c>
      <c r="C2769" s="63">
        <v>11416</v>
      </c>
      <c r="D2769" s="94">
        <f t="shared" si="224"/>
        <v>1.032</v>
      </c>
      <c r="E2769" s="95">
        <f t="shared" si="224"/>
        <v>0.86399999999999999</v>
      </c>
      <c r="F2769" s="121" t="s">
        <v>39</v>
      </c>
      <c r="H2769" s="113" t="s">
        <v>3576</v>
      </c>
      <c r="I2769" s="116">
        <v>0.86</v>
      </c>
      <c r="J2769" s="116">
        <v>0.72</v>
      </c>
      <c r="K2769" s="103">
        <v>0.72</v>
      </c>
      <c r="L2769" s="198"/>
      <c r="M2769" s="108" t="s">
        <v>3577</v>
      </c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</row>
    <row r="2770" spans="1:101" ht="12.6" customHeight="1" outlineLevel="2">
      <c r="A2770"/>
      <c r="B2770" s="58" t="s">
        <v>3578</v>
      </c>
      <c r="C2770" s="59"/>
      <c r="D2770" s="59"/>
      <c r="E2770" s="59"/>
      <c r="F2770" s="59"/>
      <c r="G2770" s="59"/>
      <c r="H2770" s="115"/>
      <c r="I2770" s="115"/>
      <c r="J2770" s="115"/>
      <c r="K2770" s="135"/>
      <c r="L2770" s="59"/>
      <c r="M2770" s="59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</row>
    <row r="2771" spans="1:101" ht="11.85" customHeight="1" outlineLevel="3">
      <c r="A2771"/>
      <c r="B2771" s="93" t="str">
        <f t="shared" ref="B2771:B2775" si="226">HYPERLINK(CONCATENATE("http://belpult.by/site_search?search_term=",C2771),H2771)</f>
        <v xml:space="preserve">            KODAK Extra Heavy Duty R14/BP2 Эл.питания</v>
      </c>
      <c r="C2771" s="62" t="s">
        <v>3580</v>
      </c>
      <c r="D2771" s="94">
        <f t="shared" si="224"/>
        <v>1.1279999999999999</v>
      </c>
      <c r="E2771" s="95">
        <f t="shared" si="224"/>
        <v>0.93599999999999994</v>
      </c>
      <c r="F2771" s="121" t="s">
        <v>39</v>
      </c>
      <c r="H2771" s="113" t="s">
        <v>3579</v>
      </c>
      <c r="I2771" s="116">
        <v>0.94</v>
      </c>
      <c r="J2771" s="116">
        <v>0.78</v>
      </c>
      <c r="K2771" s="103">
        <v>0.78</v>
      </c>
      <c r="L2771" s="198"/>
      <c r="M2771" s="108" t="s">
        <v>3559</v>
      </c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</row>
    <row r="2772" spans="1:101" ht="11.85" customHeight="1" outlineLevel="3">
      <c r="A2772"/>
      <c r="B2772" s="93" t="str">
        <f t="shared" si="226"/>
        <v xml:space="preserve">            MINAMOTO R14 Эл.питания</v>
      </c>
      <c r="C2772" s="62" t="s">
        <v>3582</v>
      </c>
      <c r="D2772" s="94">
        <f t="shared" si="224"/>
        <v>0.81600000000000006</v>
      </c>
      <c r="E2772" s="95">
        <f t="shared" si="224"/>
        <v>0.68399999999999994</v>
      </c>
      <c r="F2772" s="121" t="s">
        <v>39</v>
      </c>
      <c r="H2772" s="113" t="s">
        <v>3581</v>
      </c>
      <c r="I2772" s="116">
        <v>0.68</v>
      </c>
      <c r="J2772" s="116">
        <v>0.56999999999999995</v>
      </c>
      <c r="K2772" s="103">
        <v>0.56999999999999995</v>
      </c>
      <c r="L2772" s="198"/>
      <c r="M2772" s="108" t="s">
        <v>3583</v>
      </c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  <c r="CN2772"/>
      <c r="CO2772"/>
      <c r="CP2772"/>
      <c r="CQ2772"/>
      <c r="CR2772"/>
      <c r="CS2772"/>
      <c r="CT2772"/>
      <c r="CU2772"/>
      <c r="CV2772"/>
      <c r="CW2772"/>
    </row>
    <row r="2773" spans="1:101" ht="22.35" customHeight="1" outlineLevel="3">
      <c r="A2773"/>
      <c r="B2773" s="93" t="str">
        <f t="shared" si="226"/>
        <v xml:space="preserve">            PANASONIC General Purpose R14BER. Элемент питания</v>
      </c>
      <c r="C2773" s="62" t="s">
        <v>3585</v>
      </c>
      <c r="D2773" s="94">
        <f t="shared" si="224"/>
        <v>1.68</v>
      </c>
      <c r="E2773" s="95">
        <f t="shared" si="224"/>
        <v>1.4039999999999999</v>
      </c>
      <c r="F2773" s="121" t="s">
        <v>39</v>
      </c>
      <c r="H2773" s="113" t="s">
        <v>3584</v>
      </c>
      <c r="I2773" s="116">
        <v>1.4</v>
      </c>
      <c r="J2773" s="116">
        <v>1.17</v>
      </c>
      <c r="K2773" s="103">
        <v>1.17</v>
      </c>
      <c r="L2773" s="199"/>
      <c r="M2773" s="108" t="s">
        <v>3586</v>
      </c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</row>
    <row r="2774" spans="1:101" ht="11.85" customHeight="1" outlineLevel="3">
      <c r="A2774"/>
      <c r="B2774" s="93" t="str">
        <f t="shared" si="226"/>
        <v xml:space="preserve">            Smartbuy R14/2S (24/288)  Батарейка солевая</v>
      </c>
      <c r="C2774" s="62" t="s">
        <v>3588</v>
      </c>
      <c r="D2774" s="94">
        <f t="shared" si="224"/>
        <v>0.91199999999999992</v>
      </c>
      <c r="E2774" s="95">
        <f t="shared" si="224"/>
        <v>0.75600000000000001</v>
      </c>
      <c r="F2774" s="121" t="s">
        <v>39</v>
      </c>
      <c r="H2774" s="113" t="s">
        <v>3587</v>
      </c>
      <c r="I2774" s="116">
        <v>0.76</v>
      </c>
      <c r="J2774" s="116">
        <v>0.63</v>
      </c>
      <c r="K2774" s="103">
        <v>0.63</v>
      </c>
      <c r="L2774" s="198"/>
      <c r="M2774" s="108" t="s">
        <v>3589</v>
      </c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  <c r="CN2774"/>
      <c r="CO2774"/>
      <c r="CP2774"/>
      <c r="CQ2774"/>
      <c r="CR2774"/>
      <c r="CS2774"/>
      <c r="CT2774"/>
      <c r="CU2774"/>
      <c r="CV2774"/>
      <c r="CW2774"/>
    </row>
    <row r="2775" spans="1:101" ht="11.85" customHeight="1" outlineLevel="3">
      <c r="A2775"/>
      <c r="B2775" s="93" t="str">
        <f t="shared" si="226"/>
        <v xml:space="preserve">            TOSHIBA R14 Солевая батарейка</v>
      </c>
      <c r="C2775" s="62" t="s">
        <v>3591</v>
      </c>
      <c r="D2775" s="94">
        <f t="shared" si="224"/>
        <v>1.38</v>
      </c>
      <c r="E2775" s="95">
        <f t="shared" si="224"/>
        <v>1.1519999999999999</v>
      </c>
      <c r="F2775" s="121" t="s">
        <v>39</v>
      </c>
      <c r="H2775" s="113" t="s">
        <v>3590</v>
      </c>
      <c r="I2775" s="116">
        <v>1.1499999999999999</v>
      </c>
      <c r="J2775" s="116">
        <v>0.96</v>
      </c>
      <c r="K2775" s="103">
        <v>0.96</v>
      </c>
      <c r="L2775" s="198"/>
      <c r="M2775" s="108" t="s">
        <v>3592</v>
      </c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  <c r="CN2775"/>
      <c r="CO2775"/>
      <c r="CP2775"/>
      <c r="CQ2775"/>
      <c r="CR2775"/>
      <c r="CS2775"/>
      <c r="CT2775"/>
      <c r="CU2775"/>
      <c r="CV2775"/>
      <c r="CW2775"/>
    </row>
    <row r="2776" spans="1:101" ht="12.6" customHeight="1" outlineLevel="2">
      <c r="A2776"/>
      <c r="B2776" s="58" t="s">
        <v>3593</v>
      </c>
      <c r="C2776" s="59"/>
      <c r="D2776" s="59"/>
      <c r="E2776" s="59"/>
      <c r="F2776" s="59"/>
      <c r="G2776" s="59"/>
      <c r="H2776" s="115"/>
      <c r="I2776" s="115"/>
      <c r="J2776" s="115"/>
      <c r="K2776" s="135"/>
      <c r="L2776" s="59"/>
      <c r="M2776" s="59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</row>
    <row r="2777" spans="1:101" ht="11.85" customHeight="1" outlineLevel="3">
      <c r="A2777"/>
      <c r="B2777" s="93" t="str">
        <f t="shared" ref="B2777" si="227">HYPERLINK(CONCATENATE("http://belpult.by/site_search?search_term=",C2777),H2777)</f>
        <v xml:space="preserve">            VARTA Longlife LR14/BP2 Эл.питания</v>
      </c>
      <c r="C2777" s="63">
        <v>47198</v>
      </c>
      <c r="D2777" s="94">
        <f t="shared" si="224"/>
        <v>3.4079999999999999</v>
      </c>
      <c r="E2777" s="95">
        <f t="shared" si="224"/>
        <v>2.8439999999999999</v>
      </c>
      <c r="F2777" s="121" t="s">
        <v>39</v>
      </c>
      <c r="H2777" s="113" t="s">
        <v>3594</v>
      </c>
      <c r="I2777" s="116">
        <v>2.84</v>
      </c>
      <c r="J2777" s="116">
        <v>2.37</v>
      </c>
      <c r="K2777" s="103">
        <v>2.37</v>
      </c>
      <c r="L2777" s="199"/>
      <c r="M2777" s="108" t="s">
        <v>3559</v>
      </c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</row>
    <row r="2778" spans="1:101" ht="12.6" customHeight="1" outlineLevel="2">
      <c r="A2778"/>
      <c r="B2778" s="58" t="s">
        <v>3595</v>
      </c>
      <c r="C2778" s="59"/>
      <c r="D2778" s="59"/>
      <c r="E2778" s="59"/>
      <c r="F2778" s="59"/>
      <c r="G2778" s="59"/>
      <c r="H2778" s="115"/>
      <c r="I2778" s="115"/>
      <c r="J2778" s="115"/>
      <c r="K2778" s="135"/>
      <c r="L2778" s="59"/>
      <c r="M2778" s="59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</row>
    <row r="2779" spans="1:101" ht="11.85" customHeight="1" outlineLevel="3">
      <c r="A2779"/>
      <c r="B2779" s="93" t="str">
        <f t="shared" ref="B2779:B2783" si="228">HYPERLINK(CONCATENATE("http://belpult.by/site_search?search_term=",C2779),H2779)</f>
        <v xml:space="preserve">            MINAMOTO R20 Элемент питания (солевой) </v>
      </c>
      <c r="C2779" s="62" t="s">
        <v>3597</v>
      </c>
      <c r="D2779" s="94">
        <f t="shared" si="224"/>
        <v>1.032</v>
      </c>
      <c r="E2779" s="95">
        <f t="shared" si="224"/>
        <v>0.86399999999999999</v>
      </c>
      <c r="F2779" s="121" t="s">
        <v>39</v>
      </c>
      <c r="H2779" s="113" t="s">
        <v>3596</v>
      </c>
      <c r="I2779" s="116">
        <v>0.86</v>
      </c>
      <c r="J2779" s="116">
        <v>0.72</v>
      </c>
      <c r="K2779" s="103">
        <v>0.72</v>
      </c>
      <c r="L2779" s="198"/>
      <c r="M2779" s="108" t="s">
        <v>3583</v>
      </c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</row>
    <row r="2780" spans="1:101" ht="11.85" customHeight="1" outlineLevel="3">
      <c r="A2780"/>
      <c r="B2780" s="93" t="str">
        <f t="shared" si="228"/>
        <v xml:space="preserve">            PANASONIC General Purpose R20BER  Эл. питания</v>
      </c>
      <c r="C2780" s="62" t="s">
        <v>3599</v>
      </c>
      <c r="D2780" s="94">
        <f t="shared" si="224"/>
        <v>2.5079999999999996</v>
      </c>
      <c r="E2780" s="95">
        <f t="shared" si="224"/>
        <v>2.0880000000000001</v>
      </c>
      <c r="F2780" s="121" t="s">
        <v>39</v>
      </c>
      <c r="H2780" s="113" t="s">
        <v>3598</v>
      </c>
      <c r="I2780" s="116">
        <v>2.09</v>
      </c>
      <c r="J2780" s="116">
        <v>1.74</v>
      </c>
      <c r="K2780" s="103">
        <v>1.74</v>
      </c>
      <c r="L2780" s="199"/>
      <c r="M2780" s="108" t="s">
        <v>3600</v>
      </c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  <c r="CN2780"/>
      <c r="CO2780"/>
      <c r="CP2780"/>
      <c r="CQ2780"/>
      <c r="CR2780"/>
      <c r="CS2780"/>
      <c r="CT2780"/>
      <c r="CU2780"/>
      <c r="CV2780"/>
      <c r="CW2780"/>
    </row>
    <row r="2781" spans="1:101" ht="11.85" customHeight="1" outlineLevel="3">
      <c r="A2781"/>
      <c r="B2781" s="93" t="str">
        <f t="shared" si="228"/>
        <v xml:space="preserve">            Smartbuy R20/2S (24/288)  Батарейка солевая</v>
      </c>
      <c r="C2781" s="62" t="s">
        <v>3602</v>
      </c>
      <c r="D2781" s="94">
        <f t="shared" si="224"/>
        <v>1.1279999999999999</v>
      </c>
      <c r="E2781" s="95">
        <f t="shared" si="224"/>
        <v>0.93599999999999994</v>
      </c>
      <c r="F2781" s="121" t="s">
        <v>39</v>
      </c>
      <c r="H2781" s="113" t="s">
        <v>3601</v>
      </c>
      <c r="I2781" s="116">
        <v>0.94</v>
      </c>
      <c r="J2781" s="116">
        <v>0.78</v>
      </c>
      <c r="K2781" s="103">
        <v>0.78</v>
      </c>
      <c r="L2781" s="198"/>
      <c r="M2781" s="108" t="s">
        <v>3600</v>
      </c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</row>
    <row r="2782" spans="1:101" ht="11.85" customHeight="1" outlineLevel="3">
      <c r="A2782"/>
      <c r="B2782" s="93" t="str">
        <f t="shared" si="228"/>
        <v xml:space="preserve">            Toshiba R20  Эл. питания</v>
      </c>
      <c r="C2782" s="62" t="s">
        <v>3604</v>
      </c>
      <c r="D2782" s="94">
        <f t="shared" si="224"/>
        <v>1.8599999999999999</v>
      </c>
      <c r="E2782" s="95">
        <f t="shared" si="224"/>
        <v>1.548</v>
      </c>
      <c r="F2782" s="121" t="s">
        <v>39</v>
      </c>
      <c r="H2782" s="113" t="s">
        <v>3603</v>
      </c>
      <c r="I2782" s="116">
        <v>1.55</v>
      </c>
      <c r="J2782" s="116">
        <v>1.29</v>
      </c>
      <c r="K2782" s="103">
        <v>1.29</v>
      </c>
      <c r="L2782" s="198"/>
      <c r="M2782" s="108" t="s">
        <v>3605</v>
      </c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  <c r="CN2782"/>
      <c r="CO2782"/>
      <c r="CP2782"/>
      <c r="CQ2782"/>
      <c r="CR2782"/>
      <c r="CS2782"/>
      <c r="CT2782"/>
      <c r="CU2782"/>
      <c r="CV2782"/>
      <c r="CW2782"/>
    </row>
    <row r="2783" spans="1:101" ht="11.85" customHeight="1" outlineLevel="3">
      <c r="A2783"/>
      <c r="B2783" s="93" t="str">
        <f t="shared" si="228"/>
        <v xml:space="preserve">            Э-т пит. Robiton Plus R20 SR2</v>
      </c>
      <c r="C2783" s="63">
        <v>16891</v>
      </c>
      <c r="D2783" s="94">
        <f t="shared" si="224"/>
        <v>1.56</v>
      </c>
      <c r="E2783" s="95">
        <f t="shared" si="224"/>
        <v>1.296</v>
      </c>
      <c r="F2783" s="121" t="s">
        <v>39</v>
      </c>
      <c r="H2783" s="113" t="s">
        <v>3606</v>
      </c>
      <c r="I2783" s="116">
        <v>1.3</v>
      </c>
      <c r="J2783" s="116">
        <v>1.08</v>
      </c>
      <c r="K2783" s="103">
        <v>1.08</v>
      </c>
      <c r="L2783" s="198"/>
      <c r="M2783" s="108" t="s">
        <v>3607</v>
      </c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</row>
    <row r="2784" spans="1:101" ht="12.6" customHeight="1" outlineLevel="2">
      <c r="A2784"/>
      <c r="B2784" s="58" t="s">
        <v>3608</v>
      </c>
      <c r="C2784" s="59"/>
      <c r="D2784" s="59"/>
      <c r="E2784" s="59"/>
      <c r="F2784" s="59"/>
      <c r="G2784" s="59"/>
      <c r="H2784" s="115"/>
      <c r="I2784" s="115"/>
      <c r="J2784" s="115"/>
      <c r="K2784" s="135"/>
      <c r="L2784" s="59"/>
      <c r="M2784" s="59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</row>
    <row r="2785" spans="1:101" ht="11.85" customHeight="1" outlineLevel="3">
      <c r="A2785"/>
      <c r="B2785" s="93" t="str">
        <f t="shared" ref="B2785:B2787" si="229">HYPERLINK(CONCATENATE("http://belpult.by/site_search?search_term=",C2785),H2785)</f>
        <v xml:space="preserve">            GP Super LR20/13A Эл. питания алкалиновый</v>
      </c>
      <c r="C2785" s="62" t="s">
        <v>3610</v>
      </c>
      <c r="D2785" s="94">
        <f t="shared" si="224"/>
        <v>5.0159999999999991</v>
      </c>
      <c r="E2785" s="95">
        <f t="shared" si="224"/>
        <v>4.1760000000000002</v>
      </c>
      <c r="F2785" s="121" t="s">
        <v>39</v>
      </c>
      <c r="H2785" s="113" t="s">
        <v>3609</v>
      </c>
      <c r="I2785" s="116">
        <v>4.18</v>
      </c>
      <c r="J2785" s="116">
        <v>3.48</v>
      </c>
      <c r="K2785" s="103">
        <v>3.48</v>
      </c>
      <c r="L2785" s="199"/>
      <c r="M2785" s="108" t="s">
        <v>3611</v>
      </c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</row>
    <row r="2786" spans="1:101" ht="11.85" customHeight="1" outlineLevel="3">
      <c r="A2786"/>
      <c r="B2786" s="93" t="str">
        <f t="shared" si="229"/>
        <v xml:space="preserve">            VARTA Energy LR20/BP2 Эл.питания</v>
      </c>
      <c r="C2786" s="63">
        <v>26618</v>
      </c>
      <c r="D2786" s="94">
        <f t="shared" si="224"/>
        <v>5.484</v>
      </c>
      <c r="E2786" s="95">
        <f t="shared" si="224"/>
        <v>4.5720000000000001</v>
      </c>
      <c r="F2786" s="121" t="s">
        <v>39</v>
      </c>
      <c r="H2786" s="113" t="s">
        <v>3612</v>
      </c>
      <c r="I2786" s="116">
        <v>4.57</v>
      </c>
      <c r="J2786" s="116">
        <v>3.81</v>
      </c>
      <c r="K2786" s="103">
        <v>3.81</v>
      </c>
      <c r="L2786" s="199"/>
      <c r="M2786" s="108" t="s">
        <v>3559</v>
      </c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  <c r="CN2786"/>
      <c r="CO2786"/>
      <c r="CP2786"/>
      <c r="CQ2786"/>
      <c r="CR2786"/>
      <c r="CS2786"/>
      <c r="CT2786"/>
      <c r="CU2786"/>
      <c r="CV2786"/>
      <c r="CW2786"/>
    </row>
    <row r="2787" spans="1:101" ht="11.85" customHeight="1" outlineLevel="3">
      <c r="A2787"/>
      <c r="B2787" s="93" t="str">
        <f t="shared" si="229"/>
        <v xml:space="preserve">            Элемент питания VARTA LongLife Power LR20/2BP</v>
      </c>
      <c r="C2787" s="63">
        <v>59237</v>
      </c>
      <c r="D2787" s="94">
        <f t="shared" si="224"/>
        <v>5.7839999999999998</v>
      </c>
      <c r="E2787" s="95">
        <f t="shared" si="224"/>
        <v>4.823999999999999</v>
      </c>
      <c r="F2787" s="121" t="s">
        <v>39</v>
      </c>
      <c r="H2787" s="113" t="s">
        <v>4197</v>
      </c>
      <c r="I2787" s="116">
        <v>4.82</v>
      </c>
      <c r="J2787" s="116">
        <v>4.0199999999999996</v>
      </c>
      <c r="K2787" s="103">
        <v>4.0199999999999996</v>
      </c>
      <c r="L2787" s="198"/>
      <c r="M2787" s="108" t="s">
        <v>4198</v>
      </c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</row>
    <row r="2788" spans="1:101" ht="12.6" customHeight="1" outlineLevel="2">
      <c r="A2788"/>
      <c r="B2788" s="58" t="s">
        <v>3613</v>
      </c>
      <c r="C2788" s="59"/>
      <c r="D2788" s="59"/>
      <c r="E2788" s="59"/>
      <c r="F2788" s="59"/>
      <c r="G2788" s="59"/>
      <c r="H2788" s="115"/>
      <c r="I2788" s="115"/>
      <c r="J2788" s="115"/>
      <c r="K2788" s="135"/>
      <c r="L2788" s="59"/>
      <c r="M2788" s="59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</row>
    <row r="2789" spans="1:101" ht="11.85" customHeight="1" outlineLevel="3">
      <c r="A2789"/>
      <c r="B2789" s="93" t="str">
        <f t="shared" ref="B2789:B2851" si="230">HYPERLINK(CONCATENATE("http://belpult.by/site_search?search_term=",C2789),H2789)</f>
        <v xml:space="preserve">            GP 164/LR620/AG1 10BP  Эл. питания</v>
      </c>
      <c r="C2789" s="62" t="s">
        <v>3615</v>
      </c>
      <c r="D2789" s="94">
        <f t="shared" si="224"/>
        <v>0.3</v>
      </c>
      <c r="E2789" s="95">
        <f t="shared" si="224"/>
        <v>0.252</v>
      </c>
      <c r="F2789" s="121" t="s">
        <v>39</v>
      </c>
      <c r="H2789" s="113" t="s">
        <v>3614</v>
      </c>
      <c r="I2789" s="116">
        <v>0.25</v>
      </c>
      <c r="J2789" s="116">
        <v>0.21</v>
      </c>
      <c r="K2789" s="103">
        <v>0.21</v>
      </c>
      <c r="L2789" s="198"/>
      <c r="M2789" s="108" t="s">
        <v>3616</v>
      </c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</row>
    <row r="2790" spans="1:101" ht="11.85" customHeight="1" outlineLevel="3">
      <c r="A2790"/>
      <c r="B2790" s="93" t="str">
        <f t="shared" si="230"/>
        <v xml:space="preserve">            GP 177/LR626/AG4 10BP  Эл. питания  </v>
      </c>
      <c r="C2790" s="62" t="s">
        <v>3618</v>
      </c>
      <c r="D2790" s="94">
        <f t="shared" si="224"/>
        <v>0.38400000000000001</v>
      </c>
      <c r="E2790" s="95">
        <f t="shared" si="224"/>
        <v>0.32400000000000001</v>
      </c>
      <c r="F2790" s="121" t="s">
        <v>39</v>
      </c>
      <c r="H2790" s="113" t="s">
        <v>3617</v>
      </c>
      <c r="I2790" s="116">
        <v>0.32</v>
      </c>
      <c r="J2790" s="116">
        <v>0.27</v>
      </c>
      <c r="K2790" s="103">
        <v>0.27</v>
      </c>
      <c r="L2790" s="198"/>
      <c r="M2790" s="108" t="s">
        <v>3616</v>
      </c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</row>
    <row r="2791" spans="1:101" ht="11.85" customHeight="1" outlineLevel="3">
      <c r="A2791"/>
      <c r="B2791" s="93" t="str">
        <f t="shared" si="230"/>
        <v xml:space="preserve">            GP 189/LR54/V10GA 10BP  Эл. питания</v>
      </c>
      <c r="C2791" s="62" t="s">
        <v>3620</v>
      </c>
      <c r="D2791" s="94">
        <f t="shared" si="224"/>
        <v>0.38400000000000001</v>
      </c>
      <c r="E2791" s="95">
        <f t="shared" si="224"/>
        <v>0.32400000000000001</v>
      </c>
      <c r="F2791" s="121" t="s">
        <v>39</v>
      </c>
      <c r="H2791" s="113" t="s">
        <v>3619</v>
      </c>
      <c r="I2791" s="116">
        <v>0.32</v>
      </c>
      <c r="J2791" s="116">
        <v>0.27</v>
      </c>
      <c r="K2791" s="103">
        <v>0.27</v>
      </c>
      <c r="L2791" s="198"/>
      <c r="M2791" s="108" t="s">
        <v>3616</v>
      </c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  <c r="CN2791"/>
      <c r="CO2791"/>
      <c r="CP2791"/>
      <c r="CQ2791"/>
      <c r="CR2791"/>
      <c r="CS2791"/>
      <c r="CT2791"/>
      <c r="CU2791"/>
      <c r="CV2791"/>
      <c r="CW2791"/>
    </row>
    <row r="2792" spans="1:101" ht="11.85" customHeight="1" outlineLevel="3">
      <c r="A2792"/>
      <c r="B2792" s="93" t="str">
        <f t="shared" si="230"/>
        <v xml:space="preserve">            GP 192/LR41/V3GA 10BP  Эл. питания</v>
      </c>
      <c r="C2792" s="62" t="s">
        <v>3622</v>
      </c>
      <c r="D2792" s="94">
        <f t="shared" si="224"/>
        <v>0.3</v>
      </c>
      <c r="E2792" s="95">
        <f t="shared" si="224"/>
        <v>0.252</v>
      </c>
      <c r="F2792" s="121" t="s">
        <v>39</v>
      </c>
      <c r="H2792" s="113" t="s">
        <v>3621</v>
      </c>
      <c r="I2792" s="116">
        <v>0.25</v>
      </c>
      <c r="J2792" s="116">
        <v>0.21</v>
      </c>
      <c r="K2792" s="103">
        <v>0.21</v>
      </c>
      <c r="L2792" s="201"/>
      <c r="M2792" s="108" t="s">
        <v>3616</v>
      </c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  <c r="CL2792"/>
      <c r="CM2792"/>
      <c r="CN2792"/>
      <c r="CO2792"/>
      <c r="CP2792"/>
      <c r="CQ2792"/>
      <c r="CR2792"/>
      <c r="CS2792"/>
      <c r="CT2792"/>
      <c r="CU2792"/>
      <c r="CV2792"/>
      <c r="CW2792"/>
    </row>
    <row r="2793" spans="1:101" ht="11.85" customHeight="1" outlineLevel="3">
      <c r="A2793"/>
      <c r="B2793" s="93" t="str">
        <f t="shared" si="230"/>
        <v xml:space="preserve">            GP A23  Эл.питания</v>
      </c>
      <c r="C2793" s="62" t="s">
        <v>3624</v>
      </c>
      <c r="D2793" s="94">
        <f t="shared" si="224"/>
        <v>4.62</v>
      </c>
      <c r="E2793" s="95">
        <f t="shared" si="224"/>
        <v>3.8519999999999999</v>
      </c>
      <c r="F2793" s="121" t="s">
        <v>39</v>
      </c>
      <c r="H2793" s="113" t="s">
        <v>3623</v>
      </c>
      <c r="I2793" s="116">
        <v>3.85</v>
      </c>
      <c r="J2793" s="116">
        <v>3.21</v>
      </c>
      <c r="K2793" s="103">
        <v>3.21</v>
      </c>
      <c r="L2793" s="198"/>
      <c r="M2793" s="108" t="s">
        <v>1942</v>
      </c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  <c r="CL2793"/>
      <c r="CM2793"/>
      <c r="CN2793"/>
      <c r="CO2793"/>
      <c r="CP2793"/>
      <c r="CQ2793"/>
      <c r="CR2793"/>
      <c r="CS2793"/>
      <c r="CT2793"/>
      <c r="CU2793"/>
      <c r="CV2793"/>
      <c r="CW2793"/>
    </row>
    <row r="2794" spans="1:101" ht="11.85" customHeight="1" outlineLevel="3">
      <c r="A2794"/>
      <c r="B2794" s="93" t="str">
        <f t="shared" si="230"/>
        <v xml:space="preserve">            GP A27 Эл.питания</v>
      </c>
      <c r="C2794" s="62" t="s">
        <v>3626</v>
      </c>
      <c r="D2794" s="94">
        <f t="shared" si="224"/>
        <v>1.8599999999999999</v>
      </c>
      <c r="E2794" s="95">
        <f t="shared" si="224"/>
        <v>1.548</v>
      </c>
      <c r="F2794" s="121" t="s">
        <v>39</v>
      </c>
      <c r="H2794" s="113" t="s">
        <v>3625</v>
      </c>
      <c r="I2794" s="116">
        <v>1.55</v>
      </c>
      <c r="J2794" s="116">
        <v>1.29</v>
      </c>
      <c r="K2794" s="103">
        <v>1.29</v>
      </c>
      <c r="L2794" s="198"/>
      <c r="M2794" s="108" t="s">
        <v>1942</v>
      </c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</row>
    <row r="2795" spans="1:101" ht="11.85" customHeight="1" outlineLevel="3">
      <c r="A2795"/>
      <c r="B2795" s="93" t="str">
        <f t="shared" si="230"/>
        <v xml:space="preserve">            GP A76/LR44/V13GA 10BP  Эл. питания</v>
      </c>
      <c r="C2795" s="62" t="s">
        <v>3628</v>
      </c>
      <c r="D2795" s="94">
        <f t="shared" si="224"/>
        <v>0.48</v>
      </c>
      <c r="E2795" s="95">
        <f t="shared" si="224"/>
        <v>0.39600000000000002</v>
      </c>
      <c r="F2795" s="121" t="s">
        <v>39</v>
      </c>
      <c r="H2795" s="113" t="s">
        <v>3627</v>
      </c>
      <c r="I2795" s="116">
        <v>0.4</v>
      </c>
      <c r="J2795" s="116">
        <v>0.33</v>
      </c>
      <c r="K2795" s="103">
        <v>0.33</v>
      </c>
      <c r="L2795" s="198"/>
      <c r="M2795" s="108" t="s">
        <v>3616</v>
      </c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</row>
    <row r="2796" spans="1:101" ht="11.85" customHeight="1" outlineLevel="3">
      <c r="A2796"/>
      <c r="B2796" s="93" t="str">
        <f t="shared" si="230"/>
        <v xml:space="preserve">            GP Lithium CR2016 5BP  Эл. питания</v>
      </c>
      <c r="C2796" s="62" t="s">
        <v>3630</v>
      </c>
      <c r="D2796" s="94">
        <f t="shared" si="224"/>
        <v>1.38</v>
      </c>
      <c r="E2796" s="95">
        <f t="shared" si="224"/>
        <v>1.1519999999999999</v>
      </c>
      <c r="F2796" s="121" t="s">
        <v>39</v>
      </c>
      <c r="H2796" s="113" t="s">
        <v>3629</v>
      </c>
      <c r="I2796" s="116">
        <v>1.1499999999999999</v>
      </c>
      <c r="J2796" s="116">
        <v>0.96</v>
      </c>
      <c r="K2796" s="103">
        <v>0.96</v>
      </c>
      <c r="L2796" s="198"/>
      <c r="M2796" s="108" t="s">
        <v>2307</v>
      </c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  <c r="CN2796"/>
      <c r="CO2796"/>
      <c r="CP2796"/>
      <c r="CQ2796"/>
      <c r="CR2796"/>
      <c r="CS2796"/>
      <c r="CT2796"/>
      <c r="CU2796"/>
      <c r="CV2796"/>
      <c r="CW2796"/>
    </row>
    <row r="2797" spans="1:101" ht="11.85" customHeight="1" outlineLevel="3">
      <c r="A2797"/>
      <c r="B2797" s="93" t="str">
        <f t="shared" si="230"/>
        <v xml:space="preserve">            GP Lithium CR2025 5BP  Эл. питания </v>
      </c>
      <c r="C2797" s="62" t="s">
        <v>3632</v>
      </c>
      <c r="D2797" s="94">
        <f t="shared" si="224"/>
        <v>1.38</v>
      </c>
      <c r="E2797" s="95">
        <f t="shared" si="224"/>
        <v>1.1519999999999999</v>
      </c>
      <c r="F2797" s="121" t="s">
        <v>39</v>
      </c>
      <c r="H2797" s="113" t="s">
        <v>3631</v>
      </c>
      <c r="I2797" s="116">
        <v>1.1499999999999999</v>
      </c>
      <c r="J2797" s="116">
        <v>0.96</v>
      </c>
      <c r="K2797" s="103">
        <v>0.96</v>
      </c>
      <c r="L2797" s="198"/>
      <c r="M2797" s="108" t="s">
        <v>2307</v>
      </c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  <c r="CN2797"/>
      <c r="CO2797"/>
      <c r="CP2797"/>
      <c r="CQ2797"/>
      <c r="CR2797"/>
      <c r="CS2797"/>
      <c r="CT2797"/>
      <c r="CU2797"/>
      <c r="CV2797"/>
      <c r="CW2797"/>
    </row>
    <row r="2798" spans="1:101" ht="11.85" customHeight="1" outlineLevel="3">
      <c r="A2798"/>
      <c r="B2798" s="93" t="str">
        <f t="shared" si="230"/>
        <v xml:space="preserve">            GP Lithium CR2032 5BP  Эл. питания</v>
      </c>
      <c r="C2798" s="62" t="s">
        <v>3634</v>
      </c>
      <c r="D2798" s="94">
        <f t="shared" si="224"/>
        <v>1.38</v>
      </c>
      <c r="E2798" s="95">
        <f t="shared" si="224"/>
        <v>1.1519999999999999</v>
      </c>
      <c r="F2798" s="121" t="s">
        <v>39</v>
      </c>
      <c r="H2798" s="113" t="s">
        <v>3633</v>
      </c>
      <c r="I2798" s="116">
        <v>1.1499999999999999</v>
      </c>
      <c r="J2798" s="116">
        <v>0.96</v>
      </c>
      <c r="K2798" s="103">
        <v>0.96</v>
      </c>
      <c r="L2798" s="198"/>
      <c r="M2798" s="108" t="s">
        <v>2307</v>
      </c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</row>
    <row r="2799" spans="1:101" ht="11.85" customHeight="1" outlineLevel="3">
      <c r="A2799"/>
      <c r="B2799" s="93" t="str">
        <f t="shared" si="230"/>
        <v xml:space="preserve">            Kodak ULTRA Lithium CR2016/5BP Эл.питания</v>
      </c>
      <c r="C2799" s="62" t="s">
        <v>3636</v>
      </c>
      <c r="D2799" s="94">
        <f t="shared" si="224"/>
        <v>1.464</v>
      </c>
      <c r="E2799" s="95">
        <f t="shared" si="224"/>
        <v>1.224</v>
      </c>
      <c r="F2799" s="121" t="s">
        <v>39</v>
      </c>
      <c r="H2799" s="113" t="s">
        <v>3635</v>
      </c>
      <c r="I2799" s="116">
        <v>1.22</v>
      </c>
      <c r="J2799" s="116">
        <v>1.02</v>
      </c>
      <c r="K2799" s="103">
        <v>1.02</v>
      </c>
      <c r="L2799" s="198"/>
      <c r="M2799" s="108" t="s">
        <v>3637</v>
      </c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</row>
    <row r="2800" spans="1:101" ht="11.85" customHeight="1" outlineLevel="3">
      <c r="A2800"/>
      <c r="B2800" s="93" t="str">
        <f t="shared" si="230"/>
        <v xml:space="preserve">            Kodak ULTRA Lithium CR2025/5BP Эл.питания</v>
      </c>
      <c r="C2800" s="62" t="s">
        <v>3639</v>
      </c>
      <c r="D2800" s="94">
        <f t="shared" si="224"/>
        <v>1.464</v>
      </c>
      <c r="E2800" s="95">
        <f t="shared" si="224"/>
        <v>1.224</v>
      </c>
      <c r="F2800" s="121" t="s">
        <v>39</v>
      </c>
      <c r="H2800" s="113" t="s">
        <v>3638</v>
      </c>
      <c r="I2800" s="116">
        <v>1.22</v>
      </c>
      <c r="J2800" s="116">
        <v>1.02</v>
      </c>
      <c r="K2800" s="103">
        <v>1.02</v>
      </c>
      <c r="L2800" s="198"/>
      <c r="M2800" s="108" t="s">
        <v>3637</v>
      </c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  <c r="CN2800"/>
      <c r="CO2800"/>
      <c r="CP2800"/>
      <c r="CQ2800"/>
      <c r="CR2800"/>
      <c r="CS2800"/>
      <c r="CT2800"/>
      <c r="CU2800"/>
      <c r="CV2800"/>
      <c r="CW2800"/>
    </row>
    <row r="2801" spans="1:101" ht="11.85" customHeight="1" outlineLevel="3">
      <c r="A2801"/>
      <c r="B2801" s="93" t="str">
        <f t="shared" si="230"/>
        <v xml:space="preserve">            Kodak ULTRA Lithium CR2032/5BP Эл.питания</v>
      </c>
      <c r="C2801" s="62" t="s">
        <v>3641</v>
      </c>
      <c r="D2801" s="94">
        <f t="shared" si="224"/>
        <v>1.464</v>
      </c>
      <c r="E2801" s="95">
        <f t="shared" si="224"/>
        <v>1.224</v>
      </c>
      <c r="F2801" s="121" t="s">
        <v>39</v>
      </c>
      <c r="H2801" s="113" t="s">
        <v>3640</v>
      </c>
      <c r="I2801" s="116">
        <v>1.22</v>
      </c>
      <c r="J2801" s="116">
        <v>1.02</v>
      </c>
      <c r="K2801" s="103">
        <v>1.02</v>
      </c>
      <c r="L2801" s="198"/>
      <c r="M2801" s="108" t="s">
        <v>3642</v>
      </c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/>
      <c r="CQ2801"/>
      <c r="CR2801"/>
      <c r="CS2801"/>
      <c r="CT2801"/>
      <c r="CU2801"/>
      <c r="CV2801"/>
      <c r="CW2801"/>
    </row>
    <row r="2802" spans="1:101" ht="11.85" customHeight="1" outlineLevel="3">
      <c r="A2802"/>
      <c r="B2802" s="93" t="str">
        <f t="shared" si="230"/>
        <v xml:space="preserve">            MINAMOTO CR2016 5BP  Эл. питания</v>
      </c>
      <c r="C2802" s="62" t="s">
        <v>3644</v>
      </c>
      <c r="D2802" s="94">
        <f t="shared" si="224"/>
        <v>0.51600000000000001</v>
      </c>
      <c r="E2802" s="95">
        <f t="shared" si="224"/>
        <v>0.432</v>
      </c>
      <c r="F2802" s="121" t="s">
        <v>39</v>
      </c>
      <c r="H2802" s="113" t="s">
        <v>3643</v>
      </c>
      <c r="I2802" s="116">
        <v>0.43</v>
      </c>
      <c r="J2802" s="116">
        <v>0.36</v>
      </c>
      <c r="K2802" s="103">
        <v>0.36</v>
      </c>
      <c r="L2802" s="198"/>
      <c r="M2802" s="108" t="s">
        <v>1942</v>
      </c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  <c r="CL2802"/>
      <c r="CM2802"/>
      <c r="CN2802"/>
      <c r="CO2802"/>
      <c r="CP2802"/>
      <c r="CQ2802"/>
      <c r="CR2802"/>
      <c r="CS2802"/>
      <c r="CT2802"/>
      <c r="CU2802"/>
      <c r="CV2802"/>
      <c r="CW2802"/>
    </row>
    <row r="2803" spans="1:101" ht="11.85" customHeight="1" outlineLevel="3">
      <c r="A2803"/>
      <c r="B2803" s="93" t="str">
        <f t="shared" si="230"/>
        <v xml:space="preserve">            MINAMOTO CR2025 5BP  Эл. питания</v>
      </c>
      <c r="C2803" s="62" t="s">
        <v>3646</v>
      </c>
      <c r="D2803" s="94">
        <f t="shared" si="224"/>
        <v>0.51600000000000001</v>
      </c>
      <c r="E2803" s="95">
        <f t="shared" si="224"/>
        <v>0.432</v>
      </c>
      <c r="F2803" s="121" t="s">
        <v>39</v>
      </c>
      <c r="H2803" s="113" t="s">
        <v>3645</v>
      </c>
      <c r="I2803" s="116">
        <v>0.43</v>
      </c>
      <c r="J2803" s="116">
        <v>0.36</v>
      </c>
      <c r="K2803" s="103">
        <v>0.36</v>
      </c>
      <c r="L2803" s="198"/>
      <c r="M2803" s="108" t="s">
        <v>1942</v>
      </c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</row>
    <row r="2804" spans="1:101" ht="11.85" customHeight="1" outlineLevel="3">
      <c r="A2804"/>
      <c r="B2804" s="93" t="str">
        <f t="shared" si="230"/>
        <v xml:space="preserve">            MINAMOTO CR2032 5BP  Эл. питания</v>
      </c>
      <c r="C2804" s="62" t="s">
        <v>3648</v>
      </c>
      <c r="D2804" s="94">
        <f t="shared" si="224"/>
        <v>0.56399999999999995</v>
      </c>
      <c r="E2804" s="95">
        <f t="shared" si="224"/>
        <v>0.46799999999999997</v>
      </c>
      <c r="F2804" s="121" t="s">
        <v>39</v>
      </c>
      <c r="H2804" s="113" t="s">
        <v>3647</v>
      </c>
      <c r="I2804" s="116">
        <v>0.47</v>
      </c>
      <c r="J2804" s="116">
        <v>0.39</v>
      </c>
      <c r="K2804" s="103">
        <v>0.39</v>
      </c>
      <c r="L2804" s="198"/>
      <c r="M2804" s="108" t="s">
        <v>1942</v>
      </c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  <c r="CL2804"/>
      <c r="CM2804"/>
      <c r="CN2804"/>
      <c r="CO2804"/>
      <c r="CP2804"/>
      <c r="CQ2804"/>
      <c r="CR2804"/>
      <c r="CS2804"/>
      <c r="CT2804"/>
      <c r="CU2804"/>
      <c r="CV2804"/>
      <c r="CW2804"/>
    </row>
    <row r="2805" spans="1:101" ht="11.85" customHeight="1" outlineLevel="3">
      <c r="A2805"/>
      <c r="B2805" s="93" t="str">
        <f t="shared" si="230"/>
        <v xml:space="preserve">            MINAMOTO LR1130/390/AG10 10BP  Эл. питания</v>
      </c>
      <c r="C2805" s="63">
        <v>42586</v>
      </c>
      <c r="D2805" s="94">
        <f t="shared" si="224"/>
        <v>0.16800000000000001</v>
      </c>
      <c r="E2805" s="95">
        <f t="shared" si="224"/>
        <v>0.14399999999999999</v>
      </c>
      <c r="F2805" s="121" t="s">
        <v>39</v>
      </c>
      <c r="H2805" s="113" t="s">
        <v>3649</v>
      </c>
      <c r="I2805" s="116">
        <v>0.14000000000000001</v>
      </c>
      <c r="J2805" s="116">
        <v>0.12</v>
      </c>
      <c r="K2805" s="103">
        <v>0.12</v>
      </c>
      <c r="L2805" s="198"/>
      <c r="M2805" s="108" t="s">
        <v>3650</v>
      </c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  <c r="CN2805"/>
      <c r="CO2805"/>
      <c r="CP2805"/>
      <c r="CQ2805"/>
      <c r="CR2805"/>
      <c r="CS2805"/>
      <c r="CT2805"/>
      <c r="CU2805"/>
      <c r="CV2805"/>
      <c r="CW2805"/>
    </row>
    <row r="2806" spans="1:101" ht="11.85" customHeight="1" outlineLevel="3">
      <c r="A2806"/>
      <c r="B2806" s="93" t="str">
        <f t="shared" si="230"/>
        <v xml:space="preserve">            MINAMOTO LR41/392/AG3 10BP  Эл. питания  </v>
      </c>
      <c r="C2806" s="62" t="s">
        <v>3652</v>
      </c>
      <c r="D2806" s="94">
        <f t="shared" si="224"/>
        <v>0.16800000000000001</v>
      </c>
      <c r="E2806" s="95">
        <f t="shared" si="224"/>
        <v>0.14399999999999999</v>
      </c>
      <c r="F2806" s="121" t="s">
        <v>39</v>
      </c>
      <c r="H2806" s="113" t="s">
        <v>3651</v>
      </c>
      <c r="I2806" s="116">
        <v>0.14000000000000001</v>
      </c>
      <c r="J2806" s="116">
        <v>0.12</v>
      </c>
      <c r="K2806" s="103">
        <v>0.12</v>
      </c>
      <c r="L2806" s="198"/>
      <c r="M2806" s="108" t="s">
        <v>3616</v>
      </c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  <c r="CL2806"/>
      <c r="CM2806"/>
      <c r="CN2806"/>
      <c r="CO2806"/>
      <c r="CP2806"/>
      <c r="CQ2806"/>
      <c r="CR2806"/>
      <c r="CS2806"/>
      <c r="CT2806"/>
      <c r="CU2806"/>
      <c r="CV2806"/>
      <c r="CW2806"/>
    </row>
    <row r="2807" spans="1:101" ht="11.85" customHeight="1" outlineLevel="3">
      <c r="A2807"/>
      <c r="B2807" s="93" t="str">
        <f t="shared" si="230"/>
        <v xml:space="preserve">            MINAMOTO LR44/357/AG13 10BP  Эл. питания  </v>
      </c>
      <c r="C2807" s="62" t="s">
        <v>3654</v>
      </c>
      <c r="D2807" s="94">
        <f t="shared" si="224"/>
        <v>0.16800000000000001</v>
      </c>
      <c r="E2807" s="95">
        <f t="shared" si="224"/>
        <v>0.14399999999999999</v>
      </c>
      <c r="F2807" s="121" t="s">
        <v>39</v>
      </c>
      <c r="H2807" s="113" t="s">
        <v>3653</v>
      </c>
      <c r="I2807" s="116">
        <v>0.14000000000000001</v>
      </c>
      <c r="J2807" s="116">
        <v>0.12</v>
      </c>
      <c r="K2807" s="103">
        <v>0.12</v>
      </c>
      <c r="L2807" s="198"/>
      <c r="M2807" s="108" t="s">
        <v>3616</v>
      </c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  <c r="CL2807"/>
      <c r="CM2807"/>
      <c r="CN2807"/>
      <c r="CO2807"/>
      <c r="CP2807"/>
      <c r="CQ2807"/>
      <c r="CR2807"/>
      <c r="CS2807"/>
      <c r="CT2807"/>
      <c r="CU2807"/>
      <c r="CV2807"/>
      <c r="CW2807"/>
    </row>
    <row r="2808" spans="1:101" ht="11.85" customHeight="1" outlineLevel="3">
      <c r="A2808"/>
      <c r="B2808" s="93" t="str">
        <f t="shared" si="230"/>
        <v xml:space="preserve">            MINAMOTO LR626/377/AG4 10BP  Эл. питания</v>
      </c>
      <c r="C2808" s="63">
        <v>42647</v>
      </c>
      <c r="D2808" s="94">
        <f t="shared" si="224"/>
        <v>0.26400000000000001</v>
      </c>
      <c r="E2808" s="95">
        <f t="shared" si="224"/>
        <v>0.216</v>
      </c>
      <c r="F2808" s="121" t="s">
        <v>39</v>
      </c>
      <c r="H2808" s="113" t="s">
        <v>3655</v>
      </c>
      <c r="I2808" s="116">
        <v>0.22</v>
      </c>
      <c r="J2808" s="116">
        <v>0.18</v>
      </c>
      <c r="K2808" s="103">
        <v>0.18</v>
      </c>
      <c r="L2808" s="198"/>
      <c r="M2808" s="108" t="s">
        <v>3637</v>
      </c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</row>
    <row r="2809" spans="1:101" ht="11.85" customHeight="1" outlineLevel="3">
      <c r="A2809"/>
      <c r="B2809" s="93" t="str">
        <f t="shared" si="230"/>
        <v xml:space="preserve">            Perfeo LR41/10BL Alkaline Сell 392A AG3 Эл.питания</v>
      </c>
      <c r="C2809" s="62" t="s">
        <v>4511</v>
      </c>
      <c r="D2809" s="94">
        <f t="shared" si="224"/>
        <v>0.16800000000000001</v>
      </c>
      <c r="E2809" s="95">
        <f t="shared" si="224"/>
        <v>0.14399999999999999</v>
      </c>
      <c r="F2809" s="121" t="s">
        <v>39</v>
      </c>
      <c r="H2809" s="113" t="s">
        <v>4510</v>
      </c>
      <c r="I2809" s="116">
        <v>0.14000000000000001</v>
      </c>
      <c r="J2809" s="116">
        <v>0.12</v>
      </c>
      <c r="K2809" s="103">
        <v>0.12</v>
      </c>
      <c r="L2809" s="198"/>
      <c r="M2809" s="108" t="s">
        <v>1871</v>
      </c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</row>
    <row r="2810" spans="1:101" ht="11.85" customHeight="1" outlineLevel="3">
      <c r="A2810"/>
      <c r="B2810" s="93" t="str">
        <f t="shared" si="230"/>
        <v xml:space="preserve">            Perfeo LR43/10BL Alkaline Сell 386A AG12 Эл.питания</v>
      </c>
      <c r="C2810" s="62" t="s">
        <v>4513</v>
      </c>
      <c r="D2810" s="94">
        <f t="shared" si="224"/>
        <v>0.16800000000000001</v>
      </c>
      <c r="E2810" s="95">
        <f t="shared" si="224"/>
        <v>0.14399999999999999</v>
      </c>
      <c r="F2810" s="121" t="s">
        <v>39</v>
      </c>
      <c r="H2810" s="113" t="s">
        <v>4512</v>
      </c>
      <c r="I2810" s="116">
        <v>0.14000000000000001</v>
      </c>
      <c r="J2810" s="116">
        <v>0.12</v>
      </c>
      <c r="K2810" s="103">
        <v>0.12</v>
      </c>
      <c r="L2810" s="198"/>
      <c r="M2810" s="108" t="s">
        <v>1871</v>
      </c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  <c r="CL2810"/>
      <c r="CM2810"/>
      <c r="CN2810"/>
      <c r="CO2810"/>
      <c r="CP2810"/>
      <c r="CQ2810"/>
      <c r="CR2810"/>
      <c r="CS2810"/>
      <c r="CT2810"/>
      <c r="CU2810"/>
      <c r="CV2810"/>
      <c r="CW2810"/>
    </row>
    <row r="2811" spans="1:101" ht="11.85" customHeight="1" outlineLevel="3">
      <c r="A2811"/>
      <c r="B2811" s="93" t="str">
        <f t="shared" si="230"/>
        <v xml:space="preserve">            Perfeo LR44/10BL Alkaline Сell 357A AG13 Эл.питания</v>
      </c>
      <c r="C2811" s="62" t="s">
        <v>4515</v>
      </c>
      <c r="D2811" s="94">
        <f t="shared" si="224"/>
        <v>0.16800000000000001</v>
      </c>
      <c r="E2811" s="95">
        <f t="shared" si="224"/>
        <v>0.14399999999999999</v>
      </c>
      <c r="F2811" s="121" t="s">
        <v>39</v>
      </c>
      <c r="H2811" s="113" t="s">
        <v>4514</v>
      </c>
      <c r="I2811" s="116">
        <v>0.14000000000000001</v>
      </c>
      <c r="J2811" s="116">
        <v>0.12</v>
      </c>
      <c r="K2811" s="103">
        <v>0.12</v>
      </c>
      <c r="L2811" s="198"/>
      <c r="M2811" s="108" t="s">
        <v>1871</v>
      </c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  <c r="CL2811"/>
      <c r="CM2811"/>
      <c r="CN2811"/>
      <c r="CO2811"/>
      <c r="CP2811"/>
      <c r="CQ2811"/>
      <c r="CR2811"/>
      <c r="CS2811"/>
      <c r="CT2811"/>
      <c r="CU2811"/>
      <c r="CV2811"/>
      <c r="CW2811"/>
    </row>
    <row r="2812" spans="1:101" ht="11.85" customHeight="1" outlineLevel="3">
      <c r="A2812"/>
      <c r="B2812" s="93" t="str">
        <f t="shared" si="230"/>
        <v xml:space="preserve">            Perfeo LR626/10BL Alkaline Сell 377A AG4 Эл.питания</v>
      </c>
      <c r="C2812" s="62" t="s">
        <v>4517</v>
      </c>
      <c r="D2812" s="94">
        <f t="shared" si="224"/>
        <v>0.16800000000000001</v>
      </c>
      <c r="E2812" s="95">
        <f t="shared" si="224"/>
        <v>0.14399999999999999</v>
      </c>
      <c r="F2812" s="121" t="s">
        <v>39</v>
      </c>
      <c r="H2812" s="113" t="s">
        <v>4516</v>
      </c>
      <c r="I2812" s="116">
        <v>0.14000000000000001</v>
      </c>
      <c r="J2812" s="116">
        <v>0.12</v>
      </c>
      <c r="K2812" s="103">
        <v>0.12</v>
      </c>
      <c r="L2812" s="198"/>
      <c r="M2812" s="108" t="s">
        <v>1871</v>
      </c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</row>
    <row r="2813" spans="1:101" ht="22.35" customHeight="1" outlineLevel="3">
      <c r="A2813"/>
      <c r="B2813" s="93" t="str">
        <f t="shared" si="230"/>
        <v xml:space="preserve">            Smartbuy A23/5B  (SBBA-23A5B) Батарейка алкалиновая</v>
      </c>
      <c r="C2813" s="62" t="s">
        <v>3657</v>
      </c>
      <c r="D2813" s="94">
        <f t="shared" ref="D2813:E2860" si="231">I2813*1.2</f>
        <v>0.91199999999999992</v>
      </c>
      <c r="E2813" s="95">
        <f t="shared" si="231"/>
        <v>0.75600000000000001</v>
      </c>
      <c r="F2813" s="121" t="s">
        <v>39</v>
      </c>
      <c r="H2813" s="113" t="s">
        <v>3656</v>
      </c>
      <c r="I2813" s="116">
        <v>0.76</v>
      </c>
      <c r="J2813" s="116">
        <v>0.63</v>
      </c>
      <c r="K2813" s="103">
        <v>0.63</v>
      </c>
      <c r="L2813" s="198"/>
      <c r="M2813" s="108" t="s">
        <v>2307</v>
      </c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</row>
    <row r="2814" spans="1:101" ht="22.35" customHeight="1" outlineLevel="3">
      <c r="A2814"/>
      <c r="B2814" s="93" t="str">
        <f t="shared" si="230"/>
        <v xml:space="preserve">            Smartbuy A27/5B (100/1000) (SBBA-27A5B) Батарейка алкалиновая</v>
      </c>
      <c r="C2814" s="62" t="s">
        <v>3659</v>
      </c>
      <c r="D2814" s="94">
        <f t="shared" si="231"/>
        <v>0.91199999999999992</v>
      </c>
      <c r="E2814" s="95">
        <f t="shared" si="231"/>
        <v>0.75600000000000001</v>
      </c>
      <c r="F2814" s="121" t="s">
        <v>39</v>
      </c>
      <c r="H2814" s="113" t="s">
        <v>3658</v>
      </c>
      <c r="I2814" s="116">
        <v>0.76</v>
      </c>
      <c r="J2814" s="116">
        <v>0.63</v>
      </c>
      <c r="K2814" s="103">
        <v>0.63</v>
      </c>
      <c r="L2814" s="198"/>
      <c r="M2814" s="108" t="s">
        <v>2307</v>
      </c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  <c r="CN2814"/>
      <c r="CO2814"/>
      <c r="CP2814"/>
      <c r="CQ2814"/>
      <c r="CR2814"/>
      <c r="CS2814"/>
      <c r="CT2814"/>
      <c r="CU2814"/>
      <c r="CV2814"/>
      <c r="CW2814"/>
    </row>
    <row r="2815" spans="1:101" ht="22.35" customHeight="1" outlineLevel="3">
      <c r="A2815"/>
      <c r="B2815" s="93" t="str">
        <f t="shared" si="230"/>
        <v xml:space="preserve">            Smartbuy AG10-10B (200/2000) (SBBB-AG10-10B) Батарейка часовая</v>
      </c>
      <c r="C2815" s="62" t="s">
        <v>3661</v>
      </c>
      <c r="D2815" s="94">
        <f t="shared" si="231"/>
        <v>0.16800000000000001</v>
      </c>
      <c r="E2815" s="95">
        <f t="shared" si="231"/>
        <v>0.14399999999999999</v>
      </c>
      <c r="F2815" s="121" t="s">
        <v>39</v>
      </c>
      <c r="H2815" s="113" t="s">
        <v>3660</v>
      </c>
      <c r="I2815" s="116">
        <v>0.14000000000000001</v>
      </c>
      <c r="J2815" s="116">
        <v>0.12</v>
      </c>
      <c r="K2815" s="103">
        <v>0.12</v>
      </c>
      <c r="L2815" s="198"/>
      <c r="M2815" s="108" t="s">
        <v>3650</v>
      </c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  <c r="CN2815"/>
      <c r="CO2815"/>
      <c r="CP2815"/>
      <c r="CQ2815"/>
      <c r="CR2815"/>
      <c r="CS2815"/>
      <c r="CT2815"/>
      <c r="CU2815"/>
      <c r="CV2815"/>
      <c r="CW2815"/>
    </row>
    <row r="2816" spans="1:101" ht="22.35" customHeight="1" outlineLevel="3">
      <c r="A2816"/>
      <c r="B2816" s="93" t="str">
        <f t="shared" si="230"/>
        <v xml:space="preserve">            Smartbuy AG12-10B (200/2000) (SBBB-AG12-10B) Батарейка часовая</v>
      </c>
      <c r="C2816" s="62" t="s">
        <v>3663</v>
      </c>
      <c r="D2816" s="94">
        <f t="shared" si="231"/>
        <v>0.216</v>
      </c>
      <c r="E2816" s="95">
        <f t="shared" si="231"/>
        <v>0.18</v>
      </c>
      <c r="F2816" s="121" t="s">
        <v>39</v>
      </c>
      <c r="H2816" s="113" t="s">
        <v>3662</v>
      </c>
      <c r="I2816" s="116">
        <v>0.18</v>
      </c>
      <c r="J2816" s="116">
        <v>0.15</v>
      </c>
      <c r="K2816" s="103">
        <v>0.15</v>
      </c>
      <c r="L2816" s="198"/>
      <c r="M2816" s="108" t="s">
        <v>3664</v>
      </c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  <c r="CL2816"/>
      <c r="CM2816"/>
      <c r="CN2816"/>
      <c r="CO2816"/>
      <c r="CP2816"/>
      <c r="CQ2816"/>
      <c r="CR2816"/>
      <c r="CS2816"/>
      <c r="CT2816"/>
      <c r="CU2816"/>
      <c r="CV2816"/>
      <c r="CW2816"/>
    </row>
    <row r="2817" spans="1:101" ht="22.35" customHeight="1" outlineLevel="3">
      <c r="A2817"/>
      <c r="B2817" s="93" t="str">
        <f t="shared" si="230"/>
        <v xml:space="preserve">            Smartbuy AG13-10B  (SBBB-AG13-10B) Батарейка часовая</v>
      </c>
      <c r="C2817" s="62" t="s">
        <v>3666</v>
      </c>
      <c r="D2817" s="94">
        <f t="shared" si="231"/>
        <v>0.216</v>
      </c>
      <c r="E2817" s="95">
        <f t="shared" si="231"/>
        <v>0.18</v>
      </c>
      <c r="F2817" s="121" t="s">
        <v>39</v>
      </c>
      <c r="H2817" s="113" t="s">
        <v>3665</v>
      </c>
      <c r="I2817" s="116">
        <v>0.18</v>
      </c>
      <c r="J2817" s="116">
        <v>0.15</v>
      </c>
      <c r="K2817" s="103">
        <v>0.15</v>
      </c>
      <c r="L2817" s="198"/>
      <c r="M2817" s="108" t="s">
        <v>3664</v>
      </c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  <c r="CN2817"/>
      <c r="CO2817"/>
      <c r="CP2817"/>
      <c r="CQ2817"/>
      <c r="CR2817"/>
      <c r="CS2817"/>
      <c r="CT2817"/>
      <c r="CU2817"/>
      <c r="CV2817"/>
      <c r="CW2817"/>
    </row>
    <row r="2818" spans="1:101" ht="22.35" customHeight="1" outlineLevel="3">
      <c r="A2818"/>
      <c r="B2818" s="93" t="str">
        <f t="shared" si="230"/>
        <v xml:space="preserve">            Smartbuy AG3-10B (200/2000) (SBBB-AG3-10B) Батарейка часовая</v>
      </c>
      <c r="C2818" s="62" t="s">
        <v>3668</v>
      </c>
      <c r="D2818" s="94">
        <f t="shared" si="231"/>
        <v>0.16800000000000001</v>
      </c>
      <c r="E2818" s="95">
        <f t="shared" si="231"/>
        <v>0.14399999999999999</v>
      </c>
      <c r="F2818" s="121" t="s">
        <v>39</v>
      </c>
      <c r="H2818" s="113" t="s">
        <v>3667</v>
      </c>
      <c r="I2818" s="116">
        <v>0.14000000000000001</v>
      </c>
      <c r="J2818" s="116">
        <v>0.12</v>
      </c>
      <c r="K2818" s="103">
        <v>0.12</v>
      </c>
      <c r="L2818" s="198"/>
      <c r="M2818" s="108" t="s">
        <v>3664</v>
      </c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</row>
    <row r="2819" spans="1:101" ht="22.35" customHeight="1" outlineLevel="3">
      <c r="A2819"/>
      <c r="B2819" s="93" t="str">
        <f t="shared" si="230"/>
        <v xml:space="preserve">            Smartbuy AG4-10B (200/2000) (SBBB-AG4-10B) Батарейка часовая</v>
      </c>
      <c r="C2819" s="62" t="s">
        <v>3670</v>
      </c>
      <c r="D2819" s="94">
        <f t="shared" si="231"/>
        <v>0.16800000000000001</v>
      </c>
      <c r="E2819" s="95">
        <f t="shared" si="231"/>
        <v>0.14399999999999999</v>
      </c>
      <c r="F2819" s="121" t="s">
        <v>39</v>
      </c>
      <c r="H2819" s="113" t="s">
        <v>3669</v>
      </c>
      <c r="I2819" s="116">
        <v>0.14000000000000001</v>
      </c>
      <c r="J2819" s="116">
        <v>0.12</v>
      </c>
      <c r="K2819" s="103">
        <v>0.12</v>
      </c>
      <c r="L2819" s="198"/>
      <c r="M2819" s="108" t="s">
        <v>1871</v>
      </c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</row>
    <row r="2820" spans="1:101" ht="22.35" customHeight="1" outlineLevel="3">
      <c r="A2820"/>
      <c r="B2820" s="93" t="str">
        <f t="shared" si="230"/>
        <v xml:space="preserve">            Smartbuy AG5 BL10 (10/2000) (SBBB-AG5-10B) Литиевый элемент питания</v>
      </c>
      <c r="C2820" s="62" t="s">
        <v>3672</v>
      </c>
      <c r="D2820" s="94">
        <f t="shared" si="231"/>
        <v>0.3</v>
      </c>
      <c r="E2820" s="95">
        <f t="shared" si="231"/>
        <v>0.252</v>
      </c>
      <c r="F2820" s="121" t="s">
        <v>39</v>
      </c>
      <c r="H2820" s="113" t="s">
        <v>3671</v>
      </c>
      <c r="I2820" s="116">
        <v>0.25</v>
      </c>
      <c r="J2820" s="116">
        <v>0.21</v>
      </c>
      <c r="K2820" s="103">
        <v>0.21</v>
      </c>
      <c r="L2820" s="198"/>
      <c r="M2820" s="108" t="s">
        <v>3517</v>
      </c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</row>
    <row r="2821" spans="1:101" ht="22.35" customHeight="1" outlineLevel="3">
      <c r="A2821"/>
      <c r="B2821" s="93" t="str">
        <f t="shared" si="230"/>
        <v xml:space="preserve">            Smartbuy CR1220/1B (12/720) (SBBL-1220-1B) Литиевый элемент питания</v>
      </c>
      <c r="C2821" s="62" t="s">
        <v>3674</v>
      </c>
      <c r="D2821" s="94">
        <f t="shared" si="231"/>
        <v>0.73199999999999998</v>
      </c>
      <c r="E2821" s="95">
        <f t="shared" si="231"/>
        <v>0.61199999999999999</v>
      </c>
      <c r="F2821" s="121" t="s">
        <v>39</v>
      </c>
      <c r="H2821" s="113" t="s">
        <v>3673</v>
      </c>
      <c r="I2821" s="116">
        <v>0.61</v>
      </c>
      <c r="J2821" s="116">
        <v>0.51</v>
      </c>
      <c r="K2821" s="103">
        <v>0.51</v>
      </c>
      <c r="L2821" s="198"/>
      <c r="M2821" s="108" t="s">
        <v>3675</v>
      </c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  <c r="CN2821"/>
      <c r="CO2821"/>
      <c r="CP2821"/>
      <c r="CQ2821"/>
      <c r="CR2821"/>
      <c r="CS2821"/>
      <c r="CT2821"/>
      <c r="CU2821"/>
      <c r="CV2821"/>
      <c r="CW2821"/>
    </row>
    <row r="2822" spans="1:101" ht="22.35" customHeight="1" outlineLevel="3">
      <c r="A2822"/>
      <c r="B2822" s="93" t="str">
        <f t="shared" si="230"/>
        <v xml:space="preserve">            Smartbuy CR1225/1B (12/720) (SBBL-1225-1B) Литиевый элемент питания</v>
      </c>
      <c r="C2822" s="62" t="s">
        <v>3677</v>
      </c>
      <c r="D2822" s="94">
        <f t="shared" si="231"/>
        <v>0.73199999999999998</v>
      </c>
      <c r="E2822" s="95">
        <f t="shared" si="231"/>
        <v>0.61199999999999999</v>
      </c>
      <c r="F2822" s="121" t="s">
        <v>39</v>
      </c>
      <c r="H2822" s="113" t="s">
        <v>3676</v>
      </c>
      <c r="I2822" s="116">
        <v>0.61</v>
      </c>
      <c r="J2822" s="116">
        <v>0.51</v>
      </c>
      <c r="K2822" s="103">
        <v>0.51</v>
      </c>
      <c r="L2822" s="198"/>
      <c r="M2822" s="108" t="s">
        <v>3675</v>
      </c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</row>
    <row r="2823" spans="1:101" ht="22.35" customHeight="1" outlineLevel="3">
      <c r="A2823"/>
      <c r="B2823" s="93" t="str">
        <f t="shared" si="230"/>
        <v xml:space="preserve">            Smartbuy CR1616/1B (12/720) (SBBL-1616-1B) Литиевый элемент питания</v>
      </c>
      <c r="C2823" s="62" t="s">
        <v>3679</v>
      </c>
      <c r="D2823" s="94">
        <f t="shared" si="231"/>
        <v>0.78</v>
      </c>
      <c r="E2823" s="95">
        <f t="shared" si="231"/>
        <v>0.64800000000000002</v>
      </c>
      <c r="F2823" s="121" t="s">
        <v>39</v>
      </c>
      <c r="H2823" s="113" t="s">
        <v>3678</v>
      </c>
      <c r="I2823" s="116">
        <v>0.65</v>
      </c>
      <c r="J2823" s="116">
        <v>0.54</v>
      </c>
      <c r="K2823" s="103">
        <v>0.54</v>
      </c>
      <c r="L2823" s="198"/>
      <c r="M2823" s="108" t="s">
        <v>3675</v>
      </c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</row>
    <row r="2824" spans="1:101" ht="22.35" customHeight="1" outlineLevel="3">
      <c r="A2824"/>
      <c r="B2824" s="93" t="str">
        <f t="shared" si="230"/>
        <v xml:space="preserve">            Smartbuy CR1620/1B (12/720) (SBBL-1620-1B) Литиевый элемент питания.</v>
      </c>
      <c r="C2824" s="62" t="s">
        <v>3681</v>
      </c>
      <c r="D2824" s="94">
        <f t="shared" si="231"/>
        <v>0.64800000000000002</v>
      </c>
      <c r="E2824" s="95">
        <f t="shared" si="231"/>
        <v>0.54</v>
      </c>
      <c r="F2824" s="121" t="s">
        <v>39</v>
      </c>
      <c r="H2824" s="113" t="s">
        <v>3680</v>
      </c>
      <c r="I2824" s="116">
        <v>0.54</v>
      </c>
      <c r="J2824" s="116">
        <v>0.45</v>
      </c>
      <c r="K2824" s="103">
        <v>0.45</v>
      </c>
      <c r="L2824" s="198"/>
      <c r="M2824" s="108" t="s">
        <v>3675</v>
      </c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</row>
    <row r="2825" spans="1:101" ht="22.35" customHeight="1" outlineLevel="3">
      <c r="A2825"/>
      <c r="B2825" s="93" t="str">
        <f t="shared" si="230"/>
        <v xml:space="preserve">            Smartbuy CR1632/1B (12/720) (SBBL-1632-1B) Литиевый элемент питания</v>
      </c>
      <c r="C2825" s="62" t="s">
        <v>3683</v>
      </c>
      <c r="D2825" s="94">
        <f t="shared" si="231"/>
        <v>0.78</v>
      </c>
      <c r="E2825" s="95">
        <f t="shared" si="231"/>
        <v>0.64800000000000002</v>
      </c>
      <c r="F2825" s="121" t="s">
        <v>39</v>
      </c>
      <c r="H2825" s="113" t="s">
        <v>3682</v>
      </c>
      <c r="I2825" s="116">
        <v>0.65</v>
      </c>
      <c r="J2825" s="116">
        <v>0.54</v>
      </c>
      <c r="K2825" s="103">
        <v>0.54</v>
      </c>
      <c r="L2825" s="198"/>
      <c r="M2825" s="108" t="s">
        <v>3675</v>
      </c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  <c r="CP2825"/>
      <c r="CQ2825"/>
      <c r="CR2825"/>
      <c r="CS2825"/>
      <c r="CT2825"/>
      <c r="CU2825"/>
      <c r="CV2825"/>
      <c r="CW2825"/>
    </row>
    <row r="2826" spans="1:101" ht="11.85" customHeight="1" outlineLevel="3">
      <c r="A2826"/>
      <c r="B2826" s="93" t="str">
        <f t="shared" si="230"/>
        <v xml:space="preserve">            Smartbuy CR2016/5B Литиевый элемент питания</v>
      </c>
      <c r="C2826" s="62" t="s">
        <v>3685</v>
      </c>
      <c r="D2826" s="94">
        <f t="shared" si="231"/>
        <v>0.51600000000000001</v>
      </c>
      <c r="E2826" s="95">
        <f t="shared" si="231"/>
        <v>0.432</v>
      </c>
      <c r="F2826" s="121" t="s">
        <v>39</v>
      </c>
      <c r="H2826" s="113" t="s">
        <v>3684</v>
      </c>
      <c r="I2826" s="116">
        <v>0.43</v>
      </c>
      <c r="J2826" s="116">
        <v>0.36</v>
      </c>
      <c r="K2826" s="103">
        <v>0.36</v>
      </c>
      <c r="L2826" s="198"/>
      <c r="M2826" s="108" t="s">
        <v>2307</v>
      </c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</row>
    <row r="2827" spans="1:101" ht="11.85" customHeight="1" outlineLevel="3">
      <c r="A2827"/>
      <c r="B2827" s="93" t="str">
        <f t="shared" si="230"/>
        <v xml:space="preserve">            Smartbuy CR2025/5B Литиевый элемент питания</v>
      </c>
      <c r="C2827" s="62" t="s">
        <v>3687</v>
      </c>
      <c r="D2827" s="94">
        <f t="shared" si="231"/>
        <v>0.51600000000000001</v>
      </c>
      <c r="E2827" s="95">
        <f t="shared" si="231"/>
        <v>0.432</v>
      </c>
      <c r="F2827" s="121" t="s">
        <v>39</v>
      </c>
      <c r="H2827" s="113" t="s">
        <v>3686</v>
      </c>
      <c r="I2827" s="116">
        <v>0.43</v>
      </c>
      <c r="J2827" s="116">
        <v>0.36</v>
      </c>
      <c r="K2827" s="103">
        <v>0.36</v>
      </c>
      <c r="L2827" s="198"/>
      <c r="M2827" s="108" t="s">
        <v>2307</v>
      </c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  <c r="CL2827"/>
      <c r="CM2827"/>
      <c r="CN2827"/>
      <c r="CO2827"/>
      <c r="CP2827"/>
      <c r="CQ2827"/>
      <c r="CR2827"/>
      <c r="CS2827"/>
      <c r="CT2827"/>
      <c r="CU2827"/>
      <c r="CV2827"/>
      <c r="CW2827"/>
    </row>
    <row r="2828" spans="1:101" ht="11.85" customHeight="1" outlineLevel="3">
      <c r="A2828"/>
      <c r="B2828" s="93" t="str">
        <f t="shared" si="230"/>
        <v xml:space="preserve">            Smartbuy CR2032/5B  Литиевый элемент питания</v>
      </c>
      <c r="C2828" s="62" t="s">
        <v>3689</v>
      </c>
      <c r="D2828" s="94">
        <f t="shared" si="231"/>
        <v>0.51600000000000001</v>
      </c>
      <c r="E2828" s="95">
        <f t="shared" si="231"/>
        <v>0.432</v>
      </c>
      <c r="F2828" s="121" t="s">
        <v>39</v>
      </c>
      <c r="H2828" s="113" t="s">
        <v>3688</v>
      </c>
      <c r="I2828" s="116">
        <v>0.43</v>
      </c>
      <c r="J2828" s="116">
        <v>0.36</v>
      </c>
      <c r="K2828" s="103">
        <v>0.36</v>
      </c>
      <c r="L2828" s="198"/>
      <c r="M2828" s="108" t="s">
        <v>2307</v>
      </c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  <c r="CH2828"/>
      <c r="CI2828"/>
      <c r="CJ2828"/>
      <c r="CK2828"/>
      <c r="CL2828"/>
      <c r="CM2828"/>
      <c r="CN2828"/>
      <c r="CO2828"/>
      <c r="CP2828"/>
      <c r="CQ2828"/>
      <c r="CR2828"/>
      <c r="CS2828"/>
      <c r="CT2828"/>
      <c r="CU2828"/>
      <c r="CV2828"/>
      <c r="CW2828"/>
    </row>
    <row r="2829" spans="1:101" ht="11.85" customHeight="1" outlineLevel="3">
      <c r="A2829"/>
      <c r="B2829" s="93" t="str">
        <f t="shared" si="230"/>
        <v xml:space="preserve">            VARTA AG13 1BP Эл.питания</v>
      </c>
      <c r="C2829" s="62" t="s">
        <v>3691</v>
      </c>
      <c r="D2829" s="94">
        <f t="shared" si="231"/>
        <v>1.1639999999999999</v>
      </c>
      <c r="E2829" s="95">
        <f t="shared" si="231"/>
        <v>0.97199999999999998</v>
      </c>
      <c r="F2829" s="121" t="s">
        <v>39</v>
      </c>
      <c r="H2829" s="113" t="s">
        <v>3690</v>
      </c>
      <c r="I2829" s="116">
        <v>0.97</v>
      </c>
      <c r="J2829" s="116">
        <v>0.81</v>
      </c>
      <c r="K2829" s="103">
        <v>0.81</v>
      </c>
      <c r="L2829" s="199"/>
      <c r="M2829" s="108" t="s">
        <v>1821</v>
      </c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  <c r="CL2829"/>
      <c r="CM2829"/>
      <c r="CN2829"/>
      <c r="CO2829"/>
      <c r="CP2829"/>
      <c r="CQ2829"/>
      <c r="CR2829"/>
      <c r="CS2829"/>
      <c r="CT2829"/>
      <c r="CU2829"/>
      <c r="CV2829"/>
      <c r="CW2829"/>
    </row>
    <row r="2830" spans="1:101" ht="11.85" customHeight="1" outlineLevel="3">
      <c r="A2830"/>
      <c r="B2830" s="93" t="str">
        <f t="shared" si="230"/>
        <v xml:space="preserve">            VARTA Lithium CR1216 1BP Эл.питания</v>
      </c>
      <c r="C2830" s="62" t="s">
        <v>3693</v>
      </c>
      <c r="D2830" s="94">
        <f t="shared" si="231"/>
        <v>3.9359999999999995</v>
      </c>
      <c r="E2830" s="95">
        <f t="shared" si="231"/>
        <v>3.2759999999999998</v>
      </c>
      <c r="F2830" s="121" t="s">
        <v>39</v>
      </c>
      <c r="H2830" s="113" t="s">
        <v>3692</v>
      </c>
      <c r="I2830" s="116">
        <v>3.28</v>
      </c>
      <c r="J2830" s="116">
        <v>2.73</v>
      </c>
      <c r="K2830" s="103">
        <v>2.73</v>
      </c>
      <c r="L2830" s="199"/>
      <c r="M2830" s="108" t="s">
        <v>1821</v>
      </c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</row>
    <row r="2831" spans="1:101" ht="11.85" customHeight="1" outlineLevel="3">
      <c r="A2831"/>
      <c r="B2831" s="93" t="str">
        <f t="shared" si="230"/>
        <v xml:space="preserve">            VARTA Lithium CR1220 1BP Эл.питания</v>
      </c>
      <c r="C2831" s="62" t="s">
        <v>3695</v>
      </c>
      <c r="D2831" s="94">
        <f t="shared" si="231"/>
        <v>3.6719999999999997</v>
      </c>
      <c r="E2831" s="95">
        <f t="shared" si="231"/>
        <v>3.0599999999999996</v>
      </c>
      <c r="F2831" s="121" t="s">
        <v>39</v>
      </c>
      <c r="H2831" s="113" t="s">
        <v>3694</v>
      </c>
      <c r="I2831" s="116">
        <v>3.06</v>
      </c>
      <c r="J2831" s="116">
        <v>2.5499999999999998</v>
      </c>
      <c r="K2831" s="103">
        <v>2.5499999999999998</v>
      </c>
      <c r="L2831" s="199"/>
      <c r="M2831" s="108" t="s">
        <v>1821</v>
      </c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  <c r="CL2831"/>
      <c r="CM2831"/>
      <c r="CN2831"/>
      <c r="CO2831"/>
      <c r="CP2831"/>
      <c r="CQ2831"/>
      <c r="CR2831"/>
      <c r="CS2831"/>
      <c r="CT2831"/>
      <c r="CU2831"/>
      <c r="CV2831"/>
      <c r="CW2831"/>
    </row>
    <row r="2832" spans="1:101" ht="11.85" customHeight="1" outlineLevel="3">
      <c r="A2832"/>
      <c r="B2832" s="93" t="str">
        <f t="shared" si="230"/>
        <v xml:space="preserve">            VARTA Lithium CR1225 1BP Эл.питания</v>
      </c>
      <c r="C2832" s="62" t="s">
        <v>3697</v>
      </c>
      <c r="D2832" s="94">
        <f t="shared" si="231"/>
        <v>6.6959999999999997</v>
      </c>
      <c r="E2832" s="95">
        <f t="shared" si="231"/>
        <v>5.58</v>
      </c>
      <c r="F2832" s="121" t="s">
        <v>39</v>
      </c>
      <c r="H2832" s="113" t="s">
        <v>3696</v>
      </c>
      <c r="I2832" s="116">
        <v>5.58</v>
      </c>
      <c r="J2832" s="116">
        <v>4.6500000000000004</v>
      </c>
      <c r="K2832" s="103">
        <v>4.6500000000000004</v>
      </c>
      <c r="L2832" s="199"/>
      <c r="M2832" s="108" t="s">
        <v>1821</v>
      </c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  <c r="CL2832"/>
      <c r="CM2832"/>
      <c r="CN2832"/>
      <c r="CO2832"/>
      <c r="CP2832"/>
      <c r="CQ2832"/>
      <c r="CR2832"/>
      <c r="CS2832"/>
      <c r="CT2832"/>
      <c r="CU2832"/>
      <c r="CV2832"/>
      <c r="CW2832"/>
    </row>
    <row r="2833" spans="1:101" ht="11.85" customHeight="1" outlineLevel="3">
      <c r="A2833"/>
      <c r="B2833" s="93" t="str">
        <f t="shared" si="230"/>
        <v xml:space="preserve">            VARTA Lithium CR1616 1BP Эл.питания</v>
      </c>
      <c r="C2833" s="62" t="s">
        <v>3699</v>
      </c>
      <c r="D2833" s="94">
        <f t="shared" si="231"/>
        <v>3.5880000000000001</v>
      </c>
      <c r="E2833" s="95">
        <f t="shared" si="231"/>
        <v>2.988</v>
      </c>
      <c r="F2833" s="121" t="s">
        <v>39</v>
      </c>
      <c r="H2833" s="113" t="s">
        <v>3698</v>
      </c>
      <c r="I2833" s="116">
        <v>2.99</v>
      </c>
      <c r="J2833" s="116">
        <v>2.4900000000000002</v>
      </c>
      <c r="K2833" s="103">
        <v>2.4900000000000002</v>
      </c>
      <c r="L2833" s="199"/>
      <c r="M2833" s="108" t="s">
        <v>1821</v>
      </c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  <c r="CN2833"/>
      <c r="CO2833"/>
      <c r="CP2833"/>
      <c r="CQ2833"/>
      <c r="CR2833"/>
      <c r="CS2833"/>
      <c r="CT2833"/>
      <c r="CU2833"/>
      <c r="CV2833"/>
      <c r="CW2833"/>
    </row>
    <row r="2834" spans="1:101" ht="11.85" customHeight="1" outlineLevel="3">
      <c r="A2834"/>
      <c r="B2834" s="93" t="str">
        <f t="shared" si="230"/>
        <v xml:space="preserve">            VARTA Lithium CR1632 1BP Эл.питания</v>
      </c>
      <c r="C2834" s="62" t="s">
        <v>3701</v>
      </c>
      <c r="D2834" s="94">
        <f t="shared" si="231"/>
        <v>6</v>
      </c>
      <c r="E2834" s="95">
        <f t="shared" si="231"/>
        <v>5.0039999999999996</v>
      </c>
      <c r="F2834" s="121" t="s">
        <v>39</v>
      </c>
      <c r="H2834" s="113" t="s">
        <v>3700</v>
      </c>
      <c r="I2834" s="116">
        <v>5</v>
      </c>
      <c r="J2834" s="116">
        <v>4.17</v>
      </c>
      <c r="K2834" s="103">
        <v>4.17</v>
      </c>
      <c r="L2834" s="199"/>
      <c r="M2834" s="108" t="s">
        <v>1821</v>
      </c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</row>
    <row r="2835" spans="1:101" ht="11.85" customHeight="1" outlineLevel="3">
      <c r="A2835"/>
      <c r="B2835" s="93" t="str">
        <f t="shared" si="230"/>
        <v xml:space="preserve">            VARTA V23GA Electronics 1BP Эл.питания</v>
      </c>
      <c r="C2835" s="62" t="s">
        <v>3703</v>
      </c>
      <c r="D2835" s="94">
        <f t="shared" si="231"/>
        <v>3.456</v>
      </c>
      <c r="E2835" s="95">
        <f t="shared" si="231"/>
        <v>2.88</v>
      </c>
      <c r="F2835" s="121" t="s">
        <v>39</v>
      </c>
      <c r="H2835" s="113" t="s">
        <v>3702</v>
      </c>
      <c r="I2835" s="116">
        <v>2.88</v>
      </c>
      <c r="J2835" s="116">
        <v>2.4</v>
      </c>
      <c r="K2835" s="103">
        <v>2.4</v>
      </c>
      <c r="L2835" s="198"/>
      <c r="M2835" s="108" t="s">
        <v>1821</v>
      </c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</row>
    <row r="2836" spans="1:101" ht="11.85" customHeight="1" outlineLevel="3">
      <c r="A2836"/>
      <c r="B2836" s="93" t="str">
        <f t="shared" si="230"/>
        <v xml:space="preserve">            VARTA V27GA Electronics 1BP Эл.питания</v>
      </c>
      <c r="C2836" s="62" t="s">
        <v>3705</v>
      </c>
      <c r="D2836" s="94">
        <f t="shared" si="231"/>
        <v>4.2720000000000002</v>
      </c>
      <c r="E2836" s="95">
        <f t="shared" si="231"/>
        <v>3.5640000000000001</v>
      </c>
      <c r="F2836" s="121" t="s">
        <v>39</v>
      </c>
      <c r="H2836" s="113" t="s">
        <v>3704</v>
      </c>
      <c r="I2836" s="116">
        <v>3.56</v>
      </c>
      <c r="J2836" s="116">
        <v>2.97</v>
      </c>
      <c r="K2836" s="103">
        <v>2.97</v>
      </c>
      <c r="L2836" s="199"/>
      <c r="M2836" s="108" t="s">
        <v>1821</v>
      </c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</row>
    <row r="2837" spans="1:101" ht="22.35" customHeight="1" outlineLevel="3">
      <c r="A2837"/>
      <c r="B2837" s="93" t="str">
        <f t="shared" si="230"/>
        <v xml:space="preserve">            Батарейки  для слуховых аппаратов, Renata A675 (675A/ZA675/675/PR44/S675A) 1,45V 1упак= 6шт </v>
      </c>
      <c r="C2837" s="62" t="s">
        <v>3707</v>
      </c>
      <c r="D2837" s="94">
        <f t="shared" si="231"/>
        <v>8.5559999999999992</v>
      </c>
      <c r="E2837" s="95">
        <f t="shared" si="231"/>
        <v>7.1280000000000001</v>
      </c>
      <c r="F2837" s="121" t="s">
        <v>2045</v>
      </c>
      <c r="H2837" s="113" t="s">
        <v>3706</v>
      </c>
      <c r="I2837" s="116">
        <v>7.13</v>
      </c>
      <c r="J2837" s="116">
        <v>5.94</v>
      </c>
      <c r="K2837" s="103">
        <v>5.94</v>
      </c>
      <c r="L2837" s="198"/>
      <c r="M2837" s="108" t="s">
        <v>1865</v>
      </c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  <c r="CL2837"/>
      <c r="CM2837"/>
      <c r="CN2837"/>
      <c r="CO2837"/>
      <c r="CP2837"/>
      <c r="CQ2837"/>
      <c r="CR2837"/>
      <c r="CS2837"/>
      <c r="CT2837"/>
      <c r="CU2837"/>
      <c r="CV2837"/>
      <c r="CW2837"/>
    </row>
    <row r="2838" spans="1:101" ht="22.35" customHeight="1" outlineLevel="3">
      <c r="A2838"/>
      <c r="B2838" s="93" t="str">
        <f t="shared" si="230"/>
        <v xml:space="preserve">            Батарейки для слуховых аппаратов RENATA ZA13 (PR48) 1упак= 6шт</v>
      </c>
      <c r="C2838" s="62" t="s">
        <v>3709</v>
      </c>
      <c r="D2838" s="94">
        <f t="shared" si="231"/>
        <v>8.5559999999999992</v>
      </c>
      <c r="E2838" s="95">
        <f t="shared" si="231"/>
        <v>7.1280000000000001</v>
      </c>
      <c r="F2838" s="121" t="s">
        <v>2045</v>
      </c>
      <c r="H2838" s="113" t="s">
        <v>3708</v>
      </c>
      <c r="I2838" s="116">
        <v>7.13</v>
      </c>
      <c r="J2838" s="116">
        <v>5.94</v>
      </c>
      <c r="K2838" s="103">
        <v>5.94</v>
      </c>
      <c r="L2838" s="198"/>
      <c r="M2838" s="108" t="s">
        <v>1853</v>
      </c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  <c r="CL2838"/>
      <c r="CM2838"/>
      <c r="CN2838"/>
      <c r="CO2838"/>
      <c r="CP2838"/>
      <c r="CQ2838"/>
      <c r="CR2838"/>
      <c r="CS2838"/>
      <c r="CT2838"/>
      <c r="CU2838"/>
      <c r="CV2838"/>
      <c r="CW2838"/>
    </row>
    <row r="2839" spans="1:101" ht="11.85" customHeight="1" outlineLevel="3">
      <c r="A2839"/>
      <c r="B2839" s="93" t="str">
        <f t="shared" si="230"/>
        <v xml:space="preserve">            Элемент питания GP 476A/4LR44-1BP 6V 1/10</v>
      </c>
      <c r="C2839" s="67">
        <v>3769</v>
      </c>
      <c r="D2839" s="94">
        <f t="shared" si="231"/>
        <v>3.24</v>
      </c>
      <c r="E2839" s="95">
        <f t="shared" si="231"/>
        <v>2.6999999999999997</v>
      </c>
      <c r="F2839" s="121" t="s">
        <v>39</v>
      </c>
      <c r="H2839" s="113" t="s">
        <v>3710</v>
      </c>
      <c r="I2839" s="116">
        <v>2.7</v>
      </c>
      <c r="J2839" s="116">
        <v>2.25</v>
      </c>
      <c r="K2839" s="103">
        <v>2.25</v>
      </c>
      <c r="L2839" s="199"/>
      <c r="M2839" s="108" t="s">
        <v>1865</v>
      </c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  <c r="CL2839"/>
      <c r="CM2839"/>
      <c r="CN2839"/>
      <c r="CO2839"/>
      <c r="CP2839"/>
      <c r="CQ2839"/>
      <c r="CR2839"/>
      <c r="CS2839"/>
      <c r="CT2839"/>
      <c r="CU2839"/>
      <c r="CV2839"/>
      <c r="CW2839"/>
    </row>
    <row r="2840" spans="1:101" ht="11.85" customHeight="1" outlineLevel="3">
      <c r="A2840"/>
      <c r="B2840" s="93" t="str">
        <f t="shared" si="230"/>
        <v xml:space="preserve">            Элемент питания GP Lithium CR123A/1BP 1/10</v>
      </c>
      <c r="C2840" s="67">
        <v>1086</v>
      </c>
      <c r="D2840" s="94">
        <f t="shared" si="231"/>
        <v>8.5920000000000005</v>
      </c>
      <c r="E2840" s="95">
        <f t="shared" si="231"/>
        <v>7.1639999999999997</v>
      </c>
      <c r="F2840" s="121" t="s">
        <v>39</v>
      </c>
      <c r="H2840" s="113" t="s">
        <v>3711</v>
      </c>
      <c r="I2840" s="116">
        <v>7.16</v>
      </c>
      <c r="J2840" s="116">
        <v>5.97</v>
      </c>
      <c r="K2840" s="103">
        <v>5.97</v>
      </c>
      <c r="L2840" s="198"/>
      <c r="M2840" s="108" t="s">
        <v>1865</v>
      </c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  <c r="CH2840"/>
      <c r="CI2840"/>
      <c r="CJ2840"/>
      <c r="CK2840"/>
      <c r="CL2840"/>
      <c r="CM2840"/>
      <c r="CN2840"/>
      <c r="CO2840"/>
      <c r="CP2840"/>
      <c r="CQ2840"/>
      <c r="CR2840"/>
      <c r="CS2840"/>
      <c r="CT2840"/>
      <c r="CU2840"/>
      <c r="CV2840"/>
      <c r="CW2840"/>
    </row>
    <row r="2841" spans="1:101" ht="11.85" customHeight="1" outlineLevel="3">
      <c r="A2841"/>
      <c r="B2841" s="93" t="str">
        <f t="shared" si="230"/>
        <v xml:space="preserve">            Элемент питания GP Lithium CR2/1BP 1/10</v>
      </c>
      <c r="C2841" s="67">
        <v>6999</v>
      </c>
      <c r="D2841" s="94">
        <f t="shared" si="231"/>
        <v>8.94</v>
      </c>
      <c r="E2841" s="95">
        <f t="shared" si="231"/>
        <v>7.452</v>
      </c>
      <c r="F2841" s="121" t="s">
        <v>39</v>
      </c>
      <c r="H2841" s="113" t="s">
        <v>3712</v>
      </c>
      <c r="I2841" s="116">
        <v>7.45</v>
      </c>
      <c r="J2841" s="116">
        <v>6.21</v>
      </c>
      <c r="K2841" s="103">
        <v>6.21</v>
      </c>
      <c r="L2841" s="199"/>
      <c r="M2841" s="108" t="s">
        <v>1865</v>
      </c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  <c r="CH2841"/>
      <c r="CI2841"/>
      <c r="CJ2841"/>
      <c r="CK2841"/>
      <c r="CL2841"/>
      <c r="CM2841"/>
      <c r="CN2841"/>
      <c r="CO2841"/>
      <c r="CP2841"/>
      <c r="CQ2841"/>
      <c r="CR2841"/>
      <c r="CS2841"/>
      <c r="CT2841"/>
      <c r="CU2841"/>
      <c r="CV2841"/>
      <c r="CW2841"/>
    </row>
    <row r="2842" spans="1:101" ht="11.85" customHeight="1" outlineLevel="3">
      <c r="A2842"/>
      <c r="B2842" s="93" t="str">
        <f t="shared" si="230"/>
        <v xml:space="preserve">            Элемент питания GP Lithium CR2430/5BP   5/100</v>
      </c>
      <c r="C2842" s="67">
        <v>1154</v>
      </c>
      <c r="D2842" s="94">
        <f t="shared" si="231"/>
        <v>3.7559999999999998</v>
      </c>
      <c r="E2842" s="95">
        <f t="shared" si="231"/>
        <v>3.1319999999999997</v>
      </c>
      <c r="F2842" s="121" t="s">
        <v>39</v>
      </c>
      <c r="H2842" s="113" t="s">
        <v>3713</v>
      </c>
      <c r="I2842" s="116">
        <v>3.13</v>
      </c>
      <c r="J2842" s="116">
        <v>2.61</v>
      </c>
      <c r="K2842" s="103">
        <v>2.61</v>
      </c>
      <c r="L2842" s="199"/>
      <c r="M2842" s="108" t="s">
        <v>3637</v>
      </c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  <c r="CH2842"/>
      <c r="CI2842"/>
      <c r="CJ2842"/>
      <c r="CK2842"/>
      <c r="CL2842"/>
      <c r="CM2842"/>
      <c r="CN2842"/>
      <c r="CO2842"/>
      <c r="CP2842"/>
      <c r="CQ2842"/>
      <c r="CR2842"/>
      <c r="CS2842"/>
      <c r="CT2842"/>
      <c r="CU2842"/>
      <c r="CV2842"/>
      <c r="CW2842"/>
    </row>
    <row r="2843" spans="1:101" ht="11.85" customHeight="1" outlineLevel="3">
      <c r="A2843"/>
      <c r="B2843" s="93" t="str">
        <f t="shared" si="230"/>
        <v xml:space="preserve">            Элемент питания GP Lithium CR2450/5BP 5/100</v>
      </c>
      <c r="C2843" s="63">
        <v>63954</v>
      </c>
      <c r="D2843" s="94">
        <f t="shared" si="231"/>
        <v>3.6719999999999997</v>
      </c>
      <c r="E2843" s="95">
        <f t="shared" si="231"/>
        <v>3.0599999999999996</v>
      </c>
      <c r="F2843" s="121" t="s">
        <v>39</v>
      </c>
      <c r="H2843" s="113" t="s">
        <v>3714</v>
      </c>
      <c r="I2843" s="116">
        <v>3.06</v>
      </c>
      <c r="J2843" s="116">
        <v>2.5499999999999998</v>
      </c>
      <c r="K2843" s="103">
        <v>2.5499999999999998</v>
      </c>
      <c r="L2843" s="199"/>
      <c r="M2843" s="108" t="s">
        <v>3637</v>
      </c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  <c r="CH2843"/>
      <c r="CI2843"/>
      <c r="CJ2843"/>
      <c r="CK2843"/>
      <c r="CL2843"/>
      <c r="CM2843"/>
      <c r="CN2843"/>
      <c r="CO2843"/>
      <c r="CP2843"/>
      <c r="CQ2843"/>
      <c r="CR2843"/>
      <c r="CS2843"/>
      <c r="CT2843"/>
      <c r="CU2843"/>
      <c r="CV2843"/>
      <c r="CW2843"/>
    </row>
    <row r="2844" spans="1:101" ht="11.85" customHeight="1" outlineLevel="3">
      <c r="A2844"/>
      <c r="B2844" s="93" t="str">
        <f t="shared" si="230"/>
        <v xml:space="preserve">            Элемент питания Renata CR2016/1BL 1/10</v>
      </c>
      <c r="C2844" s="63">
        <v>95927</v>
      </c>
      <c r="D2844" s="94">
        <f t="shared" si="231"/>
        <v>2.1120000000000001</v>
      </c>
      <c r="E2844" s="95">
        <f t="shared" si="231"/>
        <v>1.764</v>
      </c>
      <c r="F2844" s="121" t="s">
        <v>39</v>
      </c>
      <c r="H2844" s="113" t="s">
        <v>4783</v>
      </c>
      <c r="I2844" s="116">
        <v>1.76</v>
      </c>
      <c r="J2844" s="116">
        <v>1.47</v>
      </c>
      <c r="K2844" s="103">
        <v>1.47</v>
      </c>
      <c r="L2844" s="199"/>
      <c r="M2844" s="108" t="s">
        <v>1821</v>
      </c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</row>
    <row r="2845" spans="1:101" ht="11.85" customHeight="1" outlineLevel="3">
      <c r="A2845"/>
      <c r="B2845" s="93" t="str">
        <f t="shared" si="230"/>
        <v xml:space="preserve">            Элемент питания Renata CR2025/1BL 1/10</v>
      </c>
      <c r="C2845" s="63">
        <v>96924</v>
      </c>
      <c r="D2845" s="94">
        <f t="shared" si="231"/>
        <v>2.1120000000000001</v>
      </c>
      <c r="E2845" s="95">
        <f t="shared" si="231"/>
        <v>1.764</v>
      </c>
      <c r="F2845" s="121" t="s">
        <v>39</v>
      </c>
      <c r="H2845" s="113" t="s">
        <v>4784</v>
      </c>
      <c r="I2845" s="116">
        <v>1.76</v>
      </c>
      <c r="J2845" s="116">
        <v>1.47</v>
      </c>
      <c r="K2845" s="103">
        <v>1.47</v>
      </c>
      <c r="L2845" s="199"/>
      <c r="M2845" s="108" t="s">
        <v>158</v>
      </c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  <c r="CV2845"/>
      <c r="CW2845"/>
    </row>
    <row r="2846" spans="1:101" ht="11.85" customHeight="1" outlineLevel="3">
      <c r="A2846"/>
      <c r="B2846" s="93" t="str">
        <f t="shared" si="230"/>
        <v xml:space="preserve">            Элемент питания RENATA CR2032/1BL 1/10</v>
      </c>
      <c r="C2846" s="63">
        <v>97921</v>
      </c>
      <c r="D2846" s="94">
        <f t="shared" si="231"/>
        <v>2.1120000000000001</v>
      </c>
      <c r="E2846" s="95">
        <f t="shared" si="231"/>
        <v>1.764</v>
      </c>
      <c r="F2846" s="121" t="s">
        <v>39</v>
      </c>
      <c r="H2846" s="113" t="s">
        <v>4199</v>
      </c>
      <c r="I2846" s="116">
        <v>1.76</v>
      </c>
      <c r="J2846" s="116">
        <v>1.47</v>
      </c>
      <c r="K2846" s="103">
        <v>1.47</v>
      </c>
      <c r="L2846" s="199"/>
      <c r="M2846" s="108" t="s">
        <v>1981</v>
      </c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  <c r="CL2846"/>
      <c r="CM2846"/>
      <c r="CN2846"/>
      <c r="CO2846"/>
      <c r="CP2846"/>
      <c r="CQ2846"/>
      <c r="CR2846"/>
      <c r="CS2846"/>
      <c r="CT2846"/>
      <c r="CU2846"/>
      <c r="CV2846"/>
      <c r="CW2846"/>
    </row>
    <row r="2847" spans="1:101" ht="11.85" customHeight="1" outlineLevel="3">
      <c r="A2847"/>
      <c r="B2847" s="93" t="str">
        <f t="shared" si="230"/>
        <v xml:space="preserve">            Элемент питания VARTA Lithium CR2/1BP 1/10</v>
      </c>
      <c r="C2847" s="63">
        <v>37365</v>
      </c>
      <c r="D2847" s="94">
        <f t="shared" si="231"/>
        <v>10.068</v>
      </c>
      <c r="E2847" s="95">
        <f t="shared" si="231"/>
        <v>8.3879999999999999</v>
      </c>
      <c r="F2847" s="121" t="s">
        <v>39</v>
      </c>
      <c r="H2847" s="113" t="s">
        <v>3715</v>
      </c>
      <c r="I2847" s="116">
        <v>8.39</v>
      </c>
      <c r="J2847" s="116">
        <v>6.99</v>
      </c>
      <c r="K2847" s="103">
        <v>6.99</v>
      </c>
      <c r="L2847" s="199"/>
      <c r="M2847" s="108" t="s">
        <v>1865</v>
      </c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  <c r="CL2847"/>
      <c r="CM2847"/>
      <c r="CN2847"/>
      <c r="CO2847"/>
      <c r="CP2847"/>
      <c r="CQ2847"/>
      <c r="CR2847"/>
      <c r="CS2847"/>
      <c r="CT2847"/>
      <c r="CU2847"/>
      <c r="CV2847"/>
      <c r="CW2847"/>
    </row>
    <row r="2848" spans="1:101" ht="11.85" customHeight="1" outlineLevel="3">
      <c r="A2848"/>
      <c r="B2848" s="93" t="str">
        <f t="shared" si="230"/>
        <v xml:space="preserve">            Элемент питания VARTA Lithium CR2016/1BP 1/10</v>
      </c>
      <c r="C2848" s="63">
        <v>76639</v>
      </c>
      <c r="D2848" s="94">
        <f t="shared" si="231"/>
        <v>2.8079999999999998</v>
      </c>
      <c r="E2848" s="95">
        <f t="shared" si="231"/>
        <v>2.34</v>
      </c>
      <c r="F2848" s="121" t="s">
        <v>39</v>
      </c>
      <c r="H2848" s="113" t="s">
        <v>4200</v>
      </c>
      <c r="I2848" s="116">
        <v>2.34</v>
      </c>
      <c r="J2848" s="116">
        <v>1.95</v>
      </c>
      <c r="K2848" s="103">
        <v>1.95</v>
      </c>
      <c r="L2848" s="199"/>
      <c r="M2848" s="108" t="s">
        <v>1821</v>
      </c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  <c r="CL2848"/>
      <c r="CM2848"/>
      <c r="CN2848"/>
      <c r="CO2848"/>
      <c r="CP2848"/>
      <c r="CQ2848"/>
      <c r="CR2848"/>
      <c r="CS2848"/>
      <c r="CT2848"/>
      <c r="CU2848"/>
      <c r="CV2848"/>
      <c r="CW2848"/>
    </row>
    <row r="2849" spans="1:101" ht="11.85" customHeight="1" outlineLevel="3">
      <c r="A2849"/>
      <c r="B2849" s="93" t="str">
        <f t="shared" si="230"/>
        <v xml:space="preserve">            Элемент питания VARTA Lithium CR2025/1BP 1/10</v>
      </c>
      <c r="C2849" s="63">
        <v>76875</v>
      </c>
      <c r="D2849" s="94">
        <f t="shared" si="231"/>
        <v>2.8079999999999998</v>
      </c>
      <c r="E2849" s="95">
        <f t="shared" si="231"/>
        <v>2.34</v>
      </c>
      <c r="F2849" s="121" t="s">
        <v>39</v>
      </c>
      <c r="H2849" s="113" t="s">
        <v>4785</v>
      </c>
      <c r="I2849" s="116">
        <v>2.34</v>
      </c>
      <c r="J2849" s="116">
        <v>1.95</v>
      </c>
      <c r="K2849" s="103">
        <v>1.95</v>
      </c>
      <c r="L2849" s="199"/>
      <c r="M2849" s="108" t="s">
        <v>1821</v>
      </c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  <c r="CL2849"/>
      <c r="CM2849"/>
      <c r="CN2849"/>
      <c r="CO2849"/>
      <c r="CP2849"/>
      <c r="CQ2849"/>
      <c r="CR2849"/>
      <c r="CS2849"/>
      <c r="CT2849"/>
      <c r="CU2849"/>
      <c r="CV2849"/>
      <c r="CW2849"/>
    </row>
    <row r="2850" spans="1:101" ht="11.85" customHeight="1" outlineLevel="3">
      <c r="A2850"/>
      <c r="B2850" s="93" t="str">
        <f t="shared" si="230"/>
        <v xml:space="preserve">            Элемент питания VARTA Lithium CR2032/1BP 1/10</v>
      </c>
      <c r="C2850" s="63">
        <v>76882</v>
      </c>
      <c r="D2850" s="94">
        <f t="shared" si="231"/>
        <v>2.8079999999999998</v>
      </c>
      <c r="E2850" s="95">
        <f t="shared" si="231"/>
        <v>2.34</v>
      </c>
      <c r="F2850" s="121" t="s">
        <v>39</v>
      </c>
      <c r="H2850" s="113" t="s">
        <v>4786</v>
      </c>
      <c r="I2850" s="116">
        <v>2.34</v>
      </c>
      <c r="J2850" s="116">
        <v>1.95</v>
      </c>
      <c r="K2850" s="103">
        <v>1.95</v>
      </c>
      <c r="L2850" s="199"/>
      <c r="M2850" s="108" t="s">
        <v>1821</v>
      </c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  <c r="CN2850"/>
      <c r="CO2850"/>
      <c r="CP2850"/>
      <c r="CQ2850"/>
      <c r="CR2850"/>
      <c r="CS2850"/>
      <c r="CT2850"/>
      <c r="CU2850"/>
      <c r="CV2850"/>
      <c r="CW2850"/>
    </row>
    <row r="2851" spans="1:101" ht="11.85" customHeight="1" outlineLevel="3">
      <c r="A2851"/>
      <c r="B2851" s="93" t="str">
        <f t="shared" si="230"/>
        <v xml:space="preserve">            Элемент питания VARTA Lithium CR2430/1BP 1/10</v>
      </c>
      <c r="C2851" s="63">
        <v>76929</v>
      </c>
      <c r="D2851" s="94">
        <f t="shared" si="231"/>
        <v>5.3159999999999998</v>
      </c>
      <c r="E2851" s="95">
        <f t="shared" si="231"/>
        <v>4.4279999999999999</v>
      </c>
      <c r="F2851" s="121" t="s">
        <v>39</v>
      </c>
      <c r="H2851" s="113" t="s">
        <v>3716</v>
      </c>
      <c r="I2851" s="116">
        <v>4.43</v>
      </c>
      <c r="J2851" s="116">
        <v>3.69</v>
      </c>
      <c r="K2851" s="103">
        <v>3.69</v>
      </c>
      <c r="L2851" s="199"/>
      <c r="M2851" s="108" t="s">
        <v>1865</v>
      </c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  <c r="CN2851"/>
      <c r="CO2851"/>
      <c r="CP2851"/>
      <c r="CQ2851"/>
      <c r="CR2851"/>
      <c r="CS2851"/>
      <c r="CT2851"/>
      <c r="CU2851"/>
      <c r="CV2851"/>
      <c r="CW2851"/>
    </row>
    <row r="2852" spans="1:101" ht="22.8" customHeight="1" outlineLevel="1">
      <c r="A2852"/>
      <c r="B2852" s="101" t="s">
        <v>3717</v>
      </c>
      <c r="C2852" s="102"/>
      <c r="D2852" s="102"/>
      <c r="E2852" s="102"/>
      <c r="F2852" s="102"/>
      <c r="G2852" s="102"/>
      <c r="H2852" s="119"/>
      <c r="I2852" s="119"/>
      <c r="J2852" s="119"/>
      <c r="K2852" s="139"/>
      <c r="L2852" s="102"/>
      <c r="M2852" s="10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  <c r="CL2852"/>
      <c r="CM2852"/>
      <c r="CN2852"/>
      <c r="CO2852"/>
      <c r="CP2852"/>
      <c r="CQ2852"/>
      <c r="CR2852"/>
      <c r="CS2852"/>
      <c r="CT2852"/>
      <c r="CU2852"/>
      <c r="CV2852"/>
      <c r="CW2852"/>
    </row>
    <row r="2853" spans="1:101" ht="12.6" customHeight="1" outlineLevel="2">
      <c r="A2853"/>
      <c r="B2853" s="58" t="s">
        <v>3718</v>
      </c>
      <c r="C2853" s="59"/>
      <c r="D2853" s="59"/>
      <c r="E2853" s="59"/>
      <c r="F2853" s="59"/>
      <c r="G2853" s="59"/>
      <c r="H2853" s="115"/>
      <c r="I2853" s="115"/>
      <c r="J2853" s="115"/>
      <c r="K2853" s="135"/>
      <c r="L2853" s="59"/>
      <c r="M2853" s="59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  <c r="CL2853"/>
      <c r="CM2853"/>
      <c r="CN2853"/>
      <c r="CO2853"/>
      <c r="CP2853"/>
      <c r="CQ2853"/>
      <c r="CR2853"/>
      <c r="CS2853"/>
      <c r="CT2853"/>
      <c r="CU2853"/>
      <c r="CV2853"/>
      <c r="CW2853"/>
    </row>
    <row r="2854" spans="1:101" ht="11.85" customHeight="1" outlineLevel="3">
      <c r="A2854"/>
      <c r="B2854" s="93" t="str">
        <f t="shared" ref="B2854" si="232">HYPERLINK(CONCATENATE("http://belpult.by/site_search?search_term=",C2854),H2854)</f>
        <v xml:space="preserve">            Инвертор  "Vinon"  70Ватт 12В-&gt;220В</v>
      </c>
      <c r="C2854" s="63">
        <v>660</v>
      </c>
      <c r="D2854" s="94">
        <f t="shared" si="231"/>
        <v>25.704000000000001</v>
      </c>
      <c r="E2854" s="95">
        <f t="shared" si="231"/>
        <v>21.42</v>
      </c>
      <c r="F2854" s="121" t="s">
        <v>39</v>
      </c>
      <c r="H2854" s="113" t="s">
        <v>3719</v>
      </c>
      <c r="I2854" s="116">
        <v>21.42</v>
      </c>
      <c r="J2854" s="116">
        <v>17.850000000000001</v>
      </c>
      <c r="K2854" s="103">
        <v>17.850000000000001</v>
      </c>
      <c r="L2854" s="198"/>
      <c r="M2854" s="108" t="s">
        <v>1853</v>
      </c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  <c r="CL2854"/>
      <c r="CM2854"/>
      <c r="CN2854"/>
      <c r="CO2854"/>
      <c r="CP2854"/>
      <c r="CQ2854"/>
      <c r="CR2854"/>
      <c r="CS2854"/>
      <c r="CT2854"/>
      <c r="CU2854"/>
      <c r="CV2854"/>
      <c r="CW2854"/>
    </row>
    <row r="2855" spans="1:101" ht="12.6" customHeight="1" outlineLevel="2">
      <c r="A2855"/>
      <c r="B2855" s="58" t="s">
        <v>3720</v>
      </c>
      <c r="C2855" s="59"/>
      <c r="D2855" s="59"/>
      <c r="E2855" s="59"/>
      <c r="F2855" s="59"/>
      <c r="G2855" s="59"/>
      <c r="H2855" s="115"/>
      <c r="I2855" s="115"/>
      <c r="J2855" s="115"/>
      <c r="K2855" s="135"/>
      <c r="L2855" s="59"/>
      <c r="M2855" s="59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  <c r="CL2855"/>
      <c r="CM2855"/>
      <c r="CN2855"/>
      <c r="CO2855"/>
      <c r="CP2855"/>
      <c r="CQ2855"/>
      <c r="CR2855"/>
      <c r="CS2855"/>
      <c r="CT2855"/>
      <c r="CU2855"/>
      <c r="CV2855"/>
      <c r="CW2855"/>
    </row>
    <row r="2856" spans="1:101" ht="22.35" customHeight="1" outlineLevel="3">
      <c r="A2856"/>
      <c r="B2856" s="93" t="str">
        <f t="shared" ref="B2856:B2862" si="233">HYPERLINK(CONCATENATE("http://belpult.by/site_search?search_term=",C2856),H2856)</f>
        <v xml:space="preserve">            Блок питания для ноутбука  20V 65W 3.25A штекер 7,9x5,5 (G311)</v>
      </c>
      <c r="C2856" s="62" t="s">
        <v>4788</v>
      </c>
      <c r="D2856" s="94">
        <f t="shared" si="231"/>
        <v>41.472000000000001</v>
      </c>
      <c r="E2856" s="95">
        <f t="shared" si="231"/>
        <v>34.56</v>
      </c>
      <c r="F2856" s="121" t="s">
        <v>39</v>
      </c>
      <c r="H2856" s="113" t="s">
        <v>4787</v>
      </c>
      <c r="I2856" s="116">
        <v>34.56</v>
      </c>
      <c r="J2856" s="116">
        <v>28.8</v>
      </c>
      <c r="K2856" s="103">
        <v>28.8</v>
      </c>
      <c r="L2856" s="198"/>
      <c r="M2856" s="108" t="s">
        <v>38</v>
      </c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  <c r="CL2856"/>
      <c r="CM2856"/>
      <c r="CN2856"/>
      <c r="CO2856"/>
      <c r="CP2856"/>
      <c r="CQ2856"/>
      <c r="CR2856"/>
      <c r="CS2856"/>
      <c r="CT2856"/>
      <c r="CU2856"/>
      <c r="CV2856"/>
      <c r="CW2856"/>
    </row>
    <row r="2857" spans="1:101" ht="22.35" customHeight="1" outlineLevel="3">
      <c r="A2857"/>
      <c r="B2857" s="93" t="str">
        <f t="shared" si="233"/>
        <v xml:space="preserve">            Универсальный блок питания для ноутбука (28 насадок)19v 4.74A </v>
      </c>
      <c r="C2857" s="62" t="s">
        <v>3722</v>
      </c>
      <c r="D2857" s="94">
        <f t="shared" si="231"/>
        <v>45.575999999999993</v>
      </c>
      <c r="E2857" s="95">
        <f t="shared" si="231"/>
        <v>37.979999999999997</v>
      </c>
      <c r="F2857" s="121" t="s">
        <v>39</v>
      </c>
      <c r="H2857" s="113" t="s">
        <v>3721</v>
      </c>
      <c r="I2857" s="116">
        <v>37.979999999999997</v>
      </c>
      <c r="J2857" s="116">
        <v>31.65</v>
      </c>
      <c r="K2857" s="103">
        <v>31.65</v>
      </c>
      <c r="L2857" s="198"/>
      <c r="M2857" s="108" t="s">
        <v>38</v>
      </c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  <c r="CH2857"/>
      <c r="CI2857"/>
      <c r="CJ2857"/>
      <c r="CK2857"/>
      <c r="CL2857"/>
      <c r="CM2857"/>
      <c r="CN2857"/>
      <c r="CO2857"/>
      <c r="CP2857"/>
      <c r="CQ2857"/>
      <c r="CR2857"/>
      <c r="CS2857"/>
      <c r="CT2857"/>
      <c r="CU2857"/>
      <c r="CV2857"/>
      <c r="CW2857"/>
    </row>
    <row r="2858" spans="1:101" ht="22.35" customHeight="1" outlineLevel="3">
      <c r="A2858"/>
      <c r="B2858" s="93" t="str">
        <f t="shared" si="233"/>
        <v xml:space="preserve">            Универсальный блок питания для ноутбука (8 насадок)19v 150W</v>
      </c>
      <c r="C2858" s="62" t="s">
        <v>3724</v>
      </c>
      <c r="D2858" s="94">
        <f t="shared" si="231"/>
        <v>39.263999999999996</v>
      </c>
      <c r="E2858" s="95">
        <f t="shared" si="231"/>
        <v>32.723999999999997</v>
      </c>
      <c r="F2858" s="121" t="s">
        <v>39</v>
      </c>
      <c r="H2858" s="113" t="s">
        <v>3723</v>
      </c>
      <c r="I2858" s="116">
        <v>32.72</v>
      </c>
      <c r="J2858" s="116">
        <v>27.27</v>
      </c>
      <c r="K2858" s="103">
        <v>27.27</v>
      </c>
      <c r="L2858" s="198"/>
      <c r="M2858" s="108" t="s">
        <v>38</v>
      </c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/>
      <c r="CJ2858"/>
      <c r="CK2858"/>
      <c r="CL2858"/>
      <c r="CM2858"/>
      <c r="CN2858"/>
      <c r="CO2858"/>
      <c r="CP2858"/>
      <c r="CQ2858"/>
      <c r="CR2858"/>
      <c r="CS2858"/>
      <c r="CT2858"/>
      <c r="CU2858"/>
      <c r="CV2858"/>
      <c r="CW2858"/>
    </row>
    <row r="2859" spans="1:101" ht="22.35" customHeight="1" outlineLevel="3">
      <c r="A2859"/>
      <c r="B2859" s="93" t="str">
        <f t="shared" si="233"/>
        <v xml:space="preserve">            Штекер DC 2.5x0.7 с кабелем 1.2m для блока питания ноутбука ASUS (LX G290)</v>
      </c>
      <c r="C2859" s="62" t="s">
        <v>3726</v>
      </c>
      <c r="D2859" s="94">
        <f t="shared" si="231"/>
        <v>5.484</v>
      </c>
      <c r="E2859" s="95">
        <f t="shared" si="231"/>
        <v>4.5720000000000001</v>
      </c>
      <c r="F2859" s="121" t="s">
        <v>39</v>
      </c>
      <c r="H2859" s="113" t="s">
        <v>3725</v>
      </c>
      <c r="I2859" s="116">
        <v>4.57</v>
      </c>
      <c r="J2859" s="116">
        <v>3.81</v>
      </c>
      <c r="K2859" s="103">
        <v>3.81</v>
      </c>
      <c r="L2859" s="199"/>
      <c r="M2859" s="108" t="s">
        <v>158</v>
      </c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  <c r="CH2859"/>
      <c r="CI2859"/>
      <c r="CJ2859"/>
      <c r="CK2859"/>
      <c r="CL2859"/>
      <c r="CM2859"/>
      <c r="CN2859"/>
      <c r="CO2859"/>
      <c r="CP2859"/>
      <c r="CQ2859"/>
      <c r="CR2859"/>
      <c r="CS2859"/>
      <c r="CT2859"/>
      <c r="CU2859"/>
      <c r="CV2859"/>
      <c r="CW2859"/>
    </row>
    <row r="2860" spans="1:101" ht="22.35" customHeight="1" outlineLevel="3">
      <c r="A2860"/>
      <c r="B2860" s="93" t="str">
        <f t="shared" si="233"/>
        <v xml:space="preserve">            Штекер DC 2.5x0.7 с кабелем 1.2m для блока питания ноутбука ASUS угловой (LX G290K)</v>
      </c>
      <c r="C2860" s="62" t="s">
        <v>3728</v>
      </c>
      <c r="D2860" s="94">
        <f t="shared" si="231"/>
        <v>5.484</v>
      </c>
      <c r="E2860" s="95">
        <f t="shared" si="231"/>
        <v>4.5720000000000001</v>
      </c>
      <c r="F2860" s="121" t="s">
        <v>39</v>
      </c>
      <c r="H2860" s="113" t="s">
        <v>3727</v>
      </c>
      <c r="I2860" s="116">
        <v>4.57</v>
      </c>
      <c r="J2860" s="116">
        <v>3.81</v>
      </c>
      <c r="K2860" s="103">
        <v>3.81</v>
      </c>
      <c r="L2860" s="199"/>
      <c r="M2860" s="108" t="s">
        <v>158</v>
      </c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  <c r="CH2860"/>
      <c r="CI2860"/>
      <c r="CJ2860"/>
      <c r="CK2860"/>
      <c r="CL2860"/>
      <c r="CM2860"/>
      <c r="CN2860"/>
      <c r="CO2860"/>
      <c r="CP2860"/>
      <c r="CQ2860"/>
      <c r="CR2860"/>
      <c r="CS2860"/>
      <c r="CT2860"/>
      <c r="CU2860"/>
      <c r="CV2860"/>
      <c r="CW2860"/>
    </row>
    <row r="2861" spans="1:101" ht="22.35" customHeight="1" outlineLevel="3">
      <c r="A2861"/>
      <c r="B2861" s="93" t="str">
        <f t="shared" si="233"/>
        <v xml:space="preserve">            Штекер DC 6.5x4.4 с кабелем 1.2m для блока питания ноутбука SONY (LX G298)</v>
      </c>
      <c r="C2861" s="62" t="s">
        <v>3730</v>
      </c>
      <c r="D2861" s="94">
        <f t="shared" ref="D2861:E2918" si="234">I2861*1.2</f>
        <v>5.484</v>
      </c>
      <c r="E2861" s="95">
        <f t="shared" si="234"/>
        <v>4.5720000000000001</v>
      </c>
      <c r="F2861" s="121" t="s">
        <v>39</v>
      </c>
      <c r="H2861" s="113" t="s">
        <v>3729</v>
      </c>
      <c r="I2861" s="116">
        <v>4.57</v>
      </c>
      <c r="J2861" s="116">
        <v>3.81</v>
      </c>
      <c r="K2861" s="103">
        <v>3.81</v>
      </c>
      <c r="L2861" s="199"/>
      <c r="M2861" s="108" t="s">
        <v>158</v>
      </c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  <c r="CN2861"/>
      <c r="CO2861"/>
      <c r="CP2861"/>
      <c r="CQ2861"/>
      <c r="CR2861"/>
      <c r="CS2861"/>
      <c r="CT2861"/>
      <c r="CU2861"/>
      <c r="CV2861"/>
      <c r="CW2861"/>
    </row>
    <row r="2862" spans="1:101" ht="22.35" customHeight="1" outlineLevel="3">
      <c r="A2862"/>
      <c r="B2862" s="93" t="str">
        <f t="shared" si="233"/>
        <v xml:space="preserve">            Штекер DC 6.5x4.4 с кабелем 1.2m для блока питания ноутбука SONY угловой (LX G298K)</v>
      </c>
      <c r="C2862" s="62" t="s">
        <v>3732</v>
      </c>
      <c r="D2862" s="94">
        <f t="shared" si="234"/>
        <v>5.484</v>
      </c>
      <c r="E2862" s="95">
        <f t="shared" si="234"/>
        <v>4.5720000000000001</v>
      </c>
      <c r="F2862" s="121" t="s">
        <v>39</v>
      </c>
      <c r="H2862" s="113" t="s">
        <v>3731</v>
      </c>
      <c r="I2862" s="116">
        <v>4.57</v>
      </c>
      <c r="J2862" s="116">
        <v>3.81</v>
      </c>
      <c r="K2862" s="103">
        <v>3.81</v>
      </c>
      <c r="L2862" s="199"/>
      <c r="M2862" s="108" t="s">
        <v>158</v>
      </c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  <c r="CH2862"/>
      <c r="CI2862"/>
      <c r="CJ2862"/>
      <c r="CK2862"/>
      <c r="CL2862"/>
      <c r="CM2862"/>
      <c r="CN2862"/>
      <c r="CO2862"/>
      <c r="CP2862"/>
      <c r="CQ2862"/>
      <c r="CR2862"/>
      <c r="CS2862"/>
      <c r="CT2862"/>
      <c r="CU2862"/>
      <c r="CV2862"/>
      <c r="CW2862"/>
    </row>
    <row r="2863" spans="1:101" ht="23.85" customHeight="1" outlineLevel="2">
      <c r="A2863"/>
      <c r="B2863" s="58" t="s">
        <v>3733</v>
      </c>
      <c r="C2863" s="59"/>
      <c r="D2863" s="59"/>
      <c r="E2863" s="59"/>
      <c r="F2863" s="59"/>
      <c r="G2863" s="59"/>
      <c r="H2863" s="115"/>
      <c r="I2863" s="115"/>
      <c r="J2863" s="115"/>
      <c r="K2863" s="135"/>
      <c r="L2863" s="59"/>
      <c r="M2863" s="59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  <c r="CH2863"/>
      <c r="CI2863"/>
      <c r="CJ2863"/>
      <c r="CK2863"/>
      <c r="CL2863"/>
      <c r="CM2863"/>
      <c r="CN2863"/>
      <c r="CO2863"/>
      <c r="CP2863"/>
      <c r="CQ2863"/>
      <c r="CR2863"/>
      <c r="CS2863"/>
      <c r="CT2863"/>
      <c r="CU2863"/>
      <c r="CV2863"/>
      <c r="CW2863"/>
    </row>
    <row r="2864" spans="1:101" ht="11.85" customHeight="1" outlineLevel="3">
      <c r="A2864"/>
      <c r="B2864" s="93" t="str">
        <f t="shared" ref="B2864:B2867" si="235">HYPERLINK(CONCATENATE("http://belpult.by/site_search?search_term=",C2864),H2864)</f>
        <v xml:space="preserve">            AC Aдаптер 12V 1,5А</v>
      </c>
      <c r="C2864" s="63">
        <v>12150</v>
      </c>
      <c r="D2864" s="94">
        <f t="shared" si="234"/>
        <v>9.0719999999999992</v>
      </c>
      <c r="E2864" s="95">
        <f t="shared" si="234"/>
        <v>7.56</v>
      </c>
      <c r="F2864" s="121" t="s">
        <v>39</v>
      </c>
      <c r="H2864" s="113" t="s">
        <v>3734</v>
      </c>
      <c r="I2864" s="116">
        <v>7.56</v>
      </c>
      <c r="J2864" s="116">
        <v>6.3</v>
      </c>
      <c r="K2864" s="103">
        <v>6.3</v>
      </c>
      <c r="L2864" s="198"/>
      <c r="M2864" s="108" t="s">
        <v>1865</v>
      </c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  <c r="CH2864"/>
      <c r="CI2864"/>
      <c r="CJ2864"/>
      <c r="CK2864"/>
      <c r="CL2864"/>
      <c r="CM2864"/>
      <c r="CN2864"/>
      <c r="CO2864"/>
      <c r="CP2864"/>
      <c r="CQ2864"/>
      <c r="CR2864"/>
      <c r="CS2864"/>
      <c r="CT2864"/>
      <c r="CU2864"/>
      <c r="CV2864"/>
      <c r="CW2864"/>
    </row>
    <row r="2865" spans="1:101" ht="11.85" customHeight="1" outlineLevel="3">
      <c r="A2865"/>
      <c r="B2865" s="93" t="str">
        <f t="shared" si="235"/>
        <v xml:space="preserve">            AC Aдаптер 12V 2А</v>
      </c>
      <c r="C2865" s="63">
        <v>12200</v>
      </c>
      <c r="D2865" s="94">
        <f t="shared" si="234"/>
        <v>9.8040000000000003</v>
      </c>
      <c r="E2865" s="95">
        <f t="shared" si="234"/>
        <v>8.1719999999999988</v>
      </c>
      <c r="F2865" s="121" t="s">
        <v>39</v>
      </c>
      <c r="H2865" s="113" t="s">
        <v>3735</v>
      </c>
      <c r="I2865" s="116">
        <v>8.17</v>
      </c>
      <c r="J2865" s="116">
        <v>6.81</v>
      </c>
      <c r="K2865" s="103">
        <v>6.81</v>
      </c>
      <c r="L2865" s="198"/>
      <c r="M2865" s="108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  <c r="CL2865"/>
      <c r="CM2865"/>
      <c r="CN2865"/>
      <c r="CO2865"/>
      <c r="CP2865"/>
      <c r="CQ2865"/>
      <c r="CR2865"/>
      <c r="CS2865"/>
      <c r="CT2865"/>
      <c r="CU2865"/>
      <c r="CV2865"/>
      <c r="CW2865"/>
    </row>
    <row r="2866" spans="1:101" ht="11.85" customHeight="1" outlineLevel="3">
      <c r="A2866"/>
      <c r="B2866" s="93" t="str">
        <f t="shared" si="235"/>
        <v xml:space="preserve">            AC Aдаптер HJ-050200E 5V (для приставок)</v>
      </c>
      <c r="C2866" s="62" t="s">
        <v>3737</v>
      </c>
      <c r="D2866" s="94">
        <f t="shared" si="234"/>
        <v>9.5519999999999996</v>
      </c>
      <c r="E2866" s="95">
        <f t="shared" si="234"/>
        <v>7.9559999999999995</v>
      </c>
      <c r="F2866" s="121" t="s">
        <v>39</v>
      </c>
      <c r="H2866" s="113" t="s">
        <v>3736</v>
      </c>
      <c r="I2866" s="116">
        <v>7.96</v>
      </c>
      <c r="J2866" s="116">
        <v>6.63</v>
      </c>
      <c r="K2866" s="103">
        <v>6.63</v>
      </c>
      <c r="L2866" s="198"/>
      <c r="M2866" s="108" t="s">
        <v>1821</v>
      </c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  <c r="CN2866"/>
      <c r="CO2866"/>
      <c r="CP2866"/>
      <c r="CQ2866"/>
      <c r="CR2866"/>
      <c r="CS2866"/>
      <c r="CT2866"/>
      <c r="CU2866"/>
      <c r="CV2866"/>
      <c r="CW2866"/>
    </row>
    <row r="2867" spans="1:101" ht="11.85" customHeight="1" outlineLevel="3">
      <c r="A2867"/>
      <c r="B2867" s="93" t="str">
        <f t="shared" si="235"/>
        <v xml:space="preserve">            Блок питания 12V  тонкий штекер</v>
      </c>
      <c r="C2867" s="63">
        <v>15633</v>
      </c>
      <c r="D2867" s="94">
        <f t="shared" si="234"/>
        <v>10.799999999999999</v>
      </c>
      <c r="E2867" s="95">
        <f t="shared" si="234"/>
        <v>9</v>
      </c>
      <c r="F2867" s="121" t="s">
        <v>39</v>
      </c>
      <c r="H2867" s="113" t="s">
        <v>3738</v>
      </c>
      <c r="I2867" s="116">
        <v>9</v>
      </c>
      <c r="J2867" s="116">
        <v>7.5</v>
      </c>
      <c r="K2867" s="103">
        <v>7.5</v>
      </c>
      <c r="L2867" s="198"/>
      <c r="M2867" s="108" t="s">
        <v>1821</v>
      </c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  <c r="CV2867"/>
      <c r="CW2867"/>
    </row>
    <row r="2868" spans="1:101" ht="20.399999999999999" customHeight="1" outlineLevel="1">
      <c r="A2868"/>
      <c r="B2868" s="101" t="s">
        <v>3740</v>
      </c>
      <c r="C2868" s="102"/>
      <c r="D2868" s="102"/>
      <c r="E2868" s="102"/>
      <c r="F2868" s="102"/>
      <c r="G2868" s="102"/>
      <c r="H2868" s="119"/>
      <c r="I2868" s="119"/>
      <c r="J2868" s="119"/>
      <c r="K2868" s="139"/>
      <c r="L2868" s="102"/>
      <c r="M2868" s="102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  <c r="CL2868"/>
      <c r="CM2868"/>
      <c r="CN2868"/>
      <c r="CO2868"/>
      <c r="CP2868"/>
      <c r="CQ2868"/>
      <c r="CR2868"/>
      <c r="CS2868"/>
      <c r="CT2868"/>
      <c r="CU2868"/>
      <c r="CV2868"/>
      <c r="CW2868"/>
    </row>
    <row r="2869" spans="1:101" ht="11.85" customHeight="1" outlineLevel="2">
      <c r="A2869"/>
      <c r="B2869" s="93" t="str">
        <f t="shared" ref="B2869:B2904" si="236">HYPERLINK(CONCATENATE("http://belpult.by/site_search?search_term=",C2869),H2869)</f>
        <v xml:space="preserve">         Станки для бритья "Max" Speed Razor3 (1упак=5шт)</v>
      </c>
      <c r="C2869" s="62" t="s">
        <v>3742</v>
      </c>
      <c r="D2869" s="94">
        <f t="shared" si="234"/>
        <v>4.2720000000000002</v>
      </c>
      <c r="E2869" s="95">
        <f t="shared" si="234"/>
        <v>3.5640000000000001</v>
      </c>
      <c r="F2869" s="121" t="s">
        <v>1878</v>
      </c>
      <c r="H2869" s="113" t="s">
        <v>3741</v>
      </c>
      <c r="I2869" s="116">
        <v>3.56</v>
      </c>
      <c r="J2869" s="116">
        <v>2.97</v>
      </c>
      <c r="K2869" s="103">
        <v>2.97</v>
      </c>
      <c r="L2869" s="199"/>
      <c r="M2869" s="108" t="s">
        <v>1821</v>
      </c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  <c r="CL2869"/>
      <c r="CM2869"/>
      <c r="CN2869"/>
      <c r="CO2869"/>
      <c r="CP2869"/>
      <c r="CQ2869"/>
      <c r="CR2869"/>
      <c r="CS2869"/>
      <c r="CT2869"/>
      <c r="CU2869"/>
      <c r="CV2869"/>
      <c r="CW2869"/>
    </row>
    <row r="2870" spans="1:101" ht="22.35" customHeight="1" outlineLevel="2">
      <c r="A2870"/>
      <c r="B2870" s="93" t="str">
        <f t="shared" si="236"/>
        <v xml:space="preserve">        101.01SKB.Sitil Special Крем-с/блеск в банке 60мл. с губкой, ЧЕРНЫЙ 12/96</v>
      </c>
      <c r="C2870" s="63">
        <v>8004</v>
      </c>
      <c r="D2870" s="94">
        <f t="shared" si="234"/>
        <v>1.728</v>
      </c>
      <c r="E2870" s="95">
        <f t="shared" si="234"/>
        <v>1.44</v>
      </c>
      <c r="F2870" s="121" t="s">
        <v>39</v>
      </c>
      <c r="H2870" s="113" t="s">
        <v>3743</v>
      </c>
      <c r="I2870" s="116">
        <v>1.44</v>
      </c>
      <c r="J2870" s="116">
        <v>1.2</v>
      </c>
      <c r="K2870" s="103">
        <v>1.2</v>
      </c>
      <c r="L2870" s="198"/>
      <c r="M2870" s="108" t="s">
        <v>3744</v>
      </c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  <c r="CL2870"/>
      <c r="CM2870"/>
      <c r="CN2870"/>
      <c r="CO2870"/>
      <c r="CP2870"/>
      <c r="CQ2870"/>
      <c r="CR2870"/>
      <c r="CS2870"/>
      <c r="CT2870"/>
      <c r="CU2870"/>
      <c r="CV2870"/>
      <c r="CW2870"/>
    </row>
    <row r="2871" spans="1:101" ht="22.35" customHeight="1" outlineLevel="2">
      <c r="A2871"/>
      <c r="B2871" s="93" t="str">
        <f t="shared" si="236"/>
        <v xml:space="preserve">        101.02SKB.Sitil Special Крем-с/блеск в банке 60мл с губ, ТЁМН/КОРИЧ</v>
      </c>
      <c r="C2871" s="63">
        <v>8005</v>
      </c>
      <c r="D2871" s="94">
        <f t="shared" si="234"/>
        <v>1.728</v>
      </c>
      <c r="E2871" s="95">
        <f t="shared" si="234"/>
        <v>1.44</v>
      </c>
      <c r="F2871" s="121" t="s">
        <v>39</v>
      </c>
      <c r="H2871" s="113" t="s">
        <v>3745</v>
      </c>
      <c r="I2871" s="116">
        <v>1.44</v>
      </c>
      <c r="J2871" s="116">
        <v>1.2</v>
      </c>
      <c r="K2871" s="103">
        <v>1.2</v>
      </c>
      <c r="L2871" s="198"/>
      <c r="M2871" s="108" t="s">
        <v>3744</v>
      </c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  <c r="CL2871"/>
      <c r="CM2871"/>
      <c r="CN2871"/>
      <c r="CO2871"/>
      <c r="CP2871"/>
      <c r="CQ2871"/>
      <c r="CR2871"/>
      <c r="CS2871"/>
      <c r="CT2871"/>
      <c r="CU2871"/>
      <c r="CV2871"/>
      <c r="CW2871"/>
    </row>
    <row r="2872" spans="1:101" ht="22.35" customHeight="1" outlineLevel="2">
      <c r="A2872"/>
      <c r="B2872" s="93" t="str">
        <f t="shared" si="236"/>
        <v xml:space="preserve">        120.00SKPS.Sitil Губка для полировки обуви из глад.кожи, БЕСЦВЕТНЫЙ 24/96</v>
      </c>
      <c r="C2872" s="63">
        <v>8020</v>
      </c>
      <c r="D2872" s="94">
        <f t="shared" si="234"/>
        <v>1.728</v>
      </c>
      <c r="E2872" s="95">
        <f t="shared" si="234"/>
        <v>1.44</v>
      </c>
      <c r="F2872" s="121" t="s">
        <v>39</v>
      </c>
      <c r="H2872" s="113" t="s">
        <v>3746</v>
      </c>
      <c r="I2872" s="116">
        <v>1.44</v>
      </c>
      <c r="J2872" s="116">
        <v>1.2</v>
      </c>
      <c r="K2872" s="103">
        <v>1.2</v>
      </c>
      <c r="L2872" s="199"/>
      <c r="M2872" s="108" t="s">
        <v>3747</v>
      </c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  <c r="CH2872"/>
      <c r="CI2872"/>
      <c r="CJ2872"/>
      <c r="CK2872"/>
      <c r="CL2872"/>
      <c r="CM2872"/>
      <c r="CN2872"/>
      <c r="CO2872"/>
      <c r="CP2872"/>
      <c r="CQ2872"/>
      <c r="CR2872"/>
      <c r="CS2872"/>
      <c r="CT2872"/>
      <c r="CU2872"/>
      <c r="CV2872"/>
      <c r="CW2872"/>
    </row>
    <row r="2873" spans="1:101" ht="22.35" customHeight="1" outlineLevel="2">
      <c r="A2873"/>
      <c r="B2873" s="93" t="str">
        <f t="shared" si="236"/>
        <v xml:space="preserve">        120.01SKPS.Sitil Губка для полировки обуви из глад.кожи, ЧЕРНЫЙ 24/96</v>
      </c>
      <c r="C2873" s="63">
        <v>8021</v>
      </c>
      <c r="D2873" s="94">
        <f t="shared" si="234"/>
        <v>1.728</v>
      </c>
      <c r="E2873" s="95">
        <f t="shared" si="234"/>
        <v>1.44</v>
      </c>
      <c r="F2873" s="121" t="s">
        <v>39</v>
      </c>
      <c r="H2873" s="113" t="s">
        <v>3748</v>
      </c>
      <c r="I2873" s="116">
        <v>1.44</v>
      </c>
      <c r="J2873" s="116">
        <v>1.2</v>
      </c>
      <c r="K2873" s="103">
        <v>1.2</v>
      </c>
      <c r="L2873" s="199"/>
      <c r="M2873" s="108" t="s">
        <v>3747</v>
      </c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  <c r="CH2873"/>
      <c r="CI2873"/>
      <c r="CJ2873"/>
      <c r="CK2873"/>
      <c r="CL2873"/>
      <c r="CM2873"/>
      <c r="CN2873"/>
      <c r="CO2873"/>
      <c r="CP2873"/>
      <c r="CQ2873"/>
      <c r="CR2873"/>
      <c r="CS2873"/>
      <c r="CT2873"/>
      <c r="CU2873"/>
      <c r="CV2873"/>
      <c r="CW2873"/>
    </row>
    <row r="2874" spans="1:101" ht="22.35" customHeight="1" outlineLevel="2">
      <c r="A2874"/>
      <c r="B2874" s="93" t="str">
        <f t="shared" si="236"/>
        <v xml:space="preserve">        122.01SSNS.Sitil Краска-аэрозоль для замши и нубука 250мл. ЧЕРНЫЙ 12/</v>
      </c>
      <c r="C2874" s="63">
        <v>8026</v>
      </c>
      <c r="D2874" s="94">
        <f t="shared" si="234"/>
        <v>6.7439999999999998</v>
      </c>
      <c r="E2874" s="95">
        <f t="shared" si="234"/>
        <v>5.6159999999999997</v>
      </c>
      <c r="F2874" s="121" t="s">
        <v>39</v>
      </c>
      <c r="H2874" s="113" t="s">
        <v>3749</v>
      </c>
      <c r="I2874" s="116">
        <v>5.62</v>
      </c>
      <c r="J2874" s="116">
        <v>4.68</v>
      </c>
      <c r="K2874" s="103">
        <v>4.68</v>
      </c>
      <c r="L2874" s="199"/>
      <c r="M2874" s="108" t="s">
        <v>3750</v>
      </c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  <c r="CV2874"/>
      <c r="CW2874"/>
    </row>
    <row r="2875" spans="1:101" ht="22.35" customHeight="1" outlineLevel="2">
      <c r="A2875"/>
      <c r="B2875" s="93" t="str">
        <f t="shared" si="236"/>
        <v xml:space="preserve">        166SSIS.Sitil Пропитка водоотталкивающая универсальная, аэрозоль 200мл. 12/</v>
      </c>
      <c r="C2875" s="63">
        <v>8032</v>
      </c>
      <c r="D2875" s="94">
        <f t="shared" si="234"/>
        <v>6.7439999999999998</v>
      </c>
      <c r="E2875" s="95">
        <f t="shared" si="234"/>
        <v>5.6159999999999997</v>
      </c>
      <c r="F2875" s="121" t="s">
        <v>39</v>
      </c>
      <c r="H2875" s="113" t="s">
        <v>3751</v>
      </c>
      <c r="I2875" s="116">
        <v>5.62</v>
      </c>
      <c r="J2875" s="116">
        <v>4.68</v>
      </c>
      <c r="K2875" s="103">
        <v>4.68</v>
      </c>
      <c r="L2875" s="199"/>
      <c r="M2875" s="108" t="s">
        <v>2903</v>
      </c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</row>
    <row r="2876" spans="1:101" ht="22.35" customHeight="1" outlineLevel="2">
      <c r="A2876"/>
      <c r="B2876" s="93" t="str">
        <f t="shared" si="236"/>
        <v xml:space="preserve">        Клеевой стержень 11/270мм прозрачный (1упак=10шт)</v>
      </c>
      <c r="C2876" s="63">
        <v>15935</v>
      </c>
      <c r="D2876" s="94">
        <f t="shared" si="234"/>
        <v>10.584</v>
      </c>
      <c r="E2876" s="95">
        <f t="shared" si="234"/>
        <v>8.8199999999999985</v>
      </c>
      <c r="F2876" s="121" t="s">
        <v>1878</v>
      </c>
      <c r="H2876" s="113" t="s">
        <v>3752</v>
      </c>
      <c r="I2876" s="116">
        <v>8.82</v>
      </c>
      <c r="J2876" s="116">
        <v>7.35</v>
      </c>
      <c r="K2876" s="103">
        <v>7.35</v>
      </c>
      <c r="L2876" s="199"/>
      <c r="M2876" s="108" t="s">
        <v>1821</v>
      </c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</row>
    <row r="2877" spans="1:101" ht="11.85" customHeight="1" outlineLevel="2">
      <c r="A2877"/>
      <c r="B2877" s="93" t="str">
        <f t="shared" si="236"/>
        <v xml:space="preserve">        Клеевой стержень 7/197мм прозрачный (1упак=10шт)</v>
      </c>
      <c r="C2877" s="63">
        <v>15934</v>
      </c>
      <c r="D2877" s="94">
        <f t="shared" si="234"/>
        <v>3.9359999999999995</v>
      </c>
      <c r="E2877" s="95">
        <f t="shared" si="234"/>
        <v>3.2759999999999998</v>
      </c>
      <c r="F2877" s="121" t="s">
        <v>1878</v>
      </c>
      <c r="H2877" s="113" t="s">
        <v>3753</v>
      </c>
      <c r="I2877" s="116">
        <v>3.28</v>
      </c>
      <c r="J2877" s="116">
        <v>2.73</v>
      </c>
      <c r="K2877" s="103">
        <v>2.73</v>
      </c>
      <c r="L2877" s="198"/>
      <c r="M2877" s="108" t="s">
        <v>1821</v>
      </c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/>
      <c r="CQ2877"/>
      <c r="CR2877"/>
      <c r="CS2877"/>
      <c r="CT2877"/>
      <c r="CU2877"/>
      <c r="CV2877"/>
      <c r="CW2877"/>
    </row>
    <row r="2878" spans="1:101" ht="11.85" customHeight="1" outlineLevel="2">
      <c r="A2878"/>
      <c r="B2878" s="93" t="str">
        <f t="shared" si="236"/>
        <v xml:space="preserve">        Клей 505 3гр. [12]</v>
      </c>
      <c r="C2878" s="63">
        <v>507</v>
      </c>
      <c r="D2878" s="94">
        <f t="shared" si="234"/>
        <v>0.38400000000000001</v>
      </c>
      <c r="E2878" s="95">
        <f t="shared" si="234"/>
        <v>0.32400000000000001</v>
      </c>
      <c r="F2878" s="121" t="s">
        <v>39</v>
      </c>
      <c r="H2878" s="113" t="s">
        <v>3754</v>
      </c>
      <c r="I2878" s="116">
        <v>0.32</v>
      </c>
      <c r="J2878" s="116">
        <v>0.27</v>
      </c>
      <c r="K2878" s="103">
        <v>0.27</v>
      </c>
      <c r="L2878" s="198"/>
      <c r="M2878" s="108" t="s">
        <v>3755</v>
      </c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/>
      <c r="CQ2878"/>
      <c r="CR2878"/>
      <c r="CS2878"/>
      <c r="CT2878"/>
      <c r="CU2878"/>
      <c r="CV2878"/>
      <c r="CW2878"/>
    </row>
    <row r="2879" spans="1:101" ht="11.85" customHeight="1" outlineLevel="2">
      <c r="A2879"/>
      <c r="B2879" s="93" t="str">
        <f t="shared" si="236"/>
        <v xml:space="preserve">        Клей Глобус 40мл.</v>
      </c>
      <c r="C2879" s="63">
        <v>10</v>
      </c>
      <c r="D2879" s="94">
        <f t="shared" si="234"/>
        <v>0.86399999999999999</v>
      </c>
      <c r="E2879" s="95">
        <f t="shared" si="234"/>
        <v>0.72</v>
      </c>
      <c r="F2879" s="121" t="s">
        <v>39</v>
      </c>
      <c r="H2879" s="113" t="s">
        <v>3756</v>
      </c>
      <c r="I2879" s="116">
        <v>0.72</v>
      </c>
      <c r="J2879" s="116">
        <v>0.6</v>
      </c>
      <c r="K2879" s="103">
        <v>0.6</v>
      </c>
      <c r="L2879" s="198"/>
      <c r="M2879" s="108" t="s">
        <v>3757</v>
      </c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  <c r="CN2879"/>
      <c r="CO2879"/>
      <c r="CP2879"/>
      <c r="CQ2879"/>
      <c r="CR2879"/>
      <c r="CS2879"/>
      <c r="CT2879"/>
      <c r="CU2879"/>
      <c r="CV2879"/>
      <c r="CW2879"/>
    </row>
    <row r="2880" spans="1:101" ht="11.85" customHeight="1" outlineLevel="2">
      <c r="A2880"/>
      <c r="B2880" s="93" t="str">
        <f t="shared" si="236"/>
        <v xml:space="preserve">        Клей Монолит-1 40мл.</v>
      </c>
      <c r="C2880" s="63">
        <v>16</v>
      </c>
      <c r="D2880" s="94">
        <f t="shared" si="234"/>
        <v>0.86399999999999999</v>
      </c>
      <c r="E2880" s="95">
        <f t="shared" si="234"/>
        <v>0.72</v>
      </c>
      <c r="F2880" s="121" t="s">
        <v>39</v>
      </c>
      <c r="H2880" s="113" t="s">
        <v>3758</v>
      </c>
      <c r="I2880" s="116">
        <v>0.72</v>
      </c>
      <c r="J2880" s="116">
        <v>0.6</v>
      </c>
      <c r="K2880" s="103">
        <v>0.6</v>
      </c>
      <c r="L2880" s="198"/>
      <c r="M2880" s="108" t="s">
        <v>3757</v>
      </c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  <c r="CN2880"/>
      <c r="CO2880"/>
      <c r="CP2880"/>
      <c r="CQ2880"/>
      <c r="CR2880"/>
      <c r="CS2880"/>
      <c r="CT2880"/>
      <c r="CU2880"/>
      <c r="CV2880"/>
      <c r="CW2880"/>
    </row>
    <row r="2881" spans="1:101" ht="11.85" customHeight="1" outlineLevel="2">
      <c r="A2881"/>
      <c r="B2881" s="93" t="str">
        <f t="shared" si="236"/>
        <v xml:space="preserve">        Клей обувной ASK 506 пласт.туба 6гр. [50]</v>
      </c>
      <c r="C2881" s="63">
        <v>506</v>
      </c>
      <c r="D2881" s="94">
        <f t="shared" si="234"/>
        <v>0.51600000000000001</v>
      </c>
      <c r="E2881" s="95">
        <f t="shared" si="234"/>
        <v>0.432</v>
      </c>
      <c r="F2881" s="121" t="s">
        <v>39</v>
      </c>
      <c r="H2881" s="113" t="s">
        <v>3759</v>
      </c>
      <c r="I2881" s="116">
        <v>0.43</v>
      </c>
      <c r="J2881" s="116">
        <v>0.36</v>
      </c>
      <c r="K2881" s="103">
        <v>0.36</v>
      </c>
      <c r="L2881" s="198"/>
      <c r="M2881" s="108" t="s">
        <v>3255</v>
      </c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  <c r="CV2881"/>
      <c r="CW2881"/>
    </row>
    <row r="2882" spans="1:101" ht="11.85" customHeight="1" outlineLevel="2">
      <c r="A2882"/>
      <c r="B2882" s="93" t="str">
        <f t="shared" si="236"/>
        <v xml:space="preserve">        Клей Резиновый 40мл.</v>
      </c>
      <c r="C2882" s="63">
        <v>15</v>
      </c>
      <c r="D2882" s="94">
        <f t="shared" si="234"/>
        <v>1.032</v>
      </c>
      <c r="E2882" s="95">
        <f t="shared" si="234"/>
        <v>0.86399999999999999</v>
      </c>
      <c r="F2882" s="121" t="s">
        <v>39</v>
      </c>
      <c r="H2882" s="113" t="s">
        <v>3760</v>
      </c>
      <c r="I2882" s="116">
        <v>0.86</v>
      </c>
      <c r="J2882" s="116">
        <v>0.72</v>
      </c>
      <c r="K2882" s="103">
        <v>0.72</v>
      </c>
      <c r="L2882" s="199"/>
      <c r="M2882" s="108" t="s">
        <v>3757</v>
      </c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  <c r="CP2882"/>
      <c r="CQ2882"/>
      <c r="CR2882"/>
      <c r="CS2882"/>
      <c r="CT2882"/>
      <c r="CU2882"/>
      <c r="CV2882"/>
      <c r="CW2882"/>
    </row>
    <row r="2883" spans="1:101" ht="11.85" customHeight="1" outlineLevel="2">
      <c r="A2883"/>
      <c r="B2883" s="93" t="str">
        <f t="shared" si="236"/>
        <v xml:space="preserve">        Клей Супер КЛЕЙ-ГЕЛЬ "ХОФУ"  2гр. [50]</v>
      </c>
      <c r="C2883" s="62" t="s">
        <v>4790</v>
      </c>
      <c r="D2883" s="94">
        <f t="shared" si="234"/>
        <v>0.56399999999999995</v>
      </c>
      <c r="E2883" s="95">
        <f t="shared" si="234"/>
        <v>0.46799999999999997</v>
      </c>
      <c r="F2883" s="121" t="s">
        <v>39</v>
      </c>
      <c r="H2883" s="113" t="s">
        <v>4789</v>
      </c>
      <c r="I2883" s="116">
        <v>0.47</v>
      </c>
      <c r="J2883" s="116">
        <v>0.39</v>
      </c>
      <c r="K2883" s="103">
        <v>0.39</v>
      </c>
      <c r="L2883" s="199"/>
      <c r="M2883" s="108" t="s">
        <v>2433</v>
      </c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</row>
    <row r="2884" spans="1:101" ht="22.35" customHeight="1" outlineLevel="2">
      <c r="A2884"/>
      <c r="B2884" s="93" t="str">
        <f t="shared" si="236"/>
        <v xml:space="preserve">        Клей Супер КЛЕЙ-ГЕЛЬ "ХОФУ" в пластик. тубе 6гр. [50]</v>
      </c>
      <c r="C2884" s="62" t="s">
        <v>3762</v>
      </c>
      <c r="D2884" s="94">
        <f t="shared" si="234"/>
        <v>0.69599999999999995</v>
      </c>
      <c r="E2884" s="95">
        <f t="shared" si="234"/>
        <v>0.57599999999999996</v>
      </c>
      <c r="F2884" s="121" t="s">
        <v>39</v>
      </c>
      <c r="H2884" s="113" t="s">
        <v>3761</v>
      </c>
      <c r="I2884" s="116">
        <v>0.57999999999999996</v>
      </c>
      <c r="J2884" s="116">
        <v>0.48</v>
      </c>
      <c r="K2884" s="103">
        <v>0.48</v>
      </c>
      <c r="L2884" s="199"/>
      <c r="M2884" s="108" t="s">
        <v>3255</v>
      </c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  <c r="CV2884"/>
      <c r="CW2884"/>
    </row>
    <row r="2885" spans="1:101" ht="11.85" customHeight="1" outlineLevel="2">
      <c r="A2885"/>
      <c r="B2885" s="93" t="str">
        <f t="shared" si="236"/>
        <v xml:space="preserve">        Клей Супер Монолит 40мл.</v>
      </c>
      <c r="C2885" s="63">
        <v>13</v>
      </c>
      <c r="D2885" s="94">
        <f t="shared" si="234"/>
        <v>1.032</v>
      </c>
      <c r="E2885" s="95">
        <f t="shared" si="234"/>
        <v>0.86399999999999999</v>
      </c>
      <c r="F2885" s="121" t="s">
        <v>39</v>
      </c>
      <c r="H2885" s="113" t="s">
        <v>3763</v>
      </c>
      <c r="I2885" s="116">
        <v>0.86</v>
      </c>
      <c r="J2885" s="116">
        <v>0.72</v>
      </c>
      <c r="K2885" s="103">
        <v>0.72</v>
      </c>
      <c r="L2885" s="199"/>
      <c r="M2885" s="108" t="s">
        <v>3757</v>
      </c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  <c r="CP2885"/>
      <c r="CQ2885"/>
      <c r="CR2885"/>
      <c r="CS2885"/>
      <c r="CT2885"/>
      <c r="CU2885"/>
      <c r="CV2885"/>
      <c r="CW2885"/>
    </row>
    <row r="2886" spans="1:101" ht="11.85" customHeight="1" outlineLevel="2">
      <c r="A2886"/>
      <c r="B2886" s="93" t="str">
        <f t="shared" si="236"/>
        <v xml:space="preserve">        Клей Супер Цемент 40мл.</v>
      </c>
      <c r="C2886" s="63">
        <v>14</v>
      </c>
      <c r="D2886" s="94">
        <f t="shared" si="234"/>
        <v>0.91199999999999992</v>
      </c>
      <c r="E2886" s="95">
        <f t="shared" si="234"/>
        <v>0.75600000000000001</v>
      </c>
      <c r="F2886" s="121" t="s">
        <v>39</v>
      </c>
      <c r="H2886" s="113" t="s">
        <v>3764</v>
      </c>
      <c r="I2886" s="116">
        <v>0.76</v>
      </c>
      <c r="J2886" s="116">
        <v>0.63</v>
      </c>
      <c r="K2886" s="103">
        <v>0.63</v>
      </c>
      <c r="L2886" s="199"/>
      <c r="M2886" s="108" t="s">
        <v>3757</v>
      </c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  <c r="CN2886"/>
      <c r="CO2886"/>
      <c r="CP2886"/>
      <c r="CQ2886"/>
      <c r="CR2886"/>
      <c r="CS2886"/>
      <c r="CT2886"/>
      <c r="CU2886"/>
      <c r="CV2886"/>
      <c r="CW2886"/>
    </row>
    <row r="2887" spans="1:101" ht="11.85" customHeight="1" outlineLevel="2">
      <c r="A2887"/>
      <c r="B2887" s="93" t="str">
        <f t="shared" si="236"/>
        <v xml:space="preserve">        Клей универсальный 505 пласт.туба 6гр. [50]</v>
      </c>
      <c r="C2887" s="63">
        <v>505</v>
      </c>
      <c r="D2887" s="94">
        <f t="shared" si="234"/>
        <v>0.51600000000000001</v>
      </c>
      <c r="E2887" s="95">
        <f t="shared" si="234"/>
        <v>0.432</v>
      </c>
      <c r="F2887" s="121" t="s">
        <v>39</v>
      </c>
      <c r="H2887" s="113" t="s">
        <v>3765</v>
      </c>
      <c r="I2887" s="116">
        <v>0.43</v>
      </c>
      <c r="J2887" s="116">
        <v>0.36</v>
      </c>
      <c r="K2887" s="103">
        <v>0.36</v>
      </c>
      <c r="L2887" s="198"/>
      <c r="M2887" s="108" t="s">
        <v>3255</v>
      </c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</row>
    <row r="2888" spans="1:101" ht="11.85" customHeight="1" outlineLevel="2">
      <c r="A2888"/>
      <c r="B2888" s="93" t="str">
        <f t="shared" si="236"/>
        <v xml:space="preserve">        Пистолет клеевой  15W (АС 54-005)</v>
      </c>
      <c r="C2888" s="63">
        <v>86012</v>
      </c>
      <c r="D2888" s="94">
        <f t="shared" si="234"/>
        <v>5.7</v>
      </c>
      <c r="E2888" s="95">
        <f t="shared" si="234"/>
        <v>4.7519999999999998</v>
      </c>
      <c r="F2888" s="121" t="s">
        <v>39</v>
      </c>
      <c r="H2888" s="113" t="s">
        <v>4380</v>
      </c>
      <c r="I2888" s="116">
        <v>4.75</v>
      </c>
      <c r="J2888" s="116">
        <v>3.96</v>
      </c>
      <c r="K2888" s="103">
        <v>3.96</v>
      </c>
      <c r="L2888" s="198"/>
      <c r="M2888" s="108" t="s">
        <v>1853</v>
      </c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  <c r="CV2888"/>
      <c r="CW2888"/>
    </row>
    <row r="2889" spans="1:101" ht="11.85" customHeight="1" outlineLevel="2">
      <c r="A2889"/>
      <c r="B2889" s="93" t="str">
        <f t="shared" si="236"/>
        <v xml:space="preserve">        Пистолет клеевой  20W (АС 54-006)</v>
      </c>
      <c r="C2889" s="63">
        <v>14373</v>
      </c>
      <c r="D2889" s="94">
        <f t="shared" si="234"/>
        <v>5.7</v>
      </c>
      <c r="E2889" s="95">
        <f t="shared" si="234"/>
        <v>4.7519999999999998</v>
      </c>
      <c r="F2889" s="121" t="s">
        <v>39</v>
      </c>
      <c r="H2889" s="113" t="s">
        <v>4381</v>
      </c>
      <c r="I2889" s="116">
        <v>4.75</v>
      </c>
      <c r="J2889" s="116">
        <v>3.96</v>
      </c>
      <c r="K2889" s="103">
        <v>3.96</v>
      </c>
      <c r="L2889" s="198"/>
      <c r="M2889" s="108" t="s">
        <v>1853</v>
      </c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/>
      <c r="CQ2889"/>
      <c r="CR2889"/>
      <c r="CS2889"/>
      <c r="CT2889"/>
      <c r="CU2889"/>
      <c r="CV2889"/>
      <c r="CW2889"/>
    </row>
    <row r="2890" spans="1:101" ht="11.85" customHeight="1" outlineLevel="2">
      <c r="A2890"/>
      <c r="B2890" s="93" t="str">
        <f t="shared" si="236"/>
        <v xml:space="preserve">        Пистолет клеевой  40W (АС 54-007)</v>
      </c>
      <c r="C2890" s="62" t="s">
        <v>4383</v>
      </c>
      <c r="D2890" s="94">
        <f t="shared" si="234"/>
        <v>10.152000000000001</v>
      </c>
      <c r="E2890" s="95">
        <f t="shared" si="234"/>
        <v>8.4599999999999991</v>
      </c>
      <c r="F2890" s="121" t="s">
        <v>39</v>
      </c>
      <c r="H2890" s="113" t="s">
        <v>4382</v>
      </c>
      <c r="I2890" s="116">
        <v>8.4600000000000009</v>
      </c>
      <c r="J2890" s="116">
        <v>7.05</v>
      </c>
      <c r="K2890" s="103">
        <v>7.05</v>
      </c>
      <c r="L2890" s="198"/>
      <c r="M2890" s="108" t="s">
        <v>1853</v>
      </c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  <c r="CV2890"/>
      <c r="CW2890"/>
    </row>
    <row r="2891" spans="1:101" ht="11.85" customHeight="1" outlineLevel="2">
      <c r="A2891"/>
      <c r="B2891" s="93" t="str">
        <f t="shared" si="236"/>
        <v xml:space="preserve">        Пистолет клеевой  60W (АС 54-008)</v>
      </c>
      <c r="C2891" s="62" t="s">
        <v>4385</v>
      </c>
      <c r="D2891" s="94">
        <f t="shared" si="234"/>
        <v>13.127999999999998</v>
      </c>
      <c r="E2891" s="95">
        <f t="shared" si="234"/>
        <v>10.943999999999999</v>
      </c>
      <c r="F2891" s="121" t="s">
        <v>39</v>
      </c>
      <c r="H2891" s="113" t="s">
        <v>4384</v>
      </c>
      <c r="I2891" s="116">
        <v>10.94</v>
      </c>
      <c r="J2891" s="116">
        <v>9.1199999999999992</v>
      </c>
      <c r="K2891" s="103">
        <v>9.1199999999999992</v>
      </c>
      <c r="L2891" s="198"/>
      <c r="M2891" s="108" t="s">
        <v>1853</v>
      </c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</row>
    <row r="2892" spans="1:101" ht="11.85" customHeight="1" outlineLevel="2">
      <c r="A2892"/>
      <c r="B2892" s="93" t="str">
        <f t="shared" si="236"/>
        <v xml:space="preserve">        Пистолет клеевой  80W (АС 54-009)</v>
      </c>
      <c r="C2892" s="62" t="s">
        <v>4387</v>
      </c>
      <c r="D2892" s="94">
        <f t="shared" si="234"/>
        <v>15.552</v>
      </c>
      <c r="E2892" s="95">
        <f t="shared" si="234"/>
        <v>12.96</v>
      </c>
      <c r="F2892" s="121" t="s">
        <v>39</v>
      </c>
      <c r="H2892" s="113" t="s">
        <v>4386</v>
      </c>
      <c r="I2892" s="116">
        <v>12.96</v>
      </c>
      <c r="J2892" s="116">
        <v>10.8</v>
      </c>
      <c r="K2892" s="103">
        <v>10.8</v>
      </c>
      <c r="L2892" s="198"/>
      <c r="M2892" s="108" t="s">
        <v>1853</v>
      </c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  <c r="CV2892"/>
      <c r="CW2892"/>
    </row>
    <row r="2893" spans="1:101" ht="11.85" customHeight="1" outlineLevel="2">
      <c r="A2893"/>
      <c r="B2893" s="93" t="str">
        <f t="shared" si="236"/>
        <v xml:space="preserve">        Пистолет клеевой 15 Вт малый (в блистере)</v>
      </c>
      <c r="C2893" s="63">
        <v>15931</v>
      </c>
      <c r="D2893" s="94">
        <f t="shared" si="234"/>
        <v>14.304</v>
      </c>
      <c r="E2893" s="95">
        <f t="shared" si="234"/>
        <v>11.915999999999999</v>
      </c>
      <c r="F2893" s="121" t="s">
        <v>39</v>
      </c>
      <c r="H2893" s="113" t="s">
        <v>3766</v>
      </c>
      <c r="I2893" s="116">
        <v>11.92</v>
      </c>
      <c r="J2893" s="116">
        <v>9.93</v>
      </c>
      <c r="K2893" s="103">
        <v>9.93</v>
      </c>
      <c r="L2893" s="198"/>
      <c r="M2893" s="108" t="s">
        <v>1821</v>
      </c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  <c r="CL2893"/>
      <c r="CM2893"/>
      <c r="CN2893"/>
      <c r="CO2893"/>
      <c r="CP2893"/>
      <c r="CQ2893"/>
      <c r="CR2893"/>
      <c r="CS2893"/>
      <c r="CT2893"/>
      <c r="CU2893"/>
      <c r="CV2893"/>
      <c r="CW2893"/>
    </row>
    <row r="2894" spans="1:101" ht="11.85" customHeight="1" outlineLevel="2">
      <c r="A2894"/>
      <c r="B2894" s="93" t="str">
        <f t="shared" si="236"/>
        <v xml:space="preserve">        Пистолет клеевой 40 Вт большой (в блистере)</v>
      </c>
      <c r="C2894" s="63">
        <v>15932</v>
      </c>
      <c r="D2894" s="94">
        <f t="shared" si="234"/>
        <v>19.871999999999996</v>
      </c>
      <c r="E2894" s="95">
        <f t="shared" si="234"/>
        <v>16.559999999999999</v>
      </c>
      <c r="F2894" s="121" t="s">
        <v>39</v>
      </c>
      <c r="H2894" s="113" t="s">
        <v>3767</v>
      </c>
      <c r="I2894" s="116">
        <v>16.559999999999999</v>
      </c>
      <c r="J2894" s="116">
        <v>13.8</v>
      </c>
      <c r="K2894" s="103">
        <v>13.8</v>
      </c>
      <c r="L2894" s="198"/>
      <c r="M2894" s="108" t="s">
        <v>1821</v>
      </c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  <c r="CN2894"/>
      <c r="CO2894"/>
      <c r="CP2894"/>
      <c r="CQ2894"/>
      <c r="CR2894"/>
      <c r="CS2894"/>
      <c r="CT2894"/>
      <c r="CU2894"/>
      <c r="CV2894"/>
      <c r="CW2894"/>
    </row>
    <row r="2895" spans="1:101" ht="11.85" customHeight="1" outlineLevel="2">
      <c r="A2895"/>
      <c r="B2895" s="93" t="str">
        <f t="shared" si="236"/>
        <v xml:space="preserve">        Пистолет клеевой 60 Вт большой (в блистере)</v>
      </c>
      <c r="C2895" s="63">
        <v>15933</v>
      </c>
      <c r="D2895" s="94">
        <f t="shared" si="234"/>
        <v>19.224</v>
      </c>
      <c r="E2895" s="95">
        <f t="shared" si="234"/>
        <v>16.02</v>
      </c>
      <c r="F2895" s="121" t="s">
        <v>39</v>
      </c>
      <c r="H2895" s="113" t="s">
        <v>3768</v>
      </c>
      <c r="I2895" s="116">
        <v>16.02</v>
      </c>
      <c r="J2895" s="116">
        <v>13.35</v>
      </c>
      <c r="K2895" s="103">
        <v>13.35</v>
      </c>
      <c r="L2895" s="198"/>
      <c r="M2895" s="108" t="s">
        <v>1821</v>
      </c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  <c r="CL2895"/>
      <c r="CM2895"/>
      <c r="CN2895"/>
      <c r="CO2895"/>
      <c r="CP2895"/>
      <c r="CQ2895"/>
      <c r="CR2895"/>
      <c r="CS2895"/>
      <c r="CT2895"/>
      <c r="CU2895"/>
      <c r="CV2895"/>
      <c r="CW2895"/>
    </row>
    <row r="2896" spans="1:101" ht="11.85" customHeight="1" outlineLevel="2">
      <c r="A2896"/>
      <c r="B2896" s="93" t="str">
        <f t="shared" si="236"/>
        <v xml:space="preserve">        Термоклей O.D.  7 мм*100мм*6шт прозрачный (54-001)</v>
      </c>
      <c r="C2896" s="62" t="s">
        <v>4389</v>
      </c>
      <c r="D2896" s="94">
        <f t="shared" si="234"/>
        <v>2.76</v>
      </c>
      <c r="E2896" s="95">
        <f t="shared" si="234"/>
        <v>2.3039999999999998</v>
      </c>
      <c r="F2896" s="121" t="s">
        <v>1878</v>
      </c>
      <c r="H2896" s="113" t="s">
        <v>4388</v>
      </c>
      <c r="I2896" s="116">
        <v>2.2999999999999998</v>
      </c>
      <c r="J2896" s="116">
        <v>1.92</v>
      </c>
      <c r="K2896" s="103">
        <v>1.92</v>
      </c>
      <c r="L2896" s="199"/>
      <c r="M2896" s="108" t="s">
        <v>1981</v>
      </c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  <c r="CL2896"/>
      <c r="CM2896"/>
      <c r="CN2896"/>
      <c r="CO2896"/>
      <c r="CP2896"/>
      <c r="CQ2896"/>
      <c r="CR2896"/>
      <c r="CS2896"/>
      <c r="CT2896"/>
      <c r="CU2896"/>
      <c r="CV2896"/>
      <c r="CW2896"/>
    </row>
    <row r="2897" spans="1:101" ht="11.85" customHeight="1" outlineLevel="2">
      <c r="A2897"/>
      <c r="B2897" s="93" t="str">
        <f t="shared" si="236"/>
        <v xml:space="preserve">        Термоклей O.D. 11 мм*250мм*6шт желтый (АС 012)</v>
      </c>
      <c r="C2897" s="63">
        <v>94343</v>
      </c>
      <c r="D2897" s="94">
        <f t="shared" si="234"/>
        <v>5.6159999999999997</v>
      </c>
      <c r="E2897" s="95">
        <f t="shared" si="234"/>
        <v>4.68</v>
      </c>
      <c r="F2897" s="121" t="s">
        <v>1878</v>
      </c>
      <c r="H2897" s="113" t="s">
        <v>4390</v>
      </c>
      <c r="I2897" s="116">
        <v>4.68</v>
      </c>
      <c r="J2897" s="116">
        <v>3.9</v>
      </c>
      <c r="K2897" s="103">
        <v>3.9</v>
      </c>
      <c r="L2897" s="199"/>
      <c r="M2897" s="108" t="s">
        <v>1981</v>
      </c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  <c r="CV2897"/>
      <c r="CW2897"/>
    </row>
    <row r="2898" spans="1:101" ht="22.35" customHeight="1" outlineLevel="2">
      <c r="A2898"/>
      <c r="B2898" s="93" t="str">
        <f t="shared" si="236"/>
        <v xml:space="preserve">        Термоклей O.D. 11 мм*250мм*6шт прозрачный (АС 011)</v>
      </c>
      <c r="C2898" s="63">
        <v>94329</v>
      </c>
      <c r="D2898" s="94">
        <f t="shared" si="234"/>
        <v>5.6159999999999997</v>
      </c>
      <c r="E2898" s="95">
        <f t="shared" si="234"/>
        <v>4.68</v>
      </c>
      <c r="F2898" s="121" t="s">
        <v>1878</v>
      </c>
      <c r="H2898" s="113" t="s">
        <v>4391</v>
      </c>
      <c r="I2898" s="116">
        <v>4.68</v>
      </c>
      <c r="J2898" s="116">
        <v>3.9</v>
      </c>
      <c r="K2898" s="103">
        <v>3.9</v>
      </c>
      <c r="L2898" s="199"/>
      <c r="M2898" s="108" t="s">
        <v>1981</v>
      </c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  <c r="CN2898"/>
      <c r="CO2898"/>
      <c r="CP2898"/>
      <c r="CQ2898"/>
      <c r="CR2898"/>
      <c r="CS2898"/>
      <c r="CT2898"/>
      <c r="CU2898"/>
      <c r="CV2898"/>
      <c r="CW2898"/>
    </row>
    <row r="2899" spans="1:101" ht="11.85" customHeight="1" outlineLevel="2">
      <c r="A2899"/>
      <c r="B2899" s="93" t="str">
        <f t="shared" si="236"/>
        <v xml:space="preserve">        Термоклей O.D. 11 мм*250мм*6шт черный (54-003)</v>
      </c>
      <c r="C2899" s="62" t="s">
        <v>4393</v>
      </c>
      <c r="D2899" s="94">
        <f t="shared" si="234"/>
        <v>5.7839999999999998</v>
      </c>
      <c r="E2899" s="95">
        <f t="shared" si="234"/>
        <v>4.823999999999999</v>
      </c>
      <c r="F2899" s="121" t="s">
        <v>1878</v>
      </c>
      <c r="H2899" s="113" t="s">
        <v>4392</v>
      </c>
      <c r="I2899" s="116">
        <v>4.82</v>
      </c>
      <c r="J2899" s="116">
        <v>4.0199999999999996</v>
      </c>
      <c r="K2899" s="103">
        <v>4.0199999999999996</v>
      </c>
      <c r="L2899" s="199"/>
      <c r="M2899" s="108" t="s">
        <v>1981</v>
      </c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  <c r="CN2899"/>
      <c r="CO2899"/>
      <c r="CP2899"/>
      <c r="CQ2899"/>
      <c r="CR2899"/>
      <c r="CS2899"/>
      <c r="CT2899"/>
      <c r="CU2899"/>
      <c r="CV2899"/>
      <c r="CW2899"/>
    </row>
    <row r="2900" spans="1:101" ht="22.35" customHeight="1" outlineLevel="2">
      <c r="A2900"/>
      <c r="B2900" s="93" t="str">
        <f t="shared" si="236"/>
        <v xml:space="preserve">        Термоклей прозрачный D=11.2mm, L=300mm, 0,5кг  APX-070</v>
      </c>
      <c r="C2900" s="62" t="s">
        <v>3770</v>
      </c>
      <c r="D2900" s="94">
        <f t="shared" si="234"/>
        <v>12.576000000000001</v>
      </c>
      <c r="E2900" s="95">
        <f t="shared" si="234"/>
        <v>10.476000000000001</v>
      </c>
      <c r="F2900" s="121" t="s">
        <v>2045</v>
      </c>
      <c r="H2900" s="113" t="s">
        <v>3769</v>
      </c>
      <c r="I2900" s="116">
        <v>10.48</v>
      </c>
      <c r="J2900" s="116">
        <v>8.73</v>
      </c>
      <c r="K2900" s="103">
        <v>8.73</v>
      </c>
      <c r="L2900" s="198"/>
      <c r="M2900" s="108" t="s">
        <v>38</v>
      </c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  <c r="CN2900"/>
      <c r="CO2900"/>
      <c r="CP2900"/>
      <c r="CQ2900"/>
      <c r="CR2900"/>
      <c r="CS2900"/>
      <c r="CT2900"/>
      <c r="CU2900"/>
      <c r="CV2900"/>
      <c r="CW2900"/>
    </row>
    <row r="2901" spans="1:101" ht="22.35" customHeight="1" outlineLevel="2">
      <c r="A2901"/>
      <c r="B2901" s="93" t="str">
        <f t="shared" si="236"/>
        <v xml:space="preserve">        Термоклей прозрачный D=7.2mm, L=200mm 0.5 кг APX-071</v>
      </c>
      <c r="C2901" s="62" t="s">
        <v>3772</v>
      </c>
      <c r="D2901" s="94">
        <f t="shared" si="234"/>
        <v>12.576000000000001</v>
      </c>
      <c r="E2901" s="95">
        <f t="shared" si="234"/>
        <v>10.476000000000001</v>
      </c>
      <c r="F2901" s="121" t="s">
        <v>1878</v>
      </c>
      <c r="H2901" s="113" t="s">
        <v>3771</v>
      </c>
      <c r="I2901" s="116">
        <v>10.48</v>
      </c>
      <c r="J2901" s="116">
        <v>8.73</v>
      </c>
      <c r="K2901" s="103">
        <v>8.73</v>
      </c>
      <c r="L2901" s="198"/>
      <c r="M2901" s="108" t="s">
        <v>38</v>
      </c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  <c r="CN2901"/>
      <c r="CO2901"/>
      <c r="CP2901"/>
      <c r="CQ2901"/>
      <c r="CR2901"/>
      <c r="CS2901"/>
      <c r="CT2901"/>
      <c r="CU2901"/>
      <c r="CV2901"/>
      <c r="CW2901"/>
    </row>
    <row r="2902" spans="1:101" ht="22.35" customHeight="1" outlineLevel="2">
      <c r="A2902"/>
      <c r="B2902" s="93" t="str">
        <f t="shared" si="236"/>
        <v xml:space="preserve">        ЭФФЕКТОН-ГУБКА Д/УХ.ЗА ОБУВ.ИЗДЕЛ.ИЗ КОЖИ"МГНОВ/БЛЕСК"ЧЕРН., арт2303211</v>
      </c>
      <c r="C2902" s="63">
        <v>6021</v>
      </c>
      <c r="D2902" s="94">
        <f t="shared" si="234"/>
        <v>0.91199999999999992</v>
      </c>
      <c r="E2902" s="95">
        <f t="shared" si="234"/>
        <v>0.75600000000000001</v>
      </c>
      <c r="F2902" s="121" t="s">
        <v>39</v>
      </c>
      <c r="H2902" s="113" t="s">
        <v>3773</v>
      </c>
      <c r="I2902" s="116">
        <v>0.76</v>
      </c>
      <c r="J2902" s="116">
        <v>0.63</v>
      </c>
      <c r="K2902" s="103">
        <v>0.63</v>
      </c>
      <c r="L2902" s="199"/>
      <c r="M2902" s="108" t="s">
        <v>3774</v>
      </c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</row>
    <row r="2903" spans="1:101" ht="22.35" customHeight="1" outlineLevel="2">
      <c r="A2903"/>
      <c r="B2903" s="93" t="str">
        <f t="shared" si="236"/>
        <v xml:space="preserve">        ЭФФЕКТОН-ГУБКА Д/УХ.ЗА ОБУВ.ИЗДЕЛ.ИЗ КОЖИ"МГНОВЕН/БЛЕСК"Б/ЦВ, арт2122218</v>
      </c>
      <c r="C2903" s="63">
        <v>6022</v>
      </c>
      <c r="D2903" s="94">
        <f t="shared" si="234"/>
        <v>0.91199999999999992</v>
      </c>
      <c r="E2903" s="95">
        <f t="shared" si="234"/>
        <v>0.75600000000000001</v>
      </c>
      <c r="F2903" s="121" t="s">
        <v>39</v>
      </c>
      <c r="H2903" s="113" t="s">
        <v>3775</v>
      </c>
      <c r="I2903" s="116">
        <v>0.76</v>
      </c>
      <c r="J2903" s="116">
        <v>0.63</v>
      </c>
      <c r="K2903" s="103">
        <v>0.63</v>
      </c>
      <c r="L2903" s="199"/>
      <c r="M2903" s="108" t="s">
        <v>3774</v>
      </c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</row>
    <row r="2904" spans="1:101" ht="22.35" customHeight="1" outlineLevel="2">
      <c r="A2904"/>
      <c r="B2904" s="93" t="str">
        <f t="shared" si="236"/>
        <v xml:space="preserve">        ЭФФЕКТОН-МАКСИ крем д/обуви ЧЕРНЫЙ шайба 100мл, арт2116111</v>
      </c>
      <c r="C2904" s="63">
        <v>6001</v>
      </c>
      <c r="D2904" s="94">
        <f t="shared" si="234"/>
        <v>0.64800000000000002</v>
      </c>
      <c r="E2904" s="95">
        <f t="shared" si="234"/>
        <v>0.54</v>
      </c>
      <c r="F2904" s="121" t="s">
        <v>39</v>
      </c>
      <c r="H2904" s="113" t="s">
        <v>3776</v>
      </c>
      <c r="I2904" s="116">
        <v>0.54</v>
      </c>
      <c r="J2904" s="116">
        <v>0.45</v>
      </c>
      <c r="K2904" s="103">
        <v>0.45</v>
      </c>
      <c r="L2904" s="199"/>
      <c r="M2904" s="108" t="s">
        <v>3777</v>
      </c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  <c r="CN2904"/>
      <c r="CO2904"/>
      <c r="CP2904"/>
      <c r="CQ2904"/>
      <c r="CR2904"/>
      <c r="CS2904"/>
      <c r="CT2904"/>
      <c r="CU2904"/>
      <c r="CV2904"/>
      <c r="CW2904"/>
    </row>
    <row r="2905" spans="1:101" ht="20.399999999999999" customHeight="1" outlineLevel="1">
      <c r="A2905"/>
      <c r="B2905" s="101" t="s">
        <v>4618</v>
      </c>
      <c r="C2905" s="102"/>
      <c r="D2905" s="102"/>
      <c r="E2905" s="102"/>
      <c r="F2905" s="102"/>
      <c r="G2905" s="102"/>
      <c r="H2905" s="119"/>
      <c r="I2905" s="119"/>
      <c r="J2905" s="119"/>
      <c r="K2905" s="139"/>
      <c r="L2905" s="102"/>
      <c r="M2905" s="102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  <c r="CL2905"/>
      <c r="CM2905"/>
      <c r="CN2905"/>
      <c r="CO2905"/>
      <c r="CP2905"/>
      <c r="CQ2905"/>
      <c r="CR2905"/>
      <c r="CS2905"/>
      <c r="CT2905"/>
      <c r="CU2905"/>
      <c r="CV2905"/>
      <c r="CW2905"/>
    </row>
    <row r="2906" spans="1:101" ht="12.6" customHeight="1" outlineLevel="2">
      <c r="A2906"/>
      <c r="B2906" s="58" t="s">
        <v>4619</v>
      </c>
      <c r="C2906" s="59"/>
      <c r="D2906" s="59"/>
      <c r="E2906" s="59"/>
      <c r="F2906" s="59"/>
      <c r="G2906" s="59"/>
      <c r="H2906" s="115"/>
      <c r="I2906" s="115"/>
      <c r="J2906" s="115"/>
      <c r="K2906" s="135"/>
      <c r="L2906" s="59"/>
      <c r="M2906" s="59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</row>
    <row r="2907" spans="1:101" ht="11.85" customHeight="1" outlineLevel="3">
      <c r="A2907"/>
      <c r="B2907" s="93" t="str">
        <f t="shared" ref="B2907:B2918" si="237">HYPERLINK(CONCATENATE("http://belpult.by/site_search?search_term=",C2907),H2907)</f>
        <v xml:space="preserve">            A60 11W 3000K E27</v>
      </c>
      <c r="C2907" s="67">
        <v>67</v>
      </c>
      <c r="D2907" s="94">
        <f t="shared" si="234"/>
        <v>3.8879999999999999</v>
      </c>
      <c r="E2907" s="95">
        <f t="shared" si="234"/>
        <v>3.24</v>
      </c>
      <c r="F2907" s="121" t="s">
        <v>39</v>
      </c>
      <c r="H2907" s="113" t="s">
        <v>4620</v>
      </c>
      <c r="I2907" s="116">
        <v>3.24</v>
      </c>
      <c r="J2907" s="116">
        <v>2.7</v>
      </c>
      <c r="K2907" s="103">
        <v>2.7</v>
      </c>
      <c r="L2907" s="198"/>
      <c r="M2907" s="108" t="s">
        <v>1981</v>
      </c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  <c r="CH2907"/>
      <c r="CI2907"/>
      <c r="CJ2907"/>
      <c r="CK2907"/>
      <c r="CL2907"/>
      <c r="CM2907"/>
      <c r="CN2907"/>
      <c r="CO2907"/>
      <c r="CP2907"/>
      <c r="CQ2907"/>
      <c r="CR2907"/>
      <c r="CS2907"/>
      <c r="CT2907"/>
      <c r="CU2907"/>
      <c r="CV2907"/>
      <c r="CW2907"/>
    </row>
    <row r="2908" spans="1:101" ht="11.85" customHeight="1" outlineLevel="3">
      <c r="A2908"/>
      <c r="B2908" s="93" t="str">
        <f t="shared" si="237"/>
        <v xml:space="preserve">            A60 11W 4000K E27</v>
      </c>
      <c r="C2908" s="67">
        <v>74</v>
      </c>
      <c r="D2908" s="94">
        <f t="shared" si="234"/>
        <v>3.8879999999999999</v>
      </c>
      <c r="E2908" s="95">
        <f t="shared" si="234"/>
        <v>3.24</v>
      </c>
      <c r="F2908" s="121" t="s">
        <v>39</v>
      </c>
      <c r="H2908" s="113" t="s">
        <v>4621</v>
      </c>
      <c r="I2908" s="116">
        <v>3.24</v>
      </c>
      <c r="J2908" s="116">
        <v>2.7</v>
      </c>
      <c r="K2908" s="103">
        <v>2.7</v>
      </c>
      <c r="L2908" s="198"/>
      <c r="M2908" s="108" t="s">
        <v>1981</v>
      </c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  <c r="CH2908"/>
      <c r="CI2908"/>
      <c r="CJ2908"/>
      <c r="CK2908"/>
      <c r="CL2908"/>
      <c r="CM2908"/>
      <c r="CN2908"/>
      <c r="CO2908"/>
      <c r="CP2908"/>
      <c r="CQ2908"/>
      <c r="CR2908"/>
      <c r="CS2908"/>
      <c r="CT2908"/>
      <c r="CU2908"/>
      <c r="CV2908"/>
      <c r="CW2908"/>
    </row>
    <row r="2909" spans="1:101" ht="11.85" customHeight="1" outlineLevel="3">
      <c r="A2909"/>
      <c r="B2909" s="93" t="str">
        <f t="shared" si="237"/>
        <v xml:space="preserve">            A60 13W 3000K E27</v>
      </c>
      <c r="C2909" s="67">
        <v>81</v>
      </c>
      <c r="D2909" s="94">
        <f t="shared" si="234"/>
        <v>5.3999999999999995</v>
      </c>
      <c r="E2909" s="95">
        <f t="shared" si="234"/>
        <v>4.5</v>
      </c>
      <c r="F2909" s="121" t="s">
        <v>39</v>
      </c>
      <c r="H2909" s="113" t="s">
        <v>4622</v>
      </c>
      <c r="I2909" s="116">
        <v>4.5</v>
      </c>
      <c r="J2909" s="116">
        <v>3.75</v>
      </c>
      <c r="K2909" s="103">
        <v>3.75</v>
      </c>
      <c r="L2909" s="198"/>
      <c r="M2909" s="108" t="s">
        <v>1981</v>
      </c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  <c r="CH2909"/>
      <c r="CI2909"/>
      <c r="CJ2909"/>
      <c r="CK2909"/>
      <c r="CL2909"/>
      <c r="CM2909"/>
      <c r="CN2909"/>
      <c r="CO2909"/>
      <c r="CP2909"/>
      <c r="CQ2909"/>
      <c r="CR2909"/>
      <c r="CS2909"/>
      <c r="CT2909"/>
      <c r="CU2909"/>
      <c r="CV2909"/>
      <c r="CW2909"/>
    </row>
    <row r="2910" spans="1:101" ht="11.85" customHeight="1" outlineLevel="3">
      <c r="A2910"/>
      <c r="B2910" s="93" t="str">
        <f t="shared" si="237"/>
        <v xml:space="preserve">            A60 13W 4000K E27</v>
      </c>
      <c r="C2910" s="67">
        <v>98</v>
      </c>
      <c r="D2910" s="94">
        <f t="shared" si="234"/>
        <v>5.3999999999999995</v>
      </c>
      <c r="E2910" s="95">
        <f t="shared" si="234"/>
        <v>4.5</v>
      </c>
      <c r="F2910" s="121" t="s">
        <v>39</v>
      </c>
      <c r="H2910" s="113" t="s">
        <v>4623</v>
      </c>
      <c r="I2910" s="116">
        <v>4.5</v>
      </c>
      <c r="J2910" s="116">
        <v>3.75</v>
      </c>
      <c r="K2910" s="103">
        <v>3.75</v>
      </c>
      <c r="L2910" s="198"/>
      <c r="M2910" s="108" t="s">
        <v>1981</v>
      </c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  <c r="CL2910"/>
      <c r="CM2910"/>
      <c r="CN2910"/>
      <c r="CO2910"/>
      <c r="CP2910"/>
      <c r="CQ2910"/>
      <c r="CR2910"/>
      <c r="CS2910"/>
      <c r="CT2910"/>
      <c r="CU2910"/>
      <c r="CV2910"/>
      <c r="CW2910"/>
    </row>
    <row r="2911" spans="1:101" ht="11.85" customHeight="1" outlineLevel="3">
      <c r="A2911"/>
      <c r="B2911" s="93" t="str">
        <f t="shared" si="237"/>
        <v xml:space="preserve">            A60 14W 4000K E27</v>
      </c>
      <c r="C2911" s="67">
        <v>555</v>
      </c>
      <c r="D2911" s="94">
        <f t="shared" si="234"/>
        <v>5.88</v>
      </c>
      <c r="E2911" s="95">
        <f t="shared" si="234"/>
        <v>4.8959999999999999</v>
      </c>
      <c r="F2911" s="121" t="s">
        <v>39</v>
      </c>
      <c r="H2911" s="113" t="s">
        <v>4624</v>
      </c>
      <c r="I2911" s="116">
        <v>4.9000000000000004</v>
      </c>
      <c r="J2911" s="116">
        <v>4.08</v>
      </c>
      <c r="K2911" s="103">
        <v>4.08</v>
      </c>
      <c r="L2911" s="198"/>
      <c r="M2911" s="108" t="s">
        <v>1981</v>
      </c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  <c r="CH2911"/>
      <c r="CI2911"/>
      <c r="CJ2911"/>
      <c r="CK2911"/>
      <c r="CL2911"/>
      <c r="CM2911"/>
      <c r="CN2911"/>
      <c r="CO2911"/>
      <c r="CP2911"/>
      <c r="CQ2911"/>
      <c r="CR2911"/>
      <c r="CS2911"/>
      <c r="CT2911"/>
      <c r="CU2911"/>
      <c r="CV2911"/>
      <c r="CW2911"/>
    </row>
    <row r="2912" spans="1:101" ht="11.85" customHeight="1" outlineLevel="3">
      <c r="A2912"/>
      <c r="B2912" s="93" t="str">
        <f t="shared" si="237"/>
        <v xml:space="preserve">            A60 5W 3000K E27</v>
      </c>
      <c r="C2912" s="67">
        <v>449</v>
      </c>
      <c r="D2912" s="94">
        <f t="shared" si="234"/>
        <v>2.5920000000000001</v>
      </c>
      <c r="E2912" s="95">
        <f t="shared" si="234"/>
        <v>2.16</v>
      </c>
      <c r="F2912" s="121" t="s">
        <v>39</v>
      </c>
      <c r="H2912" s="113" t="s">
        <v>4625</v>
      </c>
      <c r="I2912" s="116">
        <v>2.16</v>
      </c>
      <c r="J2912" s="116">
        <v>1.8</v>
      </c>
      <c r="K2912" s="103">
        <v>1.8</v>
      </c>
      <c r="L2912" s="198"/>
      <c r="M2912" s="108" t="s">
        <v>1981</v>
      </c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  <c r="CL2912"/>
      <c r="CM2912"/>
      <c r="CN2912"/>
      <c r="CO2912"/>
      <c r="CP2912"/>
      <c r="CQ2912"/>
      <c r="CR2912"/>
      <c r="CS2912"/>
      <c r="CT2912"/>
      <c r="CU2912"/>
      <c r="CV2912"/>
      <c r="CW2912"/>
    </row>
    <row r="2913" spans="1:101" ht="11.85" customHeight="1" outlineLevel="3">
      <c r="A2913"/>
      <c r="B2913" s="93" t="str">
        <f t="shared" si="237"/>
        <v xml:space="preserve">            A60 5W 4000K E27</v>
      </c>
      <c r="C2913" s="67">
        <v>456</v>
      </c>
      <c r="D2913" s="94">
        <f t="shared" si="234"/>
        <v>2.5920000000000001</v>
      </c>
      <c r="E2913" s="95">
        <f t="shared" si="234"/>
        <v>2.16</v>
      </c>
      <c r="F2913" s="121" t="s">
        <v>39</v>
      </c>
      <c r="H2913" s="113" t="s">
        <v>4626</v>
      </c>
      <c r="I2913" s="116">
        <v>2.16</v>
      </c>
      <c r="J2913" s="116">
        <v>1.8</v>
      </c>
      <c r="K2913" s="103">
        <v>1.8</v>
      </c>
      <c r="L2913" s="198"/>
      <c r="M2913" s="108" t="s">
        <v>1981</v>
      </c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  <c r="CN2913"/>
      <c r="CO2913"/>
      <c r="CP2913"/>
      <c r="CQ2913"/>
      <c r="CR2913"/>
      <c r="CS2913"/>
      <c r="CT2913"/>
      <c r="CU2913"/>
      <c r="CV2913"/>
      <c r="CW2913"/>
    </row>
    <row r="2914" spans="1:101" ht="11.85" customHeight="1" outlineLevel="3">
      <c r="A2914"/>
      <c r="B2914" s="93" t="str">
        <f t="shared" si="237"/>
        <v xml:space="preserve">            A60 7W 3000K E27</v>
      </c>
      <c r="C2914" s="67">
        <v>463</v>
      </c>
      <c r="D2914" s="94">
        <f t="shared" si="234"/>
        <v>2.8079999999999998</v>
      </c>
      <c r="E2914" s="95">
        <f t="shared" si="234"/>
        <v>2.34</v>
      </c>
      <c r="F2914" s="121" t="s">
        <v>39</v>
      </c>
      <c r="H2914" s="113" t="s">
        <v>4627</v>
      </c>
      <c r="I2914" s="116">
        <v>2.34</v>
      </c>
      <c r="J2914" s="116">
        <v>1.95</v>
      </c>
      <c r="K2914" s="103">
        <v>1.95</v>
      </c>
      <c r="L2914" s="198"/>
      <c r="M2914" s="108" t="s">
        <v>1981</v>
      </c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  <c r="CN2914"/>
      <c r="CO2914"/>
      <c r="CP2914"/>
      <c r="CQ2914"/>
      <c r="CR2914"/>
      <c r="CS2914"/>
      <c r="CT2914"/>
      <c r="CU2914"/>
      <c r="CV2914"/>
      <c r="CW2914"/>
    </row>
    <row r="2915" spans="1:101" ht="11.85" customHeight="1" outlineLevel="3">
      <c r="A2915"/>
      <c r="B2915" s="93" t="str">
        <f t="shared" si="237"/>
        <v xml:space="preserve">            A60 7W 4000K E27</v>
      </c>
      <c r="C2915" s="67">
        <v>470</v>
      </c>
      <c r="D2915" s="94">
        <f t="shared" si="234"/>
        <v>2.8079999999999998</v>
      </c>
      <c r="E2915" s="95">
        <f t="shared" si="234"/>
        <v>2.34</v>
      </c>
      <c r="F2915" s="121" t="s">
        <v>39</v>
      </c>
      <c r="H2915" s="113" t="s">
        <v>4628</v>
      </c>
      <c r="I2915" s="116">
        <v>2.34</v>
      </c>
      <c r="J2915" s="116">
        <v>1.95</v>
      </c>
      <c r="K2915" s="103">
        <v>1.95</v>
      </c>
      <c r="L2915" s="198"/>
      <c r="M2915" s="108" t="s">
        <v>1981</v>
      </c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  <c r="CL2915"/>
      <c r="CM2915"/>
      <c r="CN2915"/>
      <c r="CO2915"/>
      <c r="CP2915"/>
      <c r="CQ2915"/>
      <c r="CR2915"/>
      <c r="CS2915"/>
      <c r="CT2915"/>
      <c r="CU2915"/>
      <c r="CV2915"/>
      <c r="CW2915"/>
    </row>
    <row r="2916" spans="1:101" ht="11.85" customHeight="1" outlineLevel="3">
      <c r="A2916"/>
      <c r="B2916" s="93" t="str">
        <f t="shared" si="237"/>
        <v xml:space="preserve">            A60 9W 3000K E27</v>
      </c>
      <c r="C2916" s="67">
        <v>487</v>
      </c>
      <c r="D2916" s="94">
        <f t="shared" si="234"/>
        <v>3.024</v>
      </c>
      <c r="E2916" s="95">
        <f t="shared" si="234"/>
        <v>2.52</v>
      </c>
      <c r="F2916" s="121" t="s">
        <v>39</v>
      </c>
      <c r="H2916" s="113" t="s">
        <v>4629</v>
      </c>
      <c r="I2916" s="116">
        <v>2.52</v>
      </c>
      <c r="J2916" s="116">
        <v>2.1</v>
      </c>
      <c r="K2916" s="103">
        <v>2.1</v>
      </c>
      <c r="L2916" s="198"/>
      <c r="M2916" s="108" t="s">
        <v>1981</v>
      </c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  <c r="CL2916"/>
      <c r="CM2916"/>
      <c r="CN2916"/>
      <c r="CO2916"/>
      <c r="CP2916"/>
      <c r="CQ2916"/>
      <c r="CR2916"/>
      <c r="CS2916"/>
      <c r="CT2916"/>
      <c r="CU2916"/>
      <c r="CV2916"/>
      <c r="CW2916"/>
    </row>
    <row r="2917" spans="1:101" ht="11.85" customHeight="1" outlineLevel="3">
      <c r="A2917"/>
      <c r="B2917" s="93" t="str">
        <f t="shared" si="237"/>
        <v xml:space="preserve">            A60 9W 4000K E27</v>
      </c>
      <c r="C2917" s="67">
        <v>494</v>
      </c>
      <c r="D2917" s="94">
        <f t="shared" si="234"/>
        <v>3.024</v>
      </c>
      <c r="E2917" s="95">
        <f t="shared" si="234"/>
        <v>2.52</v>
      </c>
      <c r="F2917" s="121" t="s">
        <v>39</v>
      </c>
      <c r="H2917" s="113" t="s">
        <v>4630</v>
      </c>
      <c r="I2917" s="116">
        <v>2.52</v>
      </c>
      <c r="J2917" s="116">
        <v>2.1</v>
      </c>
      <c r="K2917" s="103">
        <v>2.1</v>
      </c>
      <c r="L2917" s="198"/>
      <c r="M2917" s="108" t="s">
        <v>1981</v>
      </c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  <c r="CL2917"/>
      <c r="CM2917"/>
      <c r="CN2917"/>
      <c r="CO2917"/>
      <c r="CP2917"/>
      <c r="CQ2917"/>
      <c r="CR2917"/>
      <c r="CS2917"/>
      <c r="CT2917"/>
      <c r="CU2917"/>
      <c r="CV2917"/>
      <c r="CW2917"/>
    </row>
    <row r="2918" spans="1:101" ht="11.85" customHeight="1" outlineLevel="3">
      <c r="A2918"/>
      <c r="B2918" s="93" t="str">
        <f t="shared" si="237"/>
        <v xml:space="preserve">            A65 14W 3000K E27</v>
      </c>
      <c r="C2918" s="67">
        <v>548</v>
      </c>
      <c r="D2918" s="94">
        <f t="shared" si="234"/>
        <v>4.62</v>
      </c>
      <c r="E2918" s="95">
        <f t="shared" si="234"/>
        <v>3.8519999999999999</v>
      </c>
      <c r="F2918" s="121" t="s">
        <v>39</v>
      </c>
      <c r="H2918" s="113" t="s">
        <v>4631</v>
      </c>
      <c r="I2918" s="116">
        <v>3.85</v>
      </c>
      <c r="J2918" s="116">
        <v>3.21</v>
      </c>
      <c r="K2918" s="103">
        <v>3.21</v>
      </c>
      <c r="L2918" s="198"/>
      <c r="M2918" s="108" t="s">
        <v>1981</v>
      </c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  <c r="CV2918"/>
      <c r="CW2918"/>
    </row>
    <row r="2919" spans="1:101" ht="12.6" customHeight="1" outlineLevel="2">
      <c r="A2919"/>
      <c r="B2919" s="58" t="s">
        <v>4632</v>
      </c>
      <c r="C2919" s="59"/>
      <c r="D2919" s="59"/>
      <c r="E2919" s="59"/>
      <c r="F2919" s="59"/>
      <c r="G2919" s="59"/>
      <c r="H2919" s="115"/>
      <c r="I2919" s="115"/>
      <c r="J2919" s="115"/>
      <c r="K2919" s="135"/>
      <c r="L2919" s="59"/>
      <c r="M2919" s="5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  <c r="CV2919"/>
      <c r="CW2919"/>
    </row>
    <row r="2920" spans="1:101" ht="11.85" customHeight="1" outlineLevel="3">
      <c r="A2920"/>
      <c r="B2920" s="93" t="str">
        <f t="shared" ref="B2920:B2927" si="238">HYPERLINK(CONCATENATE("http://belpult.by/site_search?search_term=",C2920),H2920)</f>
        <v xml:space="preserve">            C37 5W 3000K E14</v>
      </c>
      <c r="C2920" s="67">
        <v>128</v>
      </c>
      <c r="D2920" s="94">
        <f t="shared" ref="D2920:E2982" si="239">I2920*1.2</f>
        <v>3.3719999999999999</v>
      </c>
      <c r="E2920" s="95">
        <f t="shared" si="239"/>
        <v>2.8079999999999998</v>
      </c>
      <c r="F2920" s="121" t="s">
        <v>39</v>
      </c>
      <c r="H2920" s="113" t="s">
        <v>4633</v>
      </c>
      <c r="I2920" s="116">
        <v>2.81</v>
      </c>
      <c r="J2920" s="116">
        <v>2.34</v>
      </c>
      <c r="K2920" s="103">
        <v>2.34</v>
      </c>
      <c r="L2920" s="198"/>
      <c r="M2920" s="108" t="s">
        <v>1981</v>
      </c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</row>
    <row r="2921" spans="1:101" ht="11.85" customHeight="1" outlineLevel="3">
      <c r="A2921"/>
      <c r="B2921" s="93" t="str">
        <f t="shared" si="238"/>
        <v xml:space="preserve">            C37 5W 3000K E27</v>
      </c>
      <c r="C2921" s="67">
        <v>401</v>
      </c>
      <c r="D2921" s="94">
        <f t="shared" si="239"/>
        <v>3.3719999999999999</v>
      </c>
      <c r="E2921" s="95">
        <f t="shared" si="239"/>
        <v>2.8079999999999998</v>
      </c>
      <c r="F2921" s="121" t="s">
        <v>39</v>
      </c>
      <c r="H2921" s="113" t="s">
        <v>4634</v>
      </c>
      <c r="I2921" s="116">
        <v>2.81</v>
      </c>
      <c r="J2921" s="116">
        <v>2.34</v>
      </c>
      <c r="K2921" s="103">
        <v>2.34</v>
      </c>
      <c r="L2921" s="198"/>
      <c r="M2921" s="108" t="s">
        <v>1981</v>
      </c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  <c r="CH2921"/>
      <c r="CI2921"/>
      <c r="CJ2921"/>
      <c r="CK2921"/>
      <c r="CL2921"/>
      <c r="CM2921"/>
      <c r="CN2921"/>
      <c r="CO2921"/>
      <c r="CP2921"/>
      <c r="CQ2921"/>
      <c r="CR2921"/>
      <c r="CS2921"/>
      <c r="CT2921"/>
      <c r="CU2921"/>
      <c r="CV2921"/>
      <c r="CW2921"/>
    </row>
    <row r="2922" spans="1:101" ht="11.85" customHeight="1" outlineLevel="3">
      <c r="A2922"/>
      <c r="B2922" s="93" t="str">
        <f t="shared" si="238"/>
        <v xml:space="preserve">            C37 5W 4000K E14</v>
      </c>
      <c r="C2922" s="67">
        <v>135</v>
      </c>
      <c r="D2922" s="94">
        <f t="shared" si="239"/>
        <v>3.3719999999999999</v>
      </c>
      <c r="E2922" s="95">
        <f t="shared" si="239"/>
        <v>2.8079999999999998</v>
      </c>
      <c r="F2922" s="121" t="s">
        <v>39</v>
      </c>
      <c r="H2922" s="113" t="s">
        <v>4635</v>
      </c>
      <c r="I2922" s="116">
        <v>2.81</v>
      </c>
      <c r="J2922" s="116">
        <v>2.34</v>
      </c>
      <c r="K2922" s="103">
        <v>2.34</v>
      </c>
      <c r="L2922" s="198"/>
      <c r="M2922" s="108" t="s">
        <v>1981</v>
      </c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  <c r="CN2922"/>
      <c r="CO2922"/>
      <c r="CP2922"/>
      <c r="CQ2922"/>
      <c r="CR2922"/>
      <c r="CS2922"/>
      <c r="CT2922"/>
      <c r="CU2922"/>
      <c r="CV2922"/>
      <c r="CW2922"/>
    </row>
    <row r="2923" spans="1:101" ht="11.85" customHeight="1" outlineLevel="3">
      <c r="A2923"/>
      <c r="B2923" s="93" t="str">
        <f t="shared" si="238"/>
        <v xml:space="preserve">            C37 5W 4000K E27</v>
      </c>
      <c r="C2923" s="67">
        <v>418</v>
      </c>
      <c r="D2923" s="94">
        <f t="shared" si="239"/>
        <v>3.3719999999999999</v>
      </c>
      <c r="E2923" s="95">
        <f t="shared" si="239"/>
        <v>2.8079999999999998</v>
      </c>
      <c r="F2923" s="121" t="s">
        <v>39</v>
      </c>
      <c r="H2923" s="113" t="s">
        <v>4636</v>
      </c>
      <c r="I2923" s="116">
        <v>2.81</v>
      </c>
      <c r="J2923" s="116">
        <v>2.34</v>
      </c>
      <c r="K2923" s="103">
        <v>2.34</v>
      </c>
      <c r="L2923" s="198"/>
      <c r="M2923" s="108" t="s">
        <v>1981</v>
      </c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  <c r="CN2923"/>
      <c r="CO2923"/>
      <c r="CP2923"/>
      <c r="CQ2923"/>
      <c r="CR2923"/>
      <c r="CS2923"/>
      <c r="CT2923"/>
      <c r="CU2923"/>
      <c r="CV2923"/>
      <c r="CW2923"/>
    </row>
    <row r="2924" spans="1:101" ht="11.85" customHeight="1" outlineLevel="3">
      <c r="A2924"/>
      <c r="B2924" s="93" t="str">
        <f t="shared" si="238"/>
        <v xml:space="preserve">            C37 7W 3000K E14</v>
      </c>
      <c r="C2924" s="67">
        <v>142</v>
      </c>
      <c r="D2924" s="94">
        <f t="shared" si="239"/>
        <v>3.5880000000000001</v>
      </c>
      <c r="E2924" s="95">
        <f t="shared" si="239"/>
        <v>2.988</v>
      </c>
      <c r="F2924" s="121" t="s">
        <v>39</v>
      </c>
      <c r="H2924" s="113" t="s">
        <v>4637</v>
      </c>
      <c r="I2924" s="116">
        <v>2.99</v>
      </c>
      <c r="J2924" s="116">
        <v>2.4900000000000002</v>
      </c>
      <c r="K2924" s="103">
        <v>2.4900000000000002</v>
      </c>
      <c r="L2924" s="198"/>
      <c r="M2924" s="108" t="s">
        <v>1981</v>
      </c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  <c r="CV2924"/>
      <c r="CW2924"/>
    </row>
    <row r="2925" spans="1:101" ht="11.85" customHeight="1" outlineLevel="3">
      <c r="A2925"/>
      <c r="B2925" s="93" t="str">
        <f t="shared" si="238"/>
        <v xml:space="preserve">            C37 7W 3000K E27</v>
      </c>
      <c r="C2925" s="67">
        <v>425</v>
      </c>
      <c r="D2925" s="94">
        <f t="shared" si="239"/>
        <v>3.5880000000000001</v>
      </c>
      <c r="E2925" s="95">
        <f t="shared" si="239"/>
        <v>2.988</v>
      </c>
      <c r="F2925" s="121" t="s">
        <v>39</v>
      </c>
      <c r="H2925" s="113" t="s">
        <v>4638</v>
      </c>
      <c r="I2925" s="116">
        <v>2.99</v>
      </c>
      <c r="J2925" s="116">
        <v>2.4900000000000002</v>
      </c>
      <c r="K2925" s="103">
        <v>2.4900000000000002</v>
      </c>
      <c r="L2925" s="198"/>
      <c r="M2925" s="108" t="s">
        <v>1981</v>
      </c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/>
      <c r="CQ2925"/>
      <c r="CR2925"/>
      <c r="CS2925"/>
      <c r="CT2925"/>
      <c r="CU2925"/>
      <c r="CV2925"/>
      <c r="CW2925"/>
    </row>
    <row r="2926" spans="1:101" ht="11.85" customHeight="1" outlineLevel="3">
      <c r="A2926"/>
      <c r="B2926" s="93" t="str">
        <f t="shared" si="238"/>
        <v xml:space="preserve">            C37 7W 4000K E14</v>
      </c>
      <c r="C2926" s="67">
        <v>159</v>
      </c>
      <c r="D2926" s="94">
        <f t="shared" si="239"/>
        <v>3.5880000000000001</v>
      </c>
      <c r="E2926" s="95">
        <f t="shared" si="239"/>
        <v>2.988</v>
      </c>
      <c r="F2926" s="121" t="s">
        <v>39</v>
      </c>
      <c r="H2926" s="113" t="s">
        <v>4639</v>
      </c>
      <c r="I2926" s="116">
        <v>2.99</v>
      </c>
      <c r="J2926" s="116">
        <v>2.4900000000000002</v>
      </c>
      <c r="K2926" s="103">
        <v>2.4900000000000002</v>
      </c>
      <c r="L2926" s="198"/>
      <c r="M2926" s="108" t="s">
        <v>1981</v>
      </c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</row>
    <row r="2927" spans="1:101" ht="11.85" customHeight="1" outlineLevel="3">
      <c r="A2927"/>
      <c r="B2927" s="93" t="str">
        <f t="shared" si="238"/>
        <v xml:space="preserve">            C37 7W 4000K E27</v>
      </c>
      <c r="C2927" s="67">
        <v>432</v>
      </c>
      <c r="D2927" s="94">
        <f t="shared" si="239"/>
        <v>3.5880000000000001</v>
      </c>
      <c r="E2927" s="95">
        <f t="shared" si="239"/>
        <v>2.988</v>
      </c>
      <c r="F2927" s="121" t="s">
        <v>39</v>
      </c>
      <c r="H2927" s="113" t="s">
        <v>4640</v>
      </c>
      <c r="I2927" s="116">
        <v>2.99</v>
      </c>
      <c r="J2927" s="116">
        <v>2.4900000000000002</v>
      </c>
      <c r="K2927" s="103">
        <v>2.4900000000000002</v>
      </c>
      <c r="L2927" s="198"/>
      <c r="M2927" s="108" t="s">
        <v>1981</v>
      </c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</row>
    <row r="2928" spans="1:101" ht="12.6" customHeight="1" outlineLevel="2">
      <c r="A2928"/>
      <c r="B2928" s="58" t="s">
        <v>4641</v>
      </c>
      <c r="C2928" s="59"/>
      <c r="D2928" s="59"/>
      <c r="E2928" s="59"/>
      <c r="F2928" s="59"/>
      <c r="G2928" s="59"/>
      <c r="H2928" s="115"/>
      <c r="I2928" s="115"/>
      <c r="J2928" s="115"/>
      <c r="K2928" s="135"/>
      <c r="L2928" s="59"/>
      <c r="M2928" s="59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</row>
    <row r="2929" spans="1:101" ht="11.85" customHeight="1" outlineLevel="3">
      <c r="A2929"/>
      <c r="B2929" s="93" t="str">
        <f t="shared" ref="B2929:B2932" si="240">HYPERLINK(CONCATENATE("http://belpult.by/site_search?search_term=",C2929),H2929)</f>
        <v xml:space="preserve">            G45 5W 3000K E27</v>
      </c>
      <c r="C2929" s="67">
        <v>227</v>
      </c>
      <c r="D2929" s="94">
        <f t="shared" si="239"/>
        <v>3.3719999999999999</v>
      </c>
      <c r="E2929" s="95">
        <f t="shared" si="239"/>
        <v>2.8079999999999998</v>
      </c>
      <c r="F2929" s="121" t="s">
        <v>39</v>
      </c>
      <c r="H2929" s="113" t="s">
        <v>4642</v>
      </c>
      <c r="I2929" s="116">
        <v>2.81</v>
      </c>
      <c r="J2929" s="116">
        <v>2.34</v>
      </c>
      <c r="K2929" s="103">
        <v>2.34</v>
      </c>
      <c r="L2929" s="198"/>
      <c r="M2929" s="108" t="s">
        <v>1981</v>
      </c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  <c r="CL2929"/>
      <c r="CM2929"/>
      <c r="CN2929"/>
      <c r="CO2929"/>
      <c r="CP2929"/>
      <c r="CQ2929"/>
      <c r="CR2929"/>
      <c r="CS2929"/>
      <c r="CT2929"/>
      <c r="CU2929"/>
      <c r="CV2929"/>
      <c r="CW2929"/>
    </row>
    <row r="2930" spans="1:101" ht="11.85" customHeight="1" outlineLevel="3">
      <c r="A2930"/>
      <c r="B2930" s="93" t="str">
        <f t="shared" si="240"/>
        <v xml:space="preserve">            G45 5W 4000K E27</v>
      </c>
      <c r="C2930" s="67">
        <v>234</v>
      </c>
      <c r="D2930" s="94">
        <f t="shared" si="239"/>
        <v>3.3719999999999999</v>
      </c>
      <c r="E2930" s="95">
        <f t="shared" si="239"/>
        <v>2.8079999999999998</v>
      </c>
      <c r="F2930" s="121" t="s">
        <v>39</v>
      </c>
      <c r="H2930" s="113" t="s">
        <v>4643</v>
      </c>
      <c r="I2930" s="116">
        <v>2.81</v>
      </c>
      <c r="J2930" s="116">
        <v>2.34</v>
      </c>
      <c r="K2930" s="103">
        <v>2.34</v>
      </c>
      <c r="L2930" s="198"/>
      <c r="M2930" s="108" t="s">
        <v>1981</v>
      </c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  <c r="CV2930"/>
      <c r="CW2930"/>
    </row>
    <row r="2931" spans="1:101" ht="11.85" customHeight="1" outlineLevel="3">
      <c r="A2931"/>
      <c r="B2931" s="93" t="str">
        <f t="shared" si="240"/>
        <v xml:space="preserve">            G45 7W 3000K E27</v>
      </c>
      <c r="C2931" s="67">
        <v>241</v>
      </c>
      <c r="D2931" s="94">
        <f t="shared" si="239"/>
        <v>3.5880000000000001</v>
      </c>
      <c r="E2931" s="95">
        <f t="shared" si="239"/>
        <v>2.988</v>
      </c>
      <c r="F2931" s="121" t="s">
        <v>39</v>
      </c>
      <c r="H2931" s="113" t="s">
        <v>4644</v>
      </c>
      <c r="I2931" s="116">
        <v>2.99</v>
      </c>
      <c r="J2931" s="116">
        <v>2.4900000000000002</v>
      </c>
      <c r="K2931" s="103">
        <v>2.4900000000000002</v>
      </c>
      <c r="L2931" s="198"/>
      <c r="M2931" s="108" t="s">
        <v>1981</v>
      </c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  <c r="CN2931"/>
      <c r="CO2931"/>
      <c r="CP2931"/>
      <c r="CQ2931"/>
      <c r="CR2931"/>
      <c r="CS2931"/>
      <c r="CT2931"/>
      <c r="CU2931"/>
      <c r="CV2931"/>
      <c r="CW2931"/>
    </row>
    <row r="2932" spans="1:101" ht="11.85" customHeight="1" outlineLevel="3">
      <c r="A2932"/>
      <c r="B2932" s="93" t="str">
        <f t="shared" si="240"/>
        <v xml:space="preserve">            G45 7W 4000K E27</v>
      </c>
      <c r="C2932" s="67">
        <v>258</v>
      </c>
      <c r="D2932" s="94">
        <f t="shared" si="239"/>
        <v>3.5880000000000001</v>
      </c>
      <c r="E2932" s="95">
        <f t="shared" si="239"/>
        <v>2.988</v>
      </c>
      <c r="F2932" s="121" t="s">
        <v>39</v>
      </c>
      <c r="H2932" s="113" t="s">
        <v>4645</v>
      </c>
      <c r="I2932" s="116">
        <v>2.99</v>
      </c>
      <c r="J2932" s="116">
        <v>2.4900000000000002</v>
      </c>
      <c r="K2932" s="103">
        <v>2.4900000000000002</v>
      </c>
      <c r="L2932" s="198"/>
      <c r="M2932" s="108" t="s">
        <v>1981</v>
      </c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</row>
    <row r="2933" spans="1:101" ht="12.6" customHeight="1" outlineLevel="2">
      <c r="A2933"/>
      <c r="B2933" s="58" t="s">
        <v>4646</v>
      </c>
      <c r="C2933" s="59"/>
      <c r="D2933" s="59"/>
      <c r="E2933" s="59"/>
      <c r="F2933" s="59"/>
      <c r="G2933" s="59"/>
      <c r="H2933" s="115"/>
      <c r="I2933" s="115"/>
      <c r="J2933" s="115"/>
      <c r="K2933" s="135"/>
      <c r="L2933" s="59"/>
      <c r="M2933" s="59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</row>
    <row r="2934" spans="1:101" ht="11.85" customHeight="1" outlineLevel="3">
      <c r="A2934"/>
      <c r="B2934" s="93" t="str">
        <f t="shared" ref="B2934:B2937" si="241">HYPERLINK(CONCATENATE("http://belpult.by/site_search?search_term=",C2934),H2934)</f>
        <v xml:space="preserve">            Gu-5.3  5W 3000K E27</v>
      </c>
      <c r="C2934" s="62" t="s">
        <v>4648</v>
      </c>
      <c r="D2934" s="94">
        <f t="shared" si="239"/>
        <v>3.024</v>
      </c>
      <c r="E2934" s="95">
        <f t="shared" si="239"/>
        <v>2.52</v>
      </c>
      <c r="F2934" s="121" t="s">
        <v>39</v>
      </c>
      <c r="H2934" s="113" t="s">
        <v>4647</v>
      </c>
      <c r="I2934" s="116">
        <v>2.52</v>
      </c>
      <c r="J2934" s="116">
        <v>2.1</v>
      </c>
      <c r="K2934" s="103">
        <v>2.1</v>
      </c>
      <c r="L2934" s="198"/>
      <c r="M2934" s="108" t="s">
        <v>1981</v>
      </c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  <c r="CV2934"/>
      <c r="CW2934"/>
    </row>
    <row r="2935" spans="1:101" ht="11.85" customHeight="1" outlineLevel="3">
      <c r="A2935"/>
      <c r="B2935" s="93" t="str">
        <f t="shared" si="241"/>
        <v xml:space="preserve">            Gu-5.3  5W 4000K E27</v>
      </c>
      <c r="C2935" s="62" t="s">
        <v>4650</v>
      </c>
      <c r="D2935" s="94">
        <f t="shared" si="239"/>
        <v>3.024</v>
      </c>
      <c r="E2935" s="95">
        <f t="shared" si="239"/>
        <v>2.52</v>
      </c>
      <c r="F2935" s="121" t="s">
        <v>39</v>
      </c>
      <c r="H2935" s="113" t="s">
        <v>4649</v>
      </c>
      <c r="I2935" s="116">
        <v>2.52</v>
      </c>
      <c r="J2935" s="116">
        <v>2.1</v>
      </c>
      <c r="K2935" s="103">
        <v>2.1</v>
      </c>
      <c r="L2935" s="198"/>
      <c r="M2935" s="108" t="s">
        <v>1981</v>
      </c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  <c r="CN2935"/>
      <c r="CO2935"/>
      <c r="CP2935"/>
      <c r="CQ2935"/>
      <c r="CR2935"/>
      <c r="CS2935"/>
      <c r="CT2935"/>
      <c r="CU2935"/>
      <c r="CV2935"/>
      <c r="CW2935"/>
    </row>
    <row r="2936" spans="1:101" ht="11.85" customHeight="1" outlineLevel="3">
      <c r="A2936"/>
      <c r="B2936" s="93" t="str">
        <f t="shared" si="241"/>
        <v xml:space="preserve">            Gu-5.3  7W 3000K E27</v>
      </c>
      <c r="C2936" s="62" t="s">
        <v>4652</v>
      </c>
      <c r="D2936" s="94">
        <f t="shared" si="239"/>
        <v>3.1079999999999997</v>
      </c>
      <c r="E2936" s="95">
        <f t="shared" si="239"/>
        <v>2.5920000000000001</v>
      </c>
      <c r="F2936" s="121" t="s">
        <v>39</v>
      </c>
      <c r="H2936" s="113" t="s">
        <v>4651</v>
      </c>
      <c r="I2936" s="116">
        <v>2.59</v>
      </c>
      <c r="J2936" s="116">
        <v>2.16</v>
      </c>
      <c r="K2936" s="103">
        <v>2.16</v>
      </c>
      <c r="L2936" s="198"/>
      <c r="M2936" s="108" t="s">
        <v>1981</v>
      </c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</row>
    <row r="2937" spans="1:101" ht="11.85" customHeight="1" outlineLevel="3">
      <c r="A2937"/>
      <c r="B2937" s="93" t="str">
        <f t="shared" si="241"/>
        <v xml:space="preserve">            Gu-5.3  7W 4000K E27</v>
      </c>
      <c r="C2937" s="62" t="s">
        <v>4654</v>
      </c>
      <c r="D2937" s="94">
        <f t="shared" si="239"/>
        <v>3.1079999999999997</v>
      </c>
      <c r="E2937" s="95">
        <f t="shared" si="239"/>
        <v>2.5920000000000001</v>
      </c>
      <c r="F2937" s="121" t="s">
        <v>39</v>
      </c>
      <c r="H2937" s="113" t="s">
        <v>4653</v>
      </c>
      <c r="I2937" s="116">
        <v>2.59</v>
      </c>
      <c r="J2937" s="116">
        <v>2.16</v>
      </c>
      <c r="K2937" s="103">
        <v>2.16</v>
      </c>
      <c r="L2937" s="198"/>
      <c r="M2937" s="108" t="s">
        <v>1981</v>
      </c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  <c r="CV2937"/>
      <c r="CW2937"/>
    </row>
    <row r="2938" spans="1:101" ht="12.6" customHeight="1" outlineLevel="2">
      <c r="A2938"/>
      <c r="B2938" s="58" t="s">
        <v>4655</v>
      </c>
      <c r="C2938" s="59"/>
      <c r="D2938" s="59"/>
      <c r="E2938" s="59"/>
      <c r="F2938" s="59"/>
      <c r="G2938" s="59"/>
      <c r="H2938" s="115"/>
      <c r="I2938" s="115"/>
      <c r="J2938" s="115"/>
      <c r="K2938" s="135"/>
      <c r="L2938" s="59"/>
      <c r="M2938" s="59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</row>
    <row r="2939" spans="1:101" ht="11.85" customHeight="1" outlineLevel="3">
      <c r="A2939"/>
      <c r="B2939" s="93" t="str">
        <f t="shared" ref="B2939:B2940" si="242">HYPERLINK(CONCATENATE("http://belpult.by/site_search?search_term=",C2939),H2939)</f>
        <v xml:space="preserve">            P45 7W 3000K E14</v>
      </c>
      <c r="C2939" s="67">
        <v>203</v>
      </c>
      <c r="D2939" s="94">
        <f t="shared" si="239"/>
        <v>3.8039999999999998</v>
      </c>
      <c r="E2939" s="95">
        <f t="shared" si="239"/>
        <v>3.1680000000000001</v>
      </c>
      <c r="F2939" s="121" t="s">
        <v>39</v>
      </c>
      <c r="H2939" s="113" t="s">
        <v>4656</v>
      </c>
      <c r="I2939" s="116">
        <v>3.17</v>
      </c>
      <c r="J2939" s="116">
        <v>2.64</v>
      </c>
      <c r="K2939" s="103">
        <v>2.64</v>
      </c>
      <c r="L2939" s="198"/>
      <c r="M2939" s="108" t="s">
        <v>1981</v>
      </c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</row>
    <row r="2940" spans="1:101" ht="11.85" customHeight="1" outlineLevel="3">
      <c r="A2940"/>
      <c r="B2940" s="93" t="str">
        <f t="shared" si="242"/>
        <v xml:space="preserve">            P45 7W 4000K E14</v>
      </c>
      <c r="C2940" s="67">
        <v>210</v>
      </c>
      <c r="D2940" s="94">
        <f t="shared" si="239"/>
        <v>3.8039999999999998</v>
      </c>
      <c r="E2940" s="95">
        <f t="shared" si="239"/>
        <v>3.1680000000000001</v>
      </c>
      <c r="F2940" s="121" t="s">
        <v>39</v>
      </c>
      <c r="H2940" s="113" t="s">
        <v>4657</v>
      </c>
      <c r="I2940" s="116">
        <v>3.17</v>
      </c>
      <c r="J2940" s="116">
        <v>2.64</v>
      </c>
      <c r="K2940" s="103">
        <v>2.64</v>
      </c>
      <c r="L2940" s="198"/>
      <c r="M2940" s="108" t="s">
        <v>1981</v>
      </c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  <c r="CL2940"/>
      <c r="CM2940"/>
      <c r="CN2940"/>
      <c r="CO2940"/>
      <c r="CP2940"/>
      <c r="CQ2940"/>
      <c r="CR2940"/>
      <c r="CS2940"/>
      <c r="CT2940"/>
      <c r="CU2940"/>
      <c r="CV2940"/>
      <c r="CW2940"/>
    </row>
    <row r="2941" spans="1:101" ht="12.6" customHeight="1" outlineLevel="2">
      <c r="A2941"/>
      <c r="B2941" s="58" t="s">
        <v>4658</v>
      </c>
      <c r="C2941" s="59"/>
      <c r="D2941" s="59"/>
      <c r="E2941" s="59"/>
      <c r="F2941" s="59"/>
      <c r="G2941" s="59"/>
      <c r="H2941" s="115"/>
      <c r="I2941" s="115"/>
      <c r="J2941" s="115"/>
      <c r="K2941" s="135"/>
      <c r="L2941" s="59"/>
      <c r="M2941" s="59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</row>
    <row r="2942" spans="1:101" ht="11.85" customHeight="1" outlineLevel="3">
      <c r="A2942"/>
      <c r="B2942" s="93" t="str">
        <f t="shared" ref="B2942:B2943" si="243">HYPERLINK(CONCATENATE("http://belpult.by/site_search?search_term=",C2942),H2942)</f>
        <v xml:space="preserve">            R50 7W 3000K E14</v>
      </c>
      <c r="C2942" s="67">
        <v>289</v>
      </c>
      <c r="D2942" s="94">
        <f t="shared" si="239"/>
        <v>5.0999999999999996</v>
      </c>
      <c r="E2942" s="95">
        <f t="shared" si="239"/>
        <v>4.2480000000000002</v>
      </c>
      <c r="F2942" s="121" t="s">
        <v>39</v>
      </c>
      <c r="H2942" s="113" t="s">
        <v>4659</v>
      </c>
      <c r="I2942" s="116">
        <v>4.25</v>
      </c>
      <c r="J2942" s="116">
        <v>3.54</v>
      </c>
      <c r="K2942" s="103">
        <v>3.54</v>
      </c>
      <c r="L2942" s="198"/>
      <c r="M2942" s="108" t="s">
        <v>1981</v>
      </c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  <c r="CN2942"/>
      <c r="CO2942"/>
      <c r="CP2942"/>
      <c r="CQ2942"/>
      <c r="CR2942"/>
      <c r="CS2942"/>
      <c r="CT2942"/>
      <c r="CU2942"/>
      <c r="CV2942"/>
      <c r="CW2942"/>
    </row>
    <row r="2943" spans="1:101" ht="11.85" customHeight="1" outlineLevel="3">
      <c r="A2943"/>
      <c r="B2943" s="93" t="str">
        <f t="shared" si="243"/>
        <v xml:space="preserve">            R50 7W 4000K E14</v>
      </c>
      <c r="C2943" s="67">
        <v>296</v>
      </c>
      <c r="D2943" s="94">
        <f t="shared" si="239"/>
        <v>5.0999999999999996</v>
      </c>
      <c r="E2943" s="95">
        <f t="shared" si="239"/>
        <v>4.2480000000000002</v>
      </c>
      <c r="F2943" s="121" t="s">
        <v>39</v>
      </c>
      <c r="H2943" s="113" t="s">
        <v>4660</v>
      </c>
      <c r="I2943" s="116">
        <v>4.25</v>
      </c>
      <c r="J2943" s="116">
        <v>3.54</v>
      </c>
      <c r="K2943" s="103">
        <v>3.54</v>
      </c>
      <c r="L2943" s="198"/>
      <c r="M2943" s="108" t="s">
        <v>1981</v>
      </c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  <c r="CN2943"/>
      <c r="CO2943"/>
      <c r="CP2943"/>
      <c r="CQ2943"/>
      <c r="CR2943"/>
      <c r="CS2943"/>
      <c r="CT2943"/>
      <c r="CU2943"/>
      <c r="CV2943"/>
      <c r="CW2943"/>
    </row>
    <row r="2944" spans="1:101" ht="25.8" customHeight="1" outlineLevel="1">
      <c r="A2944"/>
      <c r="B2944" s="99" t="s">
        <v>4791</v>
      </c>
      <c r="C2944" s="100"/>
      <c r="D2944" s="100"/>
      <c r="E2944" s="100"/>
      <c r="F2944" s="100"/>
      <c r="G2944" s="100"/>
      <c r="H2944" s="117"/>
      <c r="I2944" s="117"/>
      <c r="J2944" s="117"/>
      <c r="K2944" s="138"/>
      <c r="L2944" s="100"/>
      <c r="M2944" s="100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  <c r="CN2944"/>
      <c r="CO2944"/>
      <c r="CP2944"/>
      <c r="CQ2944"/>
      <c r="CR2944"/>
      <c r="CS2944"/>
      <c r="CT2944"/>
      <c r="CU2944"/>
      <c r="CV2944"/>
      <c r="CW2944"/>
    </row>
    <row r="2945" spans="1:101" ht="22.35" customHeight="1" outlineLevel="2">
      <c r="A2945"/>
      <c r="B2945" s="93" t="str">
        <f t="shared" ref="B2945:B2949" si="244">HYPERLINK(CONCATENATE("http://belpult.by/site_search?search_term=",C2945),H2945)</f>
        <v xml:space="preserve">        Настольная подставка HOCO PH23, цвет: белый&amp;розовый</v>
      </c>
      <c r="C2945" s="63">
        <v>19416</v>
      </c>
      <c r="D2945" s="94">
        <f t="shared" si="239"/>
        <v>17.28</v>
      </c>
      <c r="E2945" s="95">
        <f t="shared" si="239"/>
        <v>14.399999999999999</v>
      </c>
      <c r="F2945" s="121" t="s">
        <v>39</v>
      </c>
      <c r="H2945" s="113" t="s">
        <v>4792</v>
      </c>
      <c r="I2945" s="116">
        <v>14.4</v>
      </c>
      <c r="J2945" s="116">
        <v>12</v>
      </c>
      <c r="K2945" s="103">
        <v>12</v>
      </c>
      <c r="L2945" s="199"/>
      <c r="M2945" s="108" t="s">
        <v>38</v>
      </c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  <c r="CV2945"/>
      <c r="CW2945"/>
    </row>
    <row r="2946" spans="1:101" ht="22.35" customHeight="1" outlineLevel="2">
      <c r="A2946"/>
      <c r="B2946" s="93" t="str">
        <f t="shared" si="244"/>
        <v xml:space="preserve">        Настольная подставка HOCO PH24, цвет: белый&amp;серебрянный</v>
      </c>
      <c r="C2946" s="63">
        <v>19423</v>
      </c>
      <c r="D2946" s="94">
        <f t="shared" si="239"/>
        <v>30.24</v>
      </c>
      <c r="E2946" s="95">
        <f t="shared" si="239"/>
        <v>25.2</v>
      </c>
      <c r="F2946" s="121" t="s">
        <v>39</v>
      </c>
      <c r="H2946" s="113" t="s">
        <v>4793</v>
      </c>
      <c r="I2946" s="116">
        <v>25.2</v>
      </c>
      <c r="J2946" s="116">
        <v>21</v>
      </c>
      <c r="K2946" s="103">
        <v>21</v>
      </c>
      <c r="L2946" s="199"/>
      <c r="M2946" s="108" t="s">
        <v>1865</v>
      </c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  <c r="CN2946"/>
      <c r="CO2946"/>
      <c r="CP2946"/>
      <c r="CQ2946"/>
      <c r="CR2946"/>
      <c r="CS2946"/>
      <c r="CT2946"/>
      <c r="CU2946"/>
      <c r="CV2946"/>
      <c r="CW2946"/>
    </row>
    <row r="2947" spans="1:101" ht="11.85" customHeight="1" outlineLevel="2">
      <c r="A2947"/>
      <c r="B2947" s="93" t="str">
        <f t="shared" si="244"/>
        <v xml:space="preserve">        Настольная подставка HOCO PH27, цвет: белый</v>
      </c>
      <c r="C2947" s="63">
        <v>29811</v>
      </c>
      <c r="D2947" s="94">
        <f t="shared" si="239"/>
        <v>21.599999999999998</v>
      </c>
      <c r="E2947" s="95">
        <f t="shared" si="239"/>
        <v>18</v>
      </c>
      <c r="F2947" s="121" t="s">
        <v>39</v>
      </c>
      <c r="H2947" s="113" t="s">
        <v>4794</v>
      </c>
      <c r="I2947" s="116">
        <v>18</v>
      </c>
      <c r="J2947" s="116">
        <v>15</v>
      </c>
      <c r="K2947" s="103">
        <v>15</v>
      </c>
      <c r="L2947" s="199"/>
      <c r="M2947" s="108" t="s">
        <v>1865</v>
      </c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  <c r="CV2947"/>
      <c r="CW2947"/>
    </row>
    <row r="2948" spans="1:101" ht="11.85" customHeight="1" outlineLevel="2">
      <c r="A2948"/>
      <c r="B2948" s="93" t="str">
        <f t="shared" si="244"/>
        <v xml:space="preserve">        Настольная подставка HOCO PH27, цвет: черный</v>
      </c>
      <c r="C2948" s="63">
        <v>29804</v>
      </c>
      <c r="D2948" s="94">
        <f t="shared" si="239"/>
        <v>21.599999999999998</v>
      </c>
      <c r="E2948" s="95">
        <f t="shared" si="239"/>
        <v>18</v>
      </c>
      <c r="F2948" s="121" t="s">
        <v>39</v>
      </c>
      <c r="H2948" s="113" t="s">
        <v>4795</v>
      </c>
      <c r="I2948" s="116">
        <v>18</v>
      </c>
      <c r="J2948" s="116">
        <v>15</v>
      </c>
      <c r="K2948" s="103">
        <v>15</v>
      </c>
      <c r="L2948" s="199"/>
      <c r="M2948" s="108" t="s">
        <v>1865</v>
      </c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</row>
    <row r="2949" spans="1:101" ht="11.85" customHeight="1" outlineLevel="2">
      <c r="A2949"/>
      <c r="B2949" s="93" t="str">
        <f t="shared" si="244"/>
        <v xml:space="preserve">        Настольная подставка HOCO PH28, цвет: черный</v>
      </c>
      <c r="C2949" s="63">
        <v>29828</v>
      </c>
      <c r="D2949" s="94">
        <f t="shared" si="239"/>
        <v>34.56</v>
      </c>
      <c r="E2949" s="95">
        <f t="shared" si="239"/>
        <v>28.799999999999997</v>
      </c>
      <c r="F2949" s="121" t="s">
        <v>39</v>
      </c>
      <c r="H2949" s="113" t="s">
        <v>4796</v>
      </c>
      <c r="I2949" s="116">
        <v>28.8</v>
      </c>
      <c r="J2949" s="116">
        <v>24</v>
      </c>
      <c r="K2949" s="103">
        <v>24</v>
      </c>
      <c r="L2949" s="199"/>
      <c r="M2949" s="108" t="s">
        <v>1865</v>
      </c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</row>
    <row r="2950" spans="1:101" ht="25.8" customHeight="1" outlineLevel="1">
      <c r="A2950"/>
      <c r="B2950" s="99" t="s">
        <v>3778</v>
      </c>
      <c r="C2950" s="100"/>
      <c r="D2950" s="100"/>
      <c r="E2950" s="100"/>
      <c r="F2950" s="100"/>
      <c r="G2950" s="100"/>
      <c r="H2950" s="117"/>
      <c r="I2950" s="117"/>
      <c r="J2950" s="117"/>
      <c r="K2950" s="138"/>
      <c r="L2950" s="100"/>
      <c r="M2950" s="10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</row>
    <row r="2951" spans="1:101" ht="11.85" customHeight="1" outlineLevel="2">
      <c r="A2951"/>
      <c r="B2951" s="93" t="str">
        <f t="shared" ref="B2951:B2955" si="245">HYPERLINK(CONCATENATE("http://belpult.by/site_search?search_term=",C2951),H2951)</f>
        <v xml:space="preserve">        Радиоприемник  GOLON RX-608ACW</v>
      </c>
      <c r="C2951" s="62" t="s">
        <v>3780</v>
      </c>
      <c r="D2951" s="94">
        <f t="shared" si="239"/>
        <v>27.515999999999998</v>
      </c>
      <c r="E2951" s="95">
        <f t="shared" si="239"/>
        <v>22.931999999999999</v>
      </c>
      <c r="F2951" s="121" t="s">
        <v>39</v>
      </c>
      <c r="H2951" s="113" t="s">
        <v>3779</v>
      </c>
      <c r="I2951" s="116">
        <v>22.93</v>
      </c>
      <c r="J2951" s="116">
        <v>19.11</v>
      </c>
      <c r="K2951" s="103">
        <v>19.11</v>
      </c>
      <c r="L2951" s="198"/>
      <c r="M2951" s="108" t="s">
        <v>1865</v>
      </c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  <c r="CN2951"/>
      <c r="CO2951"/>
      <c r="CP2951"/>
      <c r="CQ2951"/>
      <c r="CR2951"/>
      <c r="CS2951"/>
      <c r="CT2951"/>
      <c r="CU2951"/>
      <c r="CV2951"/>
      <c r="CW2951"/>
    </row>
    <row r="2952" spans="1:101" ht="11.85" customHeight="1" outlineLevel="2">
      <c r="A2952"/>
      <c r="B2952" s="93" t="str">
        <f t="shared" si="245"/>
        <v xml:space="preserve">        Радиоприемник  KIPO 408 AC</v>
      </c>
      <c r="C2952" s="62" t="s">
        <v>4519</v>
      </c>
      <c r="D2952" s="94">
        <f t="shared" si="239"/>
        <v>27.515999999999998</v>
      </c>
      <c r="E2952" s="95">
        <f t="shared" si="239"/>
        <v>22.931999999999999</v>
      </c>
      <c r="F2952" s="121" t="s">
        <v>39</v>
      </c>
      <c r="H2952" s="113" t="s">
        <v>4518</v>
      </c>
      <c r="I2952" s="116">
        <v>22.93</v>
      </c>
      <c r="J2952" s="116">
        <v>19.11</v>
      </c>
      <c r="K2952" s="103">
        <v>19.11</v>
      </c>
      <c r="L2952" s="198"/>
      <c r="M2952" s="108" t="s">
        <v>1865</v>
      </c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  <c r="CL2952"/>
      <c r="CM2952"/>
      <c r="CN2952"/>
      <c r="CO2952"/>
      <c r="CP2952"/>
      <c r="CQ2952"/>
      <c r="CR2952"/>
      <c r="CS2952"/>
      <c r="CT2952"/>
      <c r="CU2952"/>
      <c r="CV2952"/>
      <c r="CW2952"/>
    </row>
    <row r="2953" spans="1:101" ht="22.35" customHeight="1" outlineLevel="2">
      <c r="A2953"/>
      <c r="B2953" s="93" t="str">
        <f t="shared" si="245"/>
        <v xml:space="preserve">        Радиоприемник  цифровой MEGAPHONE TE-198 (АКБ 18650, USB)</v>
      </c>
      <c r="C2953" s="62" t="s">
        <v>4521</v>
      </c>
      <c r="D2953" s="94">
        <f t="shared" si="239"/>
        <v>26.135999999999999</v>
      </c>
      <c r="E2953" s="95">
        <f t="shared" si="239"/>
        <v>21.779999999999998</v>
      </c>
      <c r="F2953" s="121" t="s">
        <v>39</v>
      </c>
      <c r="H2953" s="113" t="s">
        <v>4520</v>
      </c>
      <c r="I2953" s="116">
        <v>21.78</v>
      </c>
      <c r="J2953" s="116">
        <v>18.149999999999999</v>
      </c>
      <c r="K2953" s="103">
        <v>18.149999999999999</v>
      </c>
      <c r="L2953" s="198"/>
      <c r="M2953" s="108" t="s">
        <v>1865</v>
      </c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</row>
    <row r="2954" spans="1:101" ht="22.35" customHeight="1" outlineLevel="2">
      <c r="A2954"/>
      <c r="B2954" s="93" t="str">
        <f t="shared" si="245"/>
        <v xml:space="preserve">        Радиоприемник  цифровой TEXNANO TE-120 (АКБ 18650, USB)</v>
      </c>
      <c r="C2954" s="62" t="s">
        <v>4523</v>
      </c>
      <c r="D2954" s="94">
        <f t="shared" si="239"/>
        <v>26.135999999999999</v>
      </c>
      <c r="E2954" s="95">
        <f t="shared" si="239"/>
        <v>21.779999999999998</v>
      </c>
      <c r="F2954" s="121" t="s">
        <v>39</v>
      </c>
      <c r="H2954" s="113" t="s">
        <v>4522</v>
      </c>
      <c r="I2954" s="116">
        <v>21.78</v>
      </c>
      <c r="J2954" s="116">
        <v>18.149999999999999</v>
      </c>
      <c r="K2954" s="103">
        <v>18.149999999999999</v>
      </c>
      <c r="L2954" s="198"/>
      <c r="M2954" s="108" t="s">
        <v>38</v>
      </c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  <c r="CV2954"/>
      <c r="CW2954"/>
    </row>
    <row r="2955" spans="1:101" ht="22.35" customHeight="1" outlineLevel="2">
      <c r="A2955"/>
      <c r="B2955" s="93" t="str">
        <f t="shared" si="245"/>
        <v xml:space="preserve">        Радиоприемник SVEN SRP-445, бат. 1*18650 (в компл.), 220V, акб 1000мА/ч,  USB, SD (14910)</v>
      </c>
      <c r="C2955" s="63">
        <v>17118</v>
      </c>
      <c r="D2955" s="94">
        <f t="shared" si="239"/>
        <v>39.263999999999996</v>
      </c>
      <c r="E2955" s="95">
        <f t="shared" si="239"/>
        <v>32.723999999999997</v>
      </c>
      <c r="F2955" s="121" t="s">
        <v>39</v>
      </c>
      <c r="H2955" s="113" t="s">
        <v>4936</v>
      </c>
      <c r="I2955" s="116">
        <v>32.72</v>
      </c>
      <c r="J2955" s="116">
        <v>27.27</v>
      </c>
      <c r="K2955" s="103">
        <v>27.27</v>
      </c>
      <c r="L2955" s="198"/>
      <c r="M2955" s="108" t="s">
        <v>38</v>
      </c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</row>
    <row r="2956" spans="1:101" ht="25.8" customHeight="1" outlineLevel="1">
      <c r="A2956"/>
      <c r="B2956" s="99" t="s">
        <v>3781</v>
      </c>
      <c r="C2956" s="100"/>
      <c r="D2956" s="100"/>
      <c r="E2956" s="100"/>
      <c r="F2956" s="100"/>
      <c r="G2956" s="100"/>
      <c r="H2956" s="117"/>
      <c r="I2956" s="117"/>
      <c r="J2956" s="117"/>
      <c r="K2956" s="138"/>
      <c r="L2956" s="100"/>
      <c r="M2956" s="100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</row>
    <row r="2957" spans="1:101" ht="22.35" customHeight="1" outlineLevel="2">
      <c r="A2957"/>
      <c r="B2957" s="93" t="str">
        <f t="shared" ref="B2957:B2969" si="246">HYPERLINK(CONCATENATE("http://belpult.by/site_search?search_term=",C2957),H2957)</f>
        <v xml:space="preserve">        Двусторонняя лента  19мм х 10м полипропилен Klebebander/96/24</v>
      </c>
      <c r="C2957" s="62" t="s">
        <v>3783</v>
      </c>
      <c r="D2957" s="94">
        <f t="shared" si="239"/>
        <v>1.944</v>
      </c>
      <c r="E2957" s="95">
        <f t="shared" si="239"/>
        <v>1.62</v>
      </c>
      <c r="F2957" s="121" t="s">
        <v>39</v>
      </c>
      <c r="H2957" s="113" t="s">
        <v>3782</v>
      </c>
      <c r="I2957" s="116">
        <v>1.62</v>
      </c>
      <c r="J2957" s="116">
        <v>1.35</v>
      </c>
      <c r="K2957" s="103">
        <v>1.35</v>
      </c>
      <c r="L2957" s="198"/>
      <c r="M2957" s="108" t="s">
        <v>3784</v>
      </c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</row>
    <row r="2958" spans="1:101" ht="22.35" customHeight="1" outlineLevel="2">
      <c r="A2958"/>
      <c r="B2958" s="93" t="str">
        <f t="shared" si="246"/>
        <v xml:space="preserve">        Двусторонняя лента  38мм х 5м полипропилен Klebebander KPP305T/48/1</v>
      </c>
      <c r="C2958" s="62" t="s">
        <v>3786</v>
      </c>
      <c r="D2958" s="94">
        <f t="shared" si="239"/>
        <v>1.944</v>
      </c>
      <c r="E2958" s="95">
        <f t="shared" si="239"/>
        <v>1.62</v>
      </c>
      <c r="F2958" s="121" t="s">
        <v>39</v>
      </c>
      <c r="H2958" s="113" t="s">
        <v>3785</v>
      </c>
      <c r="I2958" s="116">
        <v>1.62</v>
      </c>
      <c r="J2958" s="116">
        <v>1.35</v>
      </c>
      <c r="K2958" s="103">
        <v>1.35</v>
      </c>
      <c r="L2958" s="198"/>
      <c r="M2958" s="108" t="s">
        <v>3787</v>
      </c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</row>
    <row r="2959" spans="1:101" ht="22.35" customHeight="1" outlineLevel="2">
      <c r="A2959"/>
      <c r="B2959" s="93" t="str">
        <f t="shared" si="246"/>
        <v xml:space="preserve">        Канцелярская лента 12 х 20 Klebebander арт.TSK109T/300/12</v>
      </c>
      <c r="C2959" s="62" t="s">
        <v>3789</v>
      </c>
      <c r="D2959" s="94">
        <f t="shared" si="239"/>
        <v>0.3</v>
      </c>
      <c r="E2959" s="95">
        <f t="shared" si="239"/>
        <v>0.252</v>
      </c>
      <c r="F2959" s="121" t="s">
        <v>39</v>
      </c>
      <c r="H2959" s="113" t="s">
        <v>3788</v>
      </c>
      <c r="I2959" s="116">
        <v>0.25</v>
      </c>
      <c r="J2959" s="116">
        <v>0.21</v>
      </c>
      <c r="K2959" s="103">
        <v>0.21</v>
      </c>
      <c r="L2959" s="198"/>
      <c r="M2959" s="108" t="s">
        <v>3790</v>
      </c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</row>
    <row r="2960" spans="1:101" ht="22.35" customHeight="1" outlineLevel="2">
      <c r="A2960"/>
      <c r="B2960" s="93" t="str">
        <f t="shared" si="246"/>
        <v xml:space="preserve">        Канцелярская лента 15 х 20 Klebebander арт.TSK209T/300/12</v>
      </c>
      <c r="C2960" s="62" t="s">
        <v>3792</v>
      </c>
      <c r="D2960" s="94">
        <f t="shared" si="239"/>
        <v>0.34799999999999998</v>
      </c>
      <c r="E2960" s="95">
        <f t="shared" si="239"/>
        <v>0.28799999999999998</v>
      </c>
      <c r="F2960" s="121" t="s">
        <v>39</v>
      </c>
      <c r="H2960" s="113" t="s">
        <v>3791</v>
      </c>
      <c r="I2960" s="116">
        <v>0.28999999999999998</v>
      </c>
      <c r="J2960" s="116">
        <v>0.24</v>
      </c>
      <c r="K2960" s="103">
        <v>0.24</v>
      </c>
      <c r="L2960" s="198"/>
      <c r="M2960" s="108" t="s">
        <v>3790</v>
      </c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</row>
    <row r="2961" spans="1:101" ht="22.35" customHeight="1" outlineLevel="2">
      <c r="A2961"/>
      <c r="B2961" s="93" t="str">
        <f t="shared" si="246"/>
        <v xml:space="preserve">        Канцелярская лента 19 х 20 Klebebander арт.TSK309T/300/12</v>
      </c>
      <c r="C2961" s="62" t="s">
        <v>3794</v>
      </c>
      <c r="D2961" s="94">
        <f t="shared" si="239"/>
        <v>0.38400000000000001</v>
      </c>
      <c r="E2961" s="95">
        <f t="shared" si="239"/>
        <v>0.32400000000000001</v>
      </c>
      <c r="F2961" s="121" t="s">
        <v>39</v>
      </c>
      <c r="H2961" s="113" t="s">
        <v>3793</v>
      </c>
      <c r="I2961" s="116">
        <v>0.32</v>
      </c>
      <c r="J2961" s="116">
        <v>0.27</v>
      </c>
      <c r="K2961" s="103">
        <v>0.27</v>
      </c>
      <c r="L2961" s="198"/>
      <c r="M2961" s="108" t="s">
        <v>3790</v>
      </c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  <c r="CV2961"/>
      <c r="CW2961"/>
    </row>
    <row r="2962" spans="1:101" ht="11.85" customHeight="1" outlineLevel="2">
      <c r="A2962"/>
      <c r="B2962" s="93" t="str">
        <f t="shared" si="246"/>
        <v xml:space="preserve">        Крепп 50*20*160 Ostenorf 6/36</v>
      </c>
      <c r="C2962" s="62" t="s">
        <v>3796</v>
      </c>
      <c r="D2962" s="94">
        <f t="shared" si="239"/>
        <v>1.4279999999999999</v>
      </c>
      <c r="E2962" s="95">
        <f t="shared" si="239"/>
        <v>1.1879999999999999</v>
      </c>
      <c r="F2962" s="121" t="s">
        <v>39</v>
      </c>
      <c r="H2962" s="113" t="s">
        <v>3795</v>
      </c>
      <c r="I2962" s="116">
        <v>1.19</v>
      </c>
      <c r="J2962" s="116">
        <v>0.99</v>
      </c>
      <c r="K2962" s="103">
        <v>0.99</v>
      </c>
      <c r="L2962" s="198"/>
      <c r="M2962" s="108" t="s">
        <v>3797</v>
      </c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</row>
    <row r="2963" spans="1:101" ht="11.85" customHeight="1" outlineLevel="2">
      <c r="A2963"/>
      <c r="B2963" s="93" t="str">
        <f t="shared" si="246"/>
        <v xml:space="preserve">        Крепп 50*40*160 Ostenorf 6/36</v>
      </c>
      <c r="C2963" s="62" t="s">
        <v>3799</v>
      </c>
      <c r="D2963" s="94">
        <f t="shared" si="239"/>
        <v>2.544</v>
      </c>
      <c r="E2963" s="95">
        <f t="shared" si="239"/>
        <v>2.1240000000000001</v>
      </c>
      <c r="F2963" s="121" t="s">
        <v>39</v>
      </c>
      <c r="H2963" s="113" t="s">
        <v>3798</v>
      </c>
      <c r="I2963" s="116">
        <v>2.12</v>
      </c>
      <c r="J2963" s="116">
        <v>1.77</v>
      </c>
      <c r="K2963" s="103">
        <v>1.77</v>
      </c>
      <c r="L2963" s="198"/>
      <c r="M2963" s="108" t="s">
        <v>3797</v>
      </c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  <c r="CV2963"/>
      <c r="CW2963"/>
    </row>
    <row r="2964" spans="1:101" ht="11.85" customHeight="1" outlineLevel="2">
      <c r="A2964"/>
      <c r="B2964" s="93" t="str">
        <f t="shared" si="246"/>
        <v xml:space="preserve">        Крепп 50*80*160 Ostenorf 6/36</v>
      </c>
      <c r="C2964" s="62" t="s">
        <v>3801</v>
      </c>
      <c r="D2964" s="94">
        <f t="shared" si="239"/>
        <v>4.5359999999999996</v>
      </c>
      <c r="E2964" s="95">
        <f t="shared" si="239"/>
        <v>3.78</v>
      </c>
      <c r="F2964" s="121" t="s">
        <v>39</v>
      </c>
      <c r="H2964" s="113" t="s">
        <v>3800</v>
      </c>
      <c r="I2964" s="116">
        <v>3.78</v>
      </c>
      <c r="J2964" s="116">
        <v>3.15</v>
      </c>
      <c r="K2964" s="103">
        <v>3.15</v>
      </c>
      <c r="L2964" s="198"/>
      <c r="M2964" s="108" t="s">
        <v>3797</v>
      </c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  <c r="CV2964"/>
      <c r="CW2964"/>
    </row>
    <row r="2965" spans="1:101" ht="11.85" customHeight="1" outlineLevel="2">
      <c r="A2965"/>
      <c r="B2965" s="93" t="str">
        <f t="shared" si="246"/>
        <v xml:space="preserve">        Пакет с замком ZIP LOCK  8*12см*100шт (78-001)</v>
      </c>
      <c r="C2965" s="62" t="s">
        <v>4395</v>
      </c>
      <c r="D2965" s="94">
        <f t="shared" si="239"/>
        <v>4.5839999999999996</v>
      </c>
      <c r="E2965" s="95">
        <f t="shared" si="239"/>
        <v>3.8159999999999998</v>
      </c>
      <c r="F2965" s="121" t="s">
        <v>1878</v>
      </c>
      <c r="H2965" s="113" t="s">
        <v>4394</v>
      </c>
      <c r="I2965" s="116">
        <v>3.82</v>
      </c>
      <c r="J2965" s="116">
        <v>3.18</v>
      </c>
      <c r="K2965" s="103">
        <v>3.18</v>
      </c>
      <c r="L2965" s="199"/>
      <c r="M2965" s="108" t="s">
        <v>1981</v>
      </c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</row>
    <row r="2966" spans="1:101" ht="11.85" customHeight="1" outlineLevel="2">
      <c r="A2966"/>
      <c r="B2966" s="93" t="str">
        <f t="shared" si="246"/>
        <v xml:space="preserve">        Пакет с замком ZIP LOCK 10*15см*100шт (78-002)</v>
      </c>
      <c r="C2966" s="62" t="s">
        <v>4397</v>
      </c>
      <c r="D2966" s="94">
        <f t="shared" si="239"/>
        <v>6.48</v>
      </c>
      <c r="E2966" s="95">
        <f t="shared" si="239"/>
        <v>5.3999999999999995</v>
      </c>
      <c r="F2966" s="121" t="s">
        <v>1878</v>
      </c>
      <c r="H2966" s="113" t="s">
        <v>4396</v>
      </c>
      <c r="I2966" s="116">
        <v>5.4</v>
      </c>
      <c r="J2966" s="116">
        <v>4.5</v>
      </c>
      <c r="K2966" s="103">
        <v>4.5</v>
      </c>
      <c r="L2966" s="199"/>
      <c r="M2966" s="108" t="s">
        <v>1981</v>
      </c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</row>
    <row r="2967" spans="1:101" ht="11.85" customHeight="1" outlineLevel="2">
      <c r="A2967"/>
      <c r="B2967" s="93" t="str">
        <f t="shared" si="246"/>
        <v xml:space="preserve">        Пакет с замком ZIP LOCK 12*17см*100шт (78-003)</v>
      </c>
      <c r="C2967" s="62" t="s">
        <v>4399</v>
      </c>
      <c r="D2967" s="94">
        <f t="shared" si="239"/>
        <v>8.9039999999999999</v>
      </c>
      <c r="E2967" s="95">
        <f t="shared" si="239"/>
        <v>7.4159999999999995</v>
      </c>
      <c r="F2967" s="121" t="s">
        <v>1878</v>
      </c>
      <c r="H2967" s="113" t="s">
        <v>4398</v>
      </c>
      <c r="I2967" s="116">
        <v>7.42</v>
      </c>
      <c r="J2967" s="116">
        <v>6.18</v>
      </c>
      <c r="K2967" s="103">
        <v>6.18</v>
      </c>
      <c r="L2967" s="199"/>
      <c r="M2967" s="108" t="s">
        <v>1981</v>
      </c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  <c r="CV2967"/>
      <c r="CW2967"/>
    </row>
    <row r="2968" spans="1:101" ht="11.85" customHeight="1" outlineLevel="2">
      <c r="A2968"/>
      <c r="B2968" s="93" t="str">
        <f t="shared" si="246"/>
        <v xml:space="preserve">        Пакет с замком ZIP LOCK 15*22см*100шт (78-004)</v>
      </c>
      <c r="C2968" s="62" t="s">
        <v>4401</v>
      </c>
      <c r="D2968" s="94">
        <f t="shared" si="239"/>
        <v>13.308</v>
      </c>
      <c r="E2968" s="95">
        <f t="shared" si="239"/>
        <v>11.087999999999999</v>
      </c>
      <c r="F2968" s="121" t="s">
        <v>1878</v>
      </c>
      <c r="H2968" s="113" t="s">
        <v>4400</v>
      </c>
      <c r="I2968" s="116">
        <v>11.09</v>
      </c>
      <c r="J2968" s="116">
        <v>9.24</v>
      </c>
      <c r="K2968" s="103">
        <v>9.24</v>
      </c>
      <c r="L2968" s="199"/>
      <c r="M2968" s="108" t="s">
        <v>1981</v>
      </c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</row>
    <row r="2969" spans="1:101" ht="11.85" customHeight="1" outlineLevel="2">
      <c r="A2969"/>
      <c r="B2969" s="93" t="str">
        <f t="shared" si="246"/>
        <v xml:space="preserve">        Пакет с замком ZIP LOCK 17*25см*100шт (78-005)</v>
      </c>
      <c r="C2969" s="62" t="s">
        <v>4403</v>
      </c>
      <c r="D2969" s="94">
        <f t="shared" si="239"/>
        <v>16.2</v>
      </c>
      <c r="E2969" s="95">
        <f t="shared" si="239"/>
        <v>13.5</v>
      </c>
      <c r="F2969" s="121" t="s">
        <v>1878</v>
      </c>
      <c r="H2969" s="113" t="s">
        <v>4402</v>
      </c>
      <c r="I2969" s="116">
        <v>13.5</v>
      </c>
      <c r="J2969" s="116">
        <v>11.25</v>
      </c>
      <c r="K2969" s="103">
        <v>11.25</v>
      </c>
      <c r="L2969" s="199"/>
      <c r="M2969" s="108" t="s">
        <v>1981</v>
      </c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</row>
    <row r="2970" spans="1:101" ht="25.8" customHeight="1" outlineLevel="1">
      <c r="A2970"/>
      <c r="B2970" s="99" t="s">
        <v>3802</v>
      </c>
      <c r="C2970" s="100"/>
      <c r="D2970" s="100"/>
      <c r="E2970" s="100"/>
      <c r="F2970" s="100"/>
      <c r="G2970" s="100"/>
      <c r="H2970" s="117"/>
      <c r="I2970" s="117"/>
      <c r="J2970" s="117"/>
      <c r="K2970" s="138"/>
      <c r="L2970" s="100"/>
      <c r="M2970" s="10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</row>
    <row r="2971" spans="1:101" ht="12.6" customHeight="1" outlineLevel="2">
      <c r="A2971"/>
      <c r="B2971" s="58" t="s">
        <v>3803</v>
      </c>
      <c r="C2971" s="59"/>
      <c r="D2971" s="59"/>
      <c r="E2971" s="59"/>
      <c r="F2971" s="59"/>
      <c r="G2971" s="59"/>
      <c r="H2971" s="115"/>
      <c r="I2971" s="115"/>
      <c r="J2971" s="115"/>
      <c r="K2971" s="135"/>
      <c r="L2971" s="59"/>
      <c r="M2971" s="59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  <c r="CV2971"/>
      <c r="CW2971"/>
    </row>
    <row r="2972" spans="1:101" ht="12.6" customHeight="1" outlineLevel="3">
      <c r="A2972"/>
      <c r="B2972" s="60" t="s">
        <v>3804</v>
      </c>
      <c r="C2972" s="61"/>
      <c r="D2972" s="61"/>
      <c r="E2972" s="61"/>
      <c r="F2972" s="61"/>
      <c r="G2972" s="61"/>
      <c r="H2972" s="115"/>
      <c r="I2972" s="115"/>
      <c r="J2972" s="115"/>
      <c r="K2972" s="136"/>
      <c r="L2972" s="61"/>
      <c r="M2972" s="61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</row>
    <row r="2973" spans="1:101" ht="22.35" customHeight="1" outlineLevel="4">
      <c r="A2973"/>
      <c r="B2973" s="93" t="str">
        <f t="shared" ref="B2973:B2978" si="247">HYPERLINK(CONCATENATE("http://belpult.by/site_search?search_term=",C2973),H2973)</f>
        <v xml:space="preserve">                Сетевой фильтр Smartbuy One 10A, 2 200 Вт, 5 розеток, белый 1,8 м. (SBSP-18-W)</v>
      </c>
      <c r="C2973" s="62" t="s">
        <v>3806</v>
      </c>
      <c r="D2973" s="94">
        <f t="shared" si="239"/>
        <v>14.087999999999999</v>
      </c>
      <c r="E2973" s="95">
        <f t="shared" si="239"/>
        <v>11.735999999999999</v>
      </c>
      <c r="F2973" s="121" t="s">
        <v>39</v>
      </c>
      <c r="H2973" s="113" t="s">
        <v>3805</v>
      </c>
      <c r="I2973" s="116">
        <v>11.74</v>
      </c>
      <c r="J2973" s="116">
        <v>9.7799999999999994</v>
      </c>
      <c r="K2973" s="103">
        <v>9.7799999999999994</v>
      </c>
      <c r="L2973" s="198"/>
      <c r="M2973" s="108" t="s">
        <v>1981</v>
      </c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</row>
    <row r="2974" spans="1:101" ht="22.35" customHeight="1" outlineLevel="4">
      <c r="A2974"/>
      <c r="B2974" s="93" t="str">
        <f t="shared" si="247"/>
        <v xml:space="preserve">                Сетевой фильтр Smartbuy One 10A, 2 200 Вт, 5 розеток, белый 3 м. (SBSP-30)</v>
      </c>
      <c r="C2974" s="62" t="s">
        <v>3808</v>
      </c>
      <c r="D2974" s="94">
        <f t="shared" si="239"/>
        <v>17.064</v>
      </c>
      <c r="E2974" s="95">
        <f t="shared" si="239"/>
        <v>14.219999999999999</v>
      </c>
      <c r="F2974" s="121" t="s">
        <v>39</v>
      </c>
      <c r="H2974" s="113" t="s">
        <v>3807</v>
      </c>
      <c r="I2974" s="116">
        <v>14.22</v>
      </c>
      <c r="J2974" s="116">
        <v>11.85</v>
      </c>
      <c r="K2974" s="103">
        <v>11.85</v>
      </c>
      <c r="L2974" s="198"/>
      <c r="M2974" s="108" t="s">
        <v>1981</v>
      </c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</row>
    <row r="2975" spans="1:101" ht="22.35" customHeight="1" outlineLevel="4">
      <c r="A2975"/>
      <c r="B2975" s="93" t="str">
        <f t="shared" si="247"/>
        <v xml:space="preserve">                Сетевой фильтр Smartbuy One 10A, 2 200 Вт, 5 розеток, черный 1,8 м. (SBSP-18-K) (1/45)</v>
      </c>
      <c r="C2975" s="62" t="s">
        <v>3810</v>
      </c>
      <c r="D2975" s="94">
        <f t="shared" si="239"/>
        <v>14.087999999999999</v>
      </c>
      <c r="E2975" s="95">
        <f t="shared" si="239"/>
        <v>11.735999999999999</v>
      </c>
      <c r="F2975" s="121" t="s">
        <v>39</v>
      </c>
      <c r="H2975" s="113" t="s">
        <v>3809</v>
      </c>
      <c r="I2975" s="116">
        <v>11.74</v>
      </c>
      <c r="J2975" s="116">
        <v>9.7799999999999994</v>
      </c>
      <c r="K2975" s="103">
        <v>9.7799999999999994</v>
      </c>
      <c r="L2975" s="198"/>
      <c r="M2975" s="108" t="s">
        <v>1981</v>
      </c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  <c r="CV2975"/>
      <c r="CW2975"/>
    </row>
    <row r="2976" spans="1:101" ht="22.35" customHeight="1" outlineLevel="4">
      <c r="A2976"/>
      <c r="B2976" s="93" t="str">
        <f t="shared" si="247"/>
        <v xml:space="preserve">                Сетевой фильтр Smartbuy One 10A, 2 200 Вт, 5 розеток, черный 3 м. (SBSP-30-K)</v>
      </c>
      <c r="C2976" s="62" t="s">
        <v>3812</v>
      </c>
      <c r="D2976" s="94">
        <f t="shared" si="239"/>
        <v>17.064</v>
      </c>
      <c r="E2976" s="95">
        <f t="shared" si="239"/>
        <v>14.219999999999999</v>
      </c>
      <c r="F2976" s="121" t="s">
        <v>39</v>
      </c>
      <c r="H2976" s="113" t="s">
        <v>3811</v>
      </c>
      <c r="I2976" s="116">
        <v>14.22</v>
      </c>
      <c r="J2976" s="116">
        <v>11.85</v>
      </c>
      <c r="K2976" s="103">
        <v>11.85</v>
      </c>
      <c r="L2976" s="198"/>
      <c r="M2976" s="108" t="s">
        <v>1981</v>
      </c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  <c r="CV2976"/>
      <c r="CW2976"/>
    </row>
    <row r="2977" spans="1:101" ht="22.35" customHeight="1" outlineLevel="4">
      <c r="A2977"/>
      <c r="B2977" s="93" t="str">
        <f t="shared" si="247"/>
        <v xml:space="preserve">                Сетевой фильтр Smartbuy One 10A, 2 200 Вт, 5 розеток, черный, 5 м.(SBSP-50-K)</v>
      </c>
      <c r="C2977" s="62" t="s">
        <v>3814</v>
      </c>
      <c r="D2977" s="94">
        <f t="shared" si="239"/>
        <v>20.687999999999999</v>
      </c>
      <c r="E2977" s="95">
        <f t="shared" si="239"/>
        <v>17.244</v>
      </c>
      <c r="F2977" s="121" t="s">
        <v>39</v>
      </c>
      <c r="H2977" s="113" t="s">
        <v>3813</v>
      </c>
      <c r="I2977" s="116">
        <v>17.239999999999998</v>
      </c>
      <c r="J2977" s="116">
        <v>14.37</v>
      </c>
      <c r="K2977" s="103">
        <v>14.37</v>
      </c>
      <c r="L2977" s="198"/>
      <c r="M2977" s="108" t="s">
        <v>1981</v>
      </c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</row>
    <row r="2978" spans="1:101" ht="22.35" customHeight="1" outlineLevel="4">
      <c r="A2978"/>
      <c r="B2978" s="93" t="str">
        <f t="shared" si="247"/>
        <v xml:space="preserve">                Сетевой фильтр Smartbuy One, 10А, 5 розеток, 2 200 Вт, белый, 5,0 м.(SBSP-50-W)</v>
      </c>
      <c r="C2978" s="62" t="s">
        <v>3816</v>
      </c>
      <c r="D2978" s="94">
        <f t="shared" si="239"/>
        <v>20.687999999999999</v>
      </c>
      <c r="E2978" s="95">
        <f t="shared" si="239"/>
        <v>17.244</v>
      </c>
      <c r="F2978" s="121" t="s">
        <v>39</v>
      </c>
      <c r="H2978" s="113" t="s">
        <v>3815</v>
      </c>
      <c r="I2978" s="116">
        <v>17.239999999999998</v>
      </c>
      <c r="J2978" s="116">
        <v>14.37</v>
      </c>
      <c r="K2978" s="103">
        <v>14.37</v>
      </c>
      <c r="L2978" s="198"/>
      <c r="M2978" s="10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</row>
    <row r="2979" spans="1:101" ht="12.6" customHeight="1" outlineLevel="2">
      <c r="A2979"/>
      <c r="B2979" s="58" t="s">
        <v>3817</v>
      </c>
      <c r="C2979" s="59"/>
      <c r="D2979" s="59"/>
      <c r="E2979" s="59"/>
      <c r="F2979" s="59"/>
      <c r="G2979" s="59"/>
      <c r="H2979" s="115"/>
      <c r="I2979" s="115"/>
      <c r="J2979" s="115"/>
      <c r="K2979" s="135"/>
      <c r="L2979" s="59"/>
      <c r="M2979" s="5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  <c r="CV2979"/>
      <c r="CW2979"/>
    </row>
    <row r="2980" spans="1:101" ht="12.6" customHeight="1" outlineLevel="3">
      <c r="A2980"/>
      <c r="B2980" s="60" t="s">
        <v>3818</v>
      </c>
      <c r="C2980" s="61"/>
      <c r="D2980" s="61"/>
      <c r="E2980" s="61"/>
      <c r="F2980" s="61"/>
      <c r="G2980" s="61"/>
      <c r="H2980" s="115"/>
      <c r="I2980" s="115"/>
      <c r="J2980" s="115"/>
      <c r="K2980" s="136"/>
      <c r="L2980" s="61"/>
      <c r="M2980" s="61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</row>
    <row r="2981" spans="1:101" ht="12.6" customHeight="1" outlineLevel="4">
      <c r="A2981"/>
      <c r="B2981" s="64" t="s">
        <v>3819</v>
      </c>
      <c r="C2981" s="65"/>
      <c r="D2981" s="65"/>
      <c r="E2981" s="65"/>
      <c r="F2981" s="65"/>
      <c r="G2981" s="65"/>
      <c r="H2981" s="115"/>
      <c r="I2981" s="115"/>
      <c r="J2981" s="115"/>
      <c r="K2981" s="137"/>
      <c r="L2981" s="65"/>
      <c r="M2981" s="65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</row>
    <row r="2982" spans="1:101" ht="22.35" customHeight="1" outlineLevel="5">
      <c r="A2982"/>
      <c r="B2982" s="93" t="str">
        <f t="shared" ref="B2982:B2991" si="248">HYPERLINK(CONCATENATE("http://belpult.by/site_search?search_term=",C2982),H2982)</f>
        <v xml:space="preserve">                    Электрический удлинитель "ДЖЕТТ" РС-3 (ВЫКЛЮЧАТЕЛЬ) с заземлением (ПВС 3*0,75) 1,5м  16А [35]</v>
      </c>
      <c r="C2982" s="62" t="s">
        <v>4938</v>
      </c>
      <c r="D2982" s="94">
        <f t="shared" si="239"/>
        <v>9.5879999999999992</v>
      </c>
      <c r="E2982" s="95">
        <f t="shared" si="239"/>
        <v>7.992</v>
      </c>
      <c r="F2982" s="121" t="s">
        <v>39</v>
      </c>
      <c r="H2982" s="113" t="s">
        <v>4937</v>
      </c>
      <c r="I2982" s="116">
        <v>7.99</v>
      </c>
      <c r="J2982" s="116">
        <v>6.66</v>
      </c>
      <c r="K2982" s="103">
        <v>6.66</v>
      </c>
      <c r="L2982" s="198"/>
      <c r="M2982" s="108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  <c r="CV2982"/>
      <c r="CW2982"/>
    </row>
    <row r="2983" spans="1:101" ht="32.85" customHeight="1" outlineLevel="5">
      <c r="A2983"/>
      <c r="B2983" s="93" t="str">
        <f t="shared" si="248"/>
        <v xml:space="preserve">                    Электрический удлинитель "ДЖЕТТ" РС-3 (ВЫКЛЮЧАТЕЛЬ) с заземлением (ПВС 3*0,75) 10,0м  16А [25]</v>
      </c>
      <c r="C2983" s="62" t="s">
        <v>4940</v>
      </c>
      <c r="D2983" s="94">
        <f t="shared" ref="D2983:E3046" si="249">I2983*1.2</f>
        <v>19.956</v>
      </c>
      <c r="E2983" s="95">
        <f t="shared" si="249"/>
        <v>16.631999999999998</v>
      </c>
      <c r="F2983" s="121" t="s">
        <v>39</v>
      </c>
      <c r="H2983" s="113" t="s">
        <v>4939</v>
      </c>
      <c r="I2983" s="116">
        <v>16.63</v>
      </c>
      <c r="J2983" s="116">
        <v>13.86</v>
      </c>
      <c r="K2983" s="103">
        <v>13.86</v>
      </c>
      <c r="L2983" s="198"/>
      <c r="M2983" s="108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</row>
    <row r="2984" spans="1:101" ht="22.35" customHeight="1" outlineLevel="5">
      <c r="A2984"/>
      <c r="B2984" s="93" t="str">
        <f t="shared" si="248"/>
        <v xml:space="preserve">                    Электрический удлинитель "ДЖЕТТ" РС-3 (ВЫКЛЮЧАТЕЛЬ) с заземлением (ПВС 3*0,75) 3,0м  16А [30]</v>
      </c>
      <c r="C2984" s="62" t="s">
        <v>4942</v>
      </c>
      <c r="D2984" s="94">
        <f t="shared" si="249"/>
        <v>10.847999999999999</v>
      </c>
      <c r="E2984" s="95">
        <f t="shared" si="249"/>
        <v>9.0359999999999996</v>
      </c>
      <c r="F2984" s="121" t="s">
        <v>39</v>
      </c>
      <c r="H2984" s="113" t="s">
        <v>4941</v>
      </c>
      <c r="I2984" s="116">
        <v>9.0399999999999991</v>
      </c>
      <c r="J2984" s="116">
        <v>7.53</v>
      </c>
      <c r="K2984" s="103">
        <v>7.53</v>
      </c>
      <c r="L2984" s="198"/>
      <c r="M2984" s="108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  <c r="CV2984"/>
      <c r="CW2984"/>
    </row>
    <row r="2985" spans="1:101" ht="22.35" customHeight="1" outlineLevel="5">
      <c r="A2985"/>
      <c r="B2985" s="93" t="str">
        <f t="shared" si="248"/>
        <v xml:space="preserve">                    Электрический удлинитель "ДЖЕТТ" РС-3 (ВЫКЛЮЧАТЕЛЬ) с заземлением (ПВС 3*0,75) 5,0м  16А [25]</v>
      </c>
      <c r="C2985" s="62" t="s">
        <v>4944</v>
      </c>
      <c r="D2985" s="94">
        <f t="shared" si="249"/>
        <v>13.043999999999999</v>
      </c>
      <c r="E2985" s="95">
        <f t="shared" si="249"/>
        <v>10.872</v>
      </c>
      <c r="F2985" s="121" t="s">
        <v>39</v>
      </c>
      <c r="H2985" s="113" t="s">
        <v>4943</v>
      </c>
      <c r="I2985" s="116">
        <v>10.87</v>
      </c>
      <c r="J2985" s="116">
        <v>9.06</v>
      </c>
      <c r="K2985" s="103">
        <v>9.06</v>
      </c>
      <c r="L2985" s="198"/>
      <c r="M2985" s="108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  <c r="CV2985"/>
      <c r="CW2985"/>
    </row>
    <row r="2986" spans="1:101" ht="22.35" customHeight="1" outlineLevel="5">
      <c r="A2986"/>
      <c r="B2986" s="93" t="str">
        <f t="shared" si="248"/>
        <v xml:space="preserve">                    Электрический удлинитель "ДЖЕТТ" РС-3 (ВЫКЛЮЧАТЕЛЬ) с заземлением (ПВС 3*0,75) 7,0м  16А [25]</v>
      </c>
      <c r="C2986" s="62" t="s">
        <v>4946</v>
      </c>
      <c r="D2986" s="94">
        <f t="shared" si="249"/>
        <v>16.2</v>
      </c>
      <c r="E2986" s="95">
        <f t="shared" si="249"/>
        <v>13.5</v>
      </c>
      <c r="F2986" s="121" t="s">
        <v>39</v>
      </c>
      <c r="H2986" s="113" t="s">
        <v>4945</v>
      </c>
      <c r="I2986" s="116">
        <v>13.5</v>
      </c>
      <c r="J2986" s="116">
        <v>11.25</v>
      </c>
      <c r="K2986" s="103">
        <v>11.25</v>
      </c>
      <c r="L2986" s="198"/>
      <c r="M2986" s="108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</row>
    <row r="2987" spans="1:101" ht="32.85" customHeight="1" outlineLevel="5">
      <c r="A2987"/>
      <c r="B2987" s="93" t="str">
        <f t="shared" si="248"/>
        <v xml:space="preserve">                    Электрический удлинитель "ДЖЕТТ" РС-3 с заземлением (ПВС 3*0,75) 1,5м  16А [40]</v>
      </c>
      <c r="C2987" s="62" t="s">
        <v>3821</v>
      </c>
      <c r="D2987" s="94">
        <f t="shared" si="249"/>
        <v>7.08</v>
      </c>
      <c r="E2987" s="95">
        <f t="shared" si="249"/>
        <v>5.9039999999999999</v>
      </c>
      <c r="F2987" s="121" t="s">
        <v>39</v>
      </c>
      <c r="H2987" s="113" t="s">
        <v>3820</v>
      </c>
      <c r="I2987" s="116">
        <v>5.9</v>
      </c>
      <c r="J2987" s="116">
        <v>4.92</v>
      </c>
      <c r="K2987" s="103">
        <v>4.92</v>
      </c>
      <c r="L2987" s="198"/>
      <c r="M2987" s="108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</row>
    <row r="2988" spans="1:101" ht="22.35" customHeight="1" outlineLevel="5">
      <c r="A2988"/>
      <c r="B2988" s="93" t="str">
        <f t="shared" si="248"/>
        <v xml:space="preserve">                    Электрический удлинитель "ДЖЕТТ" РС-3 с заземлением (ПВС 3*0,75) 10м  16А [20]</v>
      </c>
      <c r="C2988" s="62" t="s">
        <v>3823</v>
      </c>
      <c r="D2988" s="94">
        <f t="shared" si="249"/>
        <v>18.576000000000001</v>
      </c>
      <c r="E2988" s="95">
        <f t="shared" si="249"/>
        <v>15.48</v>
      </c>
      <c r="F2988" s="121" t="s">
        <v>39</v>
      </c>
      <c r="H2988" s="113" t="s">
        <v>3822</v>
      </c>
      <c r="I2988" s="116">
        <v>15.48</v>
      </c>
      <c r="J2988" s="116">
        <v>12.9</v>
      </c>
      <c r="K2988" s="103">
        <v>12.9</v>
      </c>
      <c r="L2988" s="198"/>
      <c r="M2988" s="10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  <c r="CV2988"/>
      <c r="CW2988"/>
    </row>
    <row r="2989" spans="1:101" ht="32.85" customHeight="1" outlineLevel="5">
      <c r="A2989"/>
      <c r="B2989" s="93" t="str">
        <f t="shared" si="248"/>
        <v xml:space="preserve">                    Электрический удлинитель "ДЖЕТТ" РС-3 с заземлением (ПВС 3*0,75) 3,0м  16А [35]</v>
      </c>
      <c r="C2989" s="62" t="s">
        <v>4798</v>
      </c>
      <c r="D2989" s="94">
        <f t="shared" si="249"/>
        <v>9.0239999999999991</v>
      </c>
      <c r="E2989" s="95">
        <f t="shared" si="249"/>
        <v>7.5239999999999991</v>
      </c>
      <c r="F2989" s="121" t="s">
        <v>39</v>
      </c>
      <c r="H2989" s="113" t="s">
        <v>4797</v>
      </c>
      <c r="I2989" s="116">
        <v>7.52</v>
      </c>
      <c r="J2989" s="116">
        <v>6.27</v>
      </c>
      <c r="K2989" s="103">
        <v>6.27</v>
      </c>
      <c r="L2989" s="198"/>
      <c r="M2989" s="108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</row>
    <row r="2990" spans="1:101" ht="32.85" customHeight="1" outlineLevel="5">
      <c r="A2990"/>
      <c r="B2990" s="93" t="str">
        <f t="shared" si="248"/>
        <v xml:space="preserve">                    Электрический удлинитель "ДЖЕТТ" РС-3 с заземлением (ПВС 3*0,75) 5,0м  16А [30]</v>
      </c>
      <c r="C2990" s="62" t="s">
        <v>4800</v>
      </c>
      <c r="D2990" s="94">
        <f t="shared" si="249"/>
        <v>11.664</v>
      </c>
      <c r="E2990" s="95">
        <f t="shared" si="249"/>
        <v>9.7199999999999989</v>
      </c>
      <c r="F2990" s="121" t="s">
        <v>39</v>
      </c>
      <c r="H2990" s="113" t="s">
        <v>4799</v>
      </c>
      <c r="I2990" s="116">
        <v>9.7200000000000006</v>
      </c>
      <c r="J2990" s="116">
        <v>8.1</v>
      </c>
      <c r="K2990" s="103">
        <v>8.1</v>
      </c>
      <c r="L2990" s="198"/>
      <c r="M2990" s="108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  <c r="CV2990"/>
      <c r="CW2990"/>
    </row>
    <row r="2991" spans="1:101" ht="22.35" customHeight="1" outlineLevel="5">
      <c r="A2991"/>
      <c r="B2991" s="93" t="str">
        <f t="shared" si="248"/>
        <v xml:space="preserve">                    Электрический удлинитель "ДЖЕТТ" РС-3 с заземлением (ПВС 3*0,75) 7,0м  16А [25]</v>
      </c>
      <c r="C2991" s="62" t="s">
        <v>3824</v>
      </c>
      <c r="D2991" s="94">
        <f t="shared" si="249"/>
        <v>14.472</v>
      </c>
      <c r="E2991" s="95">
        <f t="shared" si="249"/>
        <v>12.06</v>
      </c>
      <c r="F2991" s="121" t="s">
        <v>39</v>
      </c>
      <c r="H2991" s="113" t="s">
        <v>4404</v>
      </c>
      <c r="I2991" s="116">
        <v>12.06</v>
      </c>
      <c r="J2991" s="116">
        <v>10.050000000000001</v>
      </c>
      <c r="K2991" s="103">
        <v>10.050000000000001</v>
      </c>
      <c r="L2991" s="198"/>
      <c r="M2991" s="108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</row>
    <row r="2992" spans="1:101" ht="12.6" customHeight="1" outlineLevel="4">
      <c r="A2992"/>
      <c r="B2992" s="64" t="s">
        <v>3825</v>
      </c>
      <c r="C2992" s="65"/>
      <c r="D2992" s="65"/>
      <c r="E2992" s="65"/>
      <c r="F2992" s="65"/>
      <c r="G2992" s="65"/>
      <c r="H2992" s="115"/>
      <c r="I2992" s="115"/>
      <c r="J2992" s="115"/>
      <c r="K2992" s="137"/>
      <c r="L2992" s="65"/>
      <c r="M2992" s="65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  <c r="CV2992"/>
      <c r="CW2992"/>
    </row>
    <row r="2993" spans="1:101" ht="32.85" customHeight="1" outlineLevel="5">
      <c r="A2993"/>
      <c r="B2993" s="93" t="str">
        <f t="shared" ref="B2993:B2997" si="250">HYPERLINK(CONCATENATE("http://belpult.by/site_search?search_term=",C2993),H2993)</f>
        <v xml:space="preserve">                    Сетевой удлинитель "ОБИХОД" РС-3 (ШВВП) 1,5м [60]</v>
      </c>
      <c r="C2993" s="62" t="s">
        <v>3827</v>
      </c>
      <c r="D2993" s="94">
        <f t="shared" si="249"/>
        <v>2.8559999999999999</v>
      </c>
      <c r="E2993" s="95">
        <f t="shared" si="249"/>
        <v>2.3759999999999999</v>
      </c>
      <c r="F2993" s="121" t="s">
        <v>39</v>
      </c>
      <c r="H2993" s="113" t="s">
        <v>3826</v>
      </c>
      <c r="I2993" s="116">
        <v>2.38</v>
      </c>
      <c r="J2993" s="116">
        <v>1.98</v>
      </c>
      <c r="K2993" s="103">
        <v>1.98</v>
      </c>
      <c r="L2993" s="198"/>
      <c r="M2993" s="108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  <c r="CV2993"/>
      <c r="CW2993"/>
    </row>
    <row r="2994" spans="1:101" ht="32.85" customHeight="1" outlineLevel="5">
      <c r="A2994"/>
      <c r="B2994" s="93" t="str">
        <f t="shared" si="250"/>
        <v xml:space="preserve">                    Сетевой удлинитель "ОБИХОД" РС-3 (ШВВП) 10м [40]</v>
      </c>
      <c r="C2994" s="62" t="s">
        <v>3829</v>
      </c>
      <c r="D2994" s="94">
        <f t="shared" si="249"/>
        <v>7.1760000000000002</v>
      </c>
      <c r="E2994" s="95">
        <f t="shared" si="249"/>
        <v>5.976</v>
      </c>
      <c r="F2994" s="121" t="s">
        <v>39</v>
      </c>
      <c r="H2994" s="113" t="s">
        <v>3828</v>
      </c>
      <c r="I2994" s="116">
        <v>5.98</v>
      </c>
      <c r="J2994" s="116">
        <v>4.9800000000000004</v>
      </c>
      <c r="K2994" s="103">
        <v>4.9800000000000004</v>
      </c>
      <c r="L2994" s="198"/>
      <c r="M2994" s="108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  <c r="CV2994"/>
      <c r="CW2994"/>
    </row>
    <row r="2995" spans="1:101" ht="32.85" customHeight="1" outlineLevel="5">
      <c r="A2995"/>
      <c r="B2995" s="93" t="str">
        <f t="shared" si="250"/>
        <v xml:space="preserve">                    Сетевой удлинитель "ОБИХОД" РС-3 (ШВВП) 3м [60]</v>
      </c>
      <c r="C2995" s="62" t="s">
        <v>3831</v>
      </c>
      <c r="D2995" s="94">
        <f t="shared" si="249"/>
        <v>3.5880000000000001</v>
      </c>
      <c r="E2995" s="95">
        <f t="shared" si="249"/>
        <v>2.988</v>
      </c>
      <c r="F2995" s="121" t="s">
        <v>39</v>
      </c>
      <c r="H2995" s="113" t="s">
        <v>3830</v>
      </c>
      <c r="I2995" s="116">
        <v>2.99</v>
      </c>
      <c r="J2995" s="116">
        <v>2.4900000000000002</v>
      </c>
      <c r="K2995" s="103">
        <v>2.4900000000000002</v>
      </c>
      <c r="L2995" s="198"/>
      <c r="M2995" s="108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  <c r="CV2995"/>
      <c r="CW2995"/>
    </row>
    <row r="2996" spans="1:101" ht="32.85" customHeight="1" outlineLevel="5">
      <c r="A2996"/>
      <c r="B2996" s="93" t="str">
        <f t="shared" si="250"/>
        <v xml:space="preserve">                    Сетевой удлинитель "ОБИХОД" РС-3 (ШВВП) 5м [60]</v>
      </c>
      <c r="C2996" s="62" t="s">
        <v>3833</v>
      </c>
      <c r="D2996" s="94">
        <f t="shared" si="249"/>
        <v>4.8</v>
      </c>
      <c r="E2996" s="95">
        <f t="shared" si="249"/>
        <v>3.996</v>
      </c>
      <c r="F2996" s="121" t="s">
        <v>39</v>
      </c>
      <c r="H2996" s="113" t="s">
        <v>3832</v>
      </c>
      <c r="I2996" s="116">
        <v>4</v>
      </c>
      <c r="J2996" s="116">
        <v>3.33</v>
      </c>
      <c r="K2996" s="103">
        <v>3.33</v>
      </c>
      <c r="L2996" s="198"/>
      <c r="M2996" s="108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  <c r="CV2996"/>
      <c r="CW2996"/>
    </row>
    <row r="2997" spans="1:101" ht="32.85" customHeight="1" outlineLevel="5">
      <c r="A2997"/>
      <c r="B2997" s="93" t="str">
        <f t="shared" si="250"/>
        <v xml:space="preserve">                    Сетевой удлинитель "ОБИХОД" РС-3 (ШВВП) 7м [50]</v>
      </c>
      <c r="C2997" s="62" t="s">
        <v>3835</v>
      </c>
      <c r="D2997" s="94">
        <f t="shared" si="249"/>
        <v>5.6639999999999997</v>
      </c>
      <c r="E2997" s="95">
        <f t="shared" si="249"/>
        <v>4.7160000000000002</v>
      </c>
      <c r="F2997" s="121" t="s">
        <v>39</v>
      </c>
      <c r="H2997" s="113" t="s">
        <v>3834</v>
      </c>
      <c r="I2997" s="116">
        <v>4.72</v>
      </c>
      <c r="J2997" s="116">
        <v>3.93</v>
      </c>
      <c r="K2997" s="103">
        <v>3.93</v>
      </c>
      <c r="L2997" s="198"/>
      <c r="M2997" s="108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</row>
    <row r="2998" spans="1:101" ht="12.6" customHeight="1" outlineLevel="2">
      <c r="A2998"/>
      <c r="B2998" s="58" t="s">
        <v>3836</v>
      </c>
      <c r="C2998" s="59"/>
      <c r="D2998" s="59"/>
      <c r="E2998" s="59"/>
      <c r="F2998" s="59"/>
      <c r="G2998" s="59"/>
      <c r="H2998" s="115"/>
      <c r="I2998" s="115"/>
      <c r="J2998" s="115"/>
      <c r="K2998" s="135"/>
      <c r="L2998" s="59"/>
      <c r="M2998" s="59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</row>
    <row r="2999" spans="1:101" ht="22.35" customHeight="1" outlineLevel="3">
      <c r="A2999"/>
      <c r="B2999" s="93" t="str">
        <f t="shared" ref="B2999:B3030" si="251">HYPERLINK(CONCATENATE("http://belpult.by/site_search?search_term=",C2999),H2999)</f>
        <v xml:space="preserve">             Кнопка нажимная  RWD-208 жёлтый OFF-(ON) (momentary) 250V,1A CY01H2Y (АРБАКОМ)</v>
      </c>
      <c r="C2999" s="62" t="s">
        <v>3838</v>
      </c>
      <c r="D2999" s="94">
        <f t="shared" si="249"/>
        <v>0.69599999999999995</v>
      </c>
      <c r="E2999" s="95">
        <f t="shared" si="249"/>
        <v>0.57599999999999996</v>
      </c>
      <c r="F2999" s="121" t="s">
        <v>39</v>
      </c>
      <c r="H2999" s="113" t="s">
        <v>3837</v>
      </c>
      <c r="I2999" s="116">
        <v>0.57999999999999996</v>
      </c>
      <c r="J2999" s="116">
        <v>0.48</v>
      </c>
      <c r="K2999" s="103">
        <v>0.48</v>
      </c>
      <c r="L2999" s="198"/>
      <c r="M2999" s="108" t="s">
        <v>1814</v>
      </c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</row>
    <row r="3000" spans="1:101" ht="22.35" customHeight="1" outlineLevel="3">
      <c r="A3000"/>
      <c r="B3000" s="93" t="str">
        <f t="shared" si="251"/>
        <v xml:space="preserve">             Кнопка нажимная  RWD-208 зеленый OFF-(ON) (momentary) 250V,1A  CY01H2 E (АРБАКОМ)</v>
      </c>
      <c r="C3000" s="62" t="s">
        <v>3840</v>
      </c>
      <c r="D3000" s="94">
        <f t="shared" si="249"/>
        <v>0.69599999999999995</v>
      </c>
      <c r="E3000" s="95">
        <f t="shared" si="249"/>
        <v>0.57599999999999996</v>
      </c>
      <c r="F3000" s="121" t="s">
        <v>39</v>
      </c>
      <c r="H3000" s="113" t="s">
        <v>3839</v>
      </c>
      <c r="I3000" s="116">
        <v>0.57999999999999996</v>
      </c>
      <c r="J3000" s="116">
        <v>0.48</v>
      </c>
      <c r="K3000" s="103">
        <v>0.48</v>
      </c>
      <c r="L3000" s="198"/>
      <c r="M3000" s="108" t="s">
        <v>1814</v>
      </c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  <c r="CV3000"/>
      <c r="CW3000"/>
    </row>
    <row r="3001" spans="1:101" ht="22.35" customHeight="1" outlineLevel="3">
      <c r="A3001"/>
      <c r="B3001" s="93" t="str">
        <f t="shared" si="251"/>
        <v xml:space="preserve">             Кнопка нажимная  RWD-208 красный OFF-(ON) (momentary) 250V,1A CY01H2 R (АРБАКОМ)</v>
      </c>
      <c r="C3001" s="62" t="s">
        <v>3842</v>
      </c>
      <c r="D3001" s="94">
        <f t="shared" si="249"/>
        <v>0.69599999999999995</v>
      </c>
      <c r="E3001" s="95">
        <f t="shared" si="249"/>
        <v>0.57599999999999996</v>
      </c>
      <c r="F3001" s="121" t="s">
        <v>39</v>
      </c>
      <c r="H3001" s="113" t="s">
        <v>3841</v>
      </c>
      <c r="I3001" s="116">
        <v>0.57999999999999996</v>
      </c>
      <c r="J3001" s="116">
        <v>0.48</v>
      </c>
      <c r="K3001" s="103">
        <v>0.48</v>
      </c>
      <c r="L3001" s="198"/>
      <c r="M3001" s="108" t="s">
        <v>1814</v>
      </c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</row>
    <row r="3002" spans="1:101" ht="22.35" customHeight="1" outlineLevel="3">
      <c r="A3002"/>
      <c r="B3002" s="93" t="str">
        <f t="shared" si="251"/>
        <v xml:space="preserve">             Кнопка нажимная  RWD-208 синий OFF-(ON) (momentary) 250V,1A CY01H2 L (АРБАКОМ)</v>
      </c>
      <c r="C3002" s="62" t="s">
        <v>3844</v>
      </c>
      <c r="D3002" s="94">
        <f t="shared" si="249"/>
        <v>0.69599999999999995</v>
      </c>
      <c r="E3002" s="95">
        <f t="shared" si="249"/>
        <v>0.57599999999999996</v>
      </c>
      <c r="F3002" s="121" t="s">
        <v>39</v>
      </c>
      <c r="H3002" s="113" t="s">
        <v>3843</v>
      </c>
      <c r="I3002" s="116">
        <v>0.57999999999999996</v>
      </c>
      <c r="J3002" s="116">
        <v>0.48</v>
      </c>
      <c r="K3002" s="103">
        <v>0.48</v>
      </c>
      <c r="L3002" s="198"/>
      <c r="M3002" s="108" t="s">
        <v>1814</v>
      </c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  <c r="CV3002"/>
      <c r="CW3002"/>
    </row>
    <row r="3003" spans="1:101" ht="22.35" customHeight="1" outlineLevel="3">
      <c r="A3003"/>
      <c r="B3003" s="93" t="str">
        <f t="shared" si="251"/>
        <v xml:space="preserve">             Кнопка нажимная RWD-208 жёлтый ON-OFF(with lock) 250V,1A  CY01H1 Y (АРБАКОМ)</v>
      </c>
      <c r="C3003" s="62" t="s">
        <v>3846</v>
      </c>
      <c r="D3003" s="94">
        <f t="shared" si="249"/>
        <v>0.69599999999999995</v>
      </c>
      <c r="E3003" s="95">
        <f t="shared" si="249"/>
        <v>0.57599999999999996</v>
      </c>
      <c r="F3003" s="121" t="s">
        <v>39</v>
      </c>
      <c r="H3003" s="113" t="s">
        <v>3845</v>
      </c>
      <c r="I3003" s="116">
        <v>0.57999999999999996</v>
      </c>
      <c r="J3003" s="116">
        <v>0.48</v>
      </c>
      <c r="K3003" s="103">
        <v>0.48</v>
      </c>
      <c r="L3003" s="198"/>
      <c r="M3003" s="108" t="s">
        <v>1814</v>
      </c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</row>
    <row r="3004" spans="1:101" ht="22.35" customHeight="1" outlineLevel="3">
      <c r="A3004"/>
      <c r="B3004" s="93" t="str">
        <f t="shared" si="251"/>
        <v xml:space="preserve">             Кнопка нажимная RWD-208 зелёный ON-OFF(with lock) 250V,1A CY01H1 E (АРБАКОМ)</v>
      </c>
      <c r="C3004" s="62" t="s">
        <v>3848</v>
      </c>
      <c r="D3004" s="94">
        <f t="shared" si="249"/>
        <v>0.6</v>
      </c>
      <c r="E3004" s="95">
        <f t="shared" si="249"/>
        <v>0.504</v>
      </c>
      <c r="F3004" s="121" t="s">
        <v>39</v>
      </c>
      <c r="H3004" s="113" t="s">
        <v>3847</v>
      </c>
      <c r="I3004" s="116">
        <v>0.5</v>
      </c>
      <c r="J3004" s="116">
        <v>0.42</v>
      </c>
      <c r="K3004" s="103">
        <v>0.42</v>
      </c>
      <c r="L3004" s="198"/>
      <c r="M3004" s="108" t="s">
        <v>1814</v>
      </c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</row>
    <row r="3005" spans="1:101" ht="22.35" customHeight="1" outlineLevel="3">
      <c r="A3005"/>
      <c r="B3005" s="93" t="str">
        <f t="shared" si="251"/>
        <v xml:space="preserve">             Кнопка нажимная RWD-208 красный ON-OFF(with lock) 250V,1A (АРБАКОМ)</v>
      </c>
      <c r="C3005" s="62" t="s">
        <v>3850</v>
      </c>
      <c r="D3005" s="94">
        <f t="shared" si="249"/>
        <v>0.6</v>
      </c>
      <c r="E3005" s="95">
        <f t="shared" si="249"/>
        <v>0.504</v>
      </c>
      <c r="F3005" s="121" t="s">
        <v>39</v>
      </c>
      <c r="H3005" s="113" t="s">
        <v>3849</v>
      </c>
      <c r="I3005" s="116">
        <v>0.5</v>
      </c>
      <c r="J3005" s="116">
        <v>0.42</v>
      </c>
      <c r="K3005" s="103">
        <v>0.42</v>
      </c>
      <c r="L3005" s="198"/>
      <c r="M3005" s="108" t="s">
        <v>1814</v>
      </c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  <c r="CV3005"/>
      <c r="CW3005"/>
    </row>
    <row r="3006" spans="1:101" ht="22.35" customHeight="1" outlineLevel="3">
      <c r="A3006"/>
      <c r="B3006" s="93" t="str">
        <f t="shared" si="251"/>
        <v xml:space="preserve">             Кнопка нажимная RWD-208 синий ON-OFF(with lock) 250V,1A CY01H1 L (АРБАКОМ)</v>
      </c>
      <c r="C3006" s="62" t="s">
        <v>3852</v>
      </c>
      <c r="D3006" s="94">
        <f t="shared" si="249"/>
        <v>0.6</v>
      </c>
      <c r="E3006" s="95">
        <f t="shared" si="249"/>
        <v>0.504</v>
      </c>
      <c r="F3006" s="121" t="s">
        <v>39</v>
      </c>
      <c r="H3006" s="113" t="s">
        <v>3851</v>
      </c>
      <c r="I3006" s="116">
        <v>0.5</v>
      </c>
      <c r="J3006" s="116">
        <v>0.42</v>
      </c>
      <c r="K3006" s="103">
        <v>0.42</v>
      </c>
      <c r="L3006" s="198"/>
      <c r="M3006" s="108" t="s">
        <v>1814</v>
      </c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  <c r="CV3006"/>
      <c r="CW3006"/>
    </row>
    <row r="3007" spans="1:101" ht="22.35" customHeight="1" outlineLevel="3">
      <c r="A3007"/>
      <c r="B3007" s="93" t="str">
        <f t="shared" si="251"/>
        <v xml:space="preserve">             Перекидной электро перекл.(ON-OFF) Красн-Зелен,4конт,250V,15A,подсветка (бытов.)</v>
      </c>
      <c r="C3007" s="62" t="s">
        <v>3854</v>
      </c>
      <c r="D3007" s="94">
        <f t="shared" si="249"/>
        <v>2.5920000000000001</v>
      </c>
      <c r="E3007" s="95">
        <f t="shared" si="249"/>
        <v>2.16</v>
      </c>
      <c r="F3007" s="121" t="s">
        <v>39</v>
      </c>
      <c r="H3007" s="113" t="s">
        <v>3853</v>
      </c>
      <c r="I3007" s="116">
        <v>2.16</v>
      </c>
      <c r="J3007" s="116">
        <v>1.8</v>
      </c>
      <c r="K3007" s="103">
        <v>1.8</v>
      </c>
      <c r="L3007" s="198"/>
      <c r="M3007" s="108" t="s">
        <v>1814</v>
      </c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  <c r="CV3007"/>
      <c r="CW3007"/>
    </row>
    <row r="3008" spans="1:101" ht="22.35" customHeight="1" outlineLevel="3">
      <c r="A3008"/>
      <c r="B3008" s="93" t="str">
        <f t="shared" si="251"/>
        <v xml:space="preserve">             Перекидной электро перекл.(ON-OFF) Красн-Красн,4конт,250V,15A,подсветка (бытов.)</v>
      </c>
      <c r="C3008" s="62" t="s">
        <v>3856</v>
      </c>
      <c r="D3008" s="94">
        <f t="shared" si="249"/>
        <v>2.4239999999999999</v>
      </c>
      <c r="E3008" s="95">
        <f t="shared" si="249"/>
        <v>2.016</v>
      </c>
      <c r="F3008" s="121" t="s">
        <v>39</v>
      </c>
      <c r="H3008" s="113" t="s">
        <v>3855</v>
      </c>
      <c r="I3008" s="116">
        <v>2.02</v>
      </c>
      <c r="J3008" s="116">
        <v>1.68</v>
      </c>
      <c r="K3008" s="103">
        <v>1.68</v>
      </c>
      <c r="L3008" s="198"/>
      <c r="M3008" s="108" t="s">
        <v>1814</v>
      </c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  <c r="CV3008"/>
      <c r="CW3008"/>
    </row>
    <row r="3009" spans="1:101" ht="32.85" customHeight="1" outlineLevel="3">
      <c r="A3009"/>
      <c r="B3009" s="93" t="str">
        <f t="shared" si="251"/>
        <v xml:space="preserve">             Перекидной электро перекл.(ON-OFF) Черн-Желт,4конт,250V,15A,подсветка (бытов.) (IRS-201-1C3D-Y/B)</v>
      </c>
      <c r="C3009" s="62" t="s">
        <v>3858</v>
      </c>
      <c r="D3009" s="94">
        <f t="shared" si="249"/>
        <v>1.68</v>
      </c>
      <c r="E3009" s="95">
        <f t="shared" si="249"/>
        <v>1.4039999999999999</v>
      </c>
      <c r="F3009" s="121" t="s">
        <v>39</v>
      </c>
      <c r="H3009" s="113" t="s">
        <v>3857</v>
      </c>
      <c r="I3009" s="116">
        <v>1.4</v>
      </c>
      <c r="J3009" s="116">
        <v>1.17</v>
      </c>
      <c r="K3009" s="103">
        <v>1.17</v>
      </c>
      <c r="L3009" s="198"/>
      <c r="M3009" s="108" t="s">
        <v>1814</v>
      </c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  <c r="CV3009"/>
      <c r="CW3009"/>
    </row>
    <row r="3010" spans="1:101" ht="32.85" customHeight="1" outlineLevel="3">
      <c r="A3010"/>
      <c r="B3010" s="93" t="str">
        <f t="shared" si="251"/>
        <v xml:space="preserve">             Перекидной электро перекл.(ON-OFF) Черн-Зелен,4конт,250V,15A,подсветка (бытов.) (IRS-201-1C3D-G/B)</v>
      </c>
      <c r="C3010" s="62" t="s">
        <v>3860</v>
      </c>
      <c r="D3010" s="94">
        <f t="shared" si="249"/>
        <v>1.6440000000000001</v>
      </c>
      <c r="E3010" s="95">
        <f t="shared" si="249"/>
        <v>1.3679999999999999</v>
      </c>
      <c r="F3010" s="121" t="s">
        <v>39</v>
      </c>
      <c r="H3010" s="113" t="s">
        <v>3859</v>
      </c>
      <c r="I3010" s="116">
        <v>1.37</v>
      </c>
      <c r="J3010" s="116">
        <v>1.1399999999999999</v>
      </c>
      <c r="K3010" s="103">
        <v>1.1399999999999999</v>
      </c>
      <c r="L3010" s="198"/>
      <c r="M3010" s="108" t="s">
        <v>1814</v>
      </c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</row>
    <row r="3011" spans="1:101" ht="32.85" customHeight="1" outlineLevel="3">
      <c r="A3011"/>
      <c r="B3011" s="93" t="str">
        <f t="shared" si="251"/>
        <v xml:space="preserve">             Перекидной электро перекл.(ON-OFF) Черн-Красн,4конт,250V,15A,подсветка (бытов.) (IRS-201-1C3D-R/B)</v>
      </c>
      <c r="C3011" s="62" t="s">
        <v>3862</v>
      </c>
      <c r="D3011" s="94">
        <f t="shared" si="249"/>
        <v>1.512</v>
      </c>
      <c r="E3011" s="95">
        <f t="shared" si="249"/>
        <v>1.26</v>
      </c>
      <c r="F3011" s="121" t="s">
        <v>39</v>
      </c>
      <c r="H3011" s="113" t="s">
        <v>3861</v>
      </c>
      <c r="I3011" s="116">
        <v>1.26</v>
      </c>
      <c r="J3011" s="116">
        <v>1.05</v>
      </c>
      <c r="K3011" s="103">
        <v>1.05</v>
      </c>
      <c r="L3011" s="198"/>
      <c r="M3011" s="108" t="s">
        <v>1814</v>
      </c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  <c r="CV3011"/>
      <c r="CW3011"/>
    </row>
    <row r="3012" spans="1:101" ht="22.35" customHeight="1" outlineLevel="3">
      <c r="A3012"/>
      <c r="B3012" s="93" t="str">
        <f t="shared" si="251"/>
        <v xml:space="preserve">             Перекидной электро переключатель  XW-603BB2 BRE1C RWB-205 (красн.)</v>
      </c>
      <c r="C3012" s="62" t="s">
        <v>3864</v>
      </c>
      <c r="D3012" s="94">
        <f t="shared" si="249"/>
        <v>0.6</v>
      </c>
      <c r="E3012" s="95">
        <f t="shared" si="249"/>
        <v>0.504</v>
      </c>
      <c r="F3012" s="121" t="s">
        <v>39</v>
      </c>
      <c r="H3012" s="113" t="s">
        <v>3863</v>
      </c>
      <c r="I3012" s="116">
        <v>0.5</v>
      </c>
      <c r="J3012" s="116">
        <v>0.42</v>
      </c>
      <c r="K3012" s="103">
        <v>0.42</v>
      </c>
      <c r="L3012" s="198"/>
      <c r="M3012" s="108" t="s">
        <v>1814</v>
      </c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</row>
    <row r="3013" spans="1:101" ht="32.85" customHeight="1" outlineLevel="3">
      <c r="A3013"/>
      <c r="B3013" s="93" t="str">
        <f t="shared" si="251"/>
        <v xml:space="preserve">             Перекидной электро переключатель IRS-202-1C8-R/B red-black  ON-ON  6 contacts Cu XW-604AA2 BRE6C</v>
      </c>
      <c r="C3013" s="62" t="s">
        <v>3866</v>
      </c>
      <c r="D3013" s="94">
        <f t="shared" si="249"/>
        <v>1.776</v>
      </c>
      <c r="E3013" s="95">
        <f t="shared" si="249"/>
        <v>1.476</v>
      </c>
      <c r="F3013" s="121" t="s">
        <v>39</v>
      </c>
      <c r="H3013" s="113" t="s">
        <v>3865</v>
      </c>
      <c r="I3013" s="116">
        <v>1.48</v>
      </c>
      <c r="J3013" s="116">
        <v>1.23</v>
      </c>
      <c r="K3013" s="103">
        <v>1.23</v>
      </c>
      <c r="L3013" s="198"/>
      <c r="M3013" s="108" t="s">
        <v>1814</v>
      </c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</row>
    <row r="3014" spans="1:101" ht="22.35" customHeight="1" outlineLevel="3">
      <c r="A3014"/>
      <c r="B3014" s="93" t="str">
        <f t="shared" si="251"/>
        <v xml:space="preserve">             Перекидной электро переключатель Rocker Switch RWB-203 AACA ON-OFF  contacts Cu  XW-603AB1 BBA1C</v>
      </c>
      <c r="C3014" s="62" t="s">
        <v>3868</v>
      </c>
      <c r="D3014" s="94">
        <f t="shared" si="249"/>
        <v>0.51600000000000001</v>
      </c>
      <c r="E3014" s="95">
        <f t="shared" si="249"/>
        <v>0.432</v>
      </c>
      <c r="F3014" s="121" t="s">
        <v>39</v>
      </c>
      <c r="H3014" s="113" t="s">
        <v>3867</v>
      </c>
      <c r="I3014" s="116">
        <v>0.43</v>
      </c>
      <c r="J3014" s="116">
        <v>0.36</v>
      </c>
      <c r="K3014" s="103">
        <v>0.36</v>
      </c>
      <c r="L3014" s="198"/>
      <c r="M3014" s="108" t="s">
        <v>1814</v>
      </c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  <c r="CV3014"/>
      <c r="CW3014"/>
    </row>
    <row r="3015" spans="1:101" ht="22.35" customHeight="1" outlineLevel="3">
      <c r="A3015"/>
      <c r="B3015" s="93" t="str">
        <f t="shared" si="251"/>
        <v xml:space="preserve">             Перекидной электро переключатель Rocker Switch RWB-212 AACA ON-OFF 2contacts Cu  250V, 6.5A  </v>
      </c>
      <c r="C3015" s="62" t="s">
        <v>3870</v>
      </c>
      <c r="D3015" s="94">
        <f t="shared" si="249"/>
        <v>1.1639999999999999</v>
      </c>
      <c r="E3015" s="95">
        <f t="shared" si="249"/>
        <v>0.97199999999999998</v>
      </c>
      <c r="F3015" s="121" t="s">
        <v>39</v>
      </c>
      <c r="H3015" s="113" t="s">
        <v>3869</v>
      </c>
      <c r="I3015" s="116">
        <v>0.97</v>
      </c>
      <c r="J3015" s="116">
        <v>0.81</v>
      </c>
      <c r="K3015" s="103">
        <v>0.81</v>
      </c>
      <c r="L3015" s="198"/>
      <c r="M3015" s="108" t="s">
        <v>1814</v>
      </c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</row>
    <row r="3016" spans="1:101" ht="22.35" customHeight="1" outlineLevel="3">
      <c r="A3016"/>
      <c r="B3016" s="93" t="str">
        <f t="shared" si="251"/>
        <v xml:space="preserve">             Перекидной электро переключатель Rocker Switch RWB-214  зеленый ON-OFF 2contacts Cu 250V, 6.5A</v>
      </c>
      <c r="C3016" s="62" t="s">
        <v>3872</v>
      </c>
      <c r="D3016" s="94">
        <f t="shared" si="249"/>
        <v>1.4279999999999999</v>
      </c>
      <c r="E3016" s="95">
        <f t="shared" si="249"/>
        <v>1.1879999999999999</v>
      </c>
      <c r="F3016" s="121" t="s">
        <v>39</v>
      </c>
      <c r="H3016" s="113" t="s">
        <v>3871</v>
      </c>
      <c r="I3016" s="116">
        <v>1.19</v>
      </c>
      <c r="J3016" s="116">
        <v>0.99</v>
      </c>
      <c r="K3016" s="103">
        <v>0.99</v>
      </c>
      <c r="L3016" s="198"/>
      <c r="M3016" s="108" t="s">
        <v>1871</v>
      </c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  <c r="CV3016"/>
      <c r="CW3016"/>
    </row>
    <row r="3017" spans="1:101" ht="22.35" customHeight="1" outlineLevel="3">
      <c r="A3017"/>
      <c r="B3017" s="93" t="str">
        <f t="shared" si="251"/>
        <v xml:space="preserve">             Перекидной электро переключатель Rocker Switch RWB-214  красный  ON-OFF 2contacts  XW-602BA1 BRA1C</v>
      </c>
      <c r="C3017" s="62" t="s">
        <v>3874</v>
      </c>
      <c r="D3017" s="94">
        <f t="shared" si="249"/>
        <v>1.512</v>
      </c>
      <c r="E3017" s="95">
        <f t="shared" si="249"/>
        <v>1.26</v>
      </c>
      <c r="F3017" s="121" t="s">
        <v>39</v>
      </c>
      <c r="H3017" s="113" t="s">
        <v>3873</v>
      </c>
      <c r="I3017" s="116">
        <v>1.26</v>
      </c>
      <c r="J3017" s="116">
        <v>1.05</v>
      </c>
      <c r="K3017" s="103">
        <v>1.05</v>
      </c>
      <c r="L3017" s="198"/>
      <c r="M3017" s="108" t="s">
        <v>1814</v>
      </c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</row>
    <row r="3018" spans="1:101" ht="22.35" customHeight="1" outlineLevel="3">
      <c r="A3018"/>
      <c r="B3018" s="93" t="str">
        <f t="shared" si="251"/>
        <v xml:space="preserve">             Перекидной электро переключатель Rocker Switch RWB-214 желтый ON-OFF 2contacts Cu 250V, 6.5A</v>
      </c>
      <c r="C3018" s="62" t="s">
        <v>3876</v>
      </c>
      <c r="D3018" s="94">
        <f t="shared" si="249"/>
        <v>1.4279999999999999</v>
      </c>
      <c r="E3018" s="95">
        <f t="shared" si="249"/>
        <v>1.1879999999999999</v>
      </c>
      <c r="F3018" s="121" t="s">
        <v>39</v>
      </c>
      <c r="H3018" s="113" t="s">
        <v>3875</v>
      </c>
      <c r="I3018" s="116">
        <v>1.19</v>
      </c>
      <c r="J3018" s="116">
        <v>0.99</v>
      </c>
      <c r="K3018" s="103">
        <v>0.99</v>
      </c>
      <c r="L3018" s="198"/>
      <c r="M3018" s="108" t="s">
        <v>1814</v>
      </c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  <c r="CV3018"/>
      <c r="CW3018"/>
    </row>
    <row r="3019" spans="1:101" ht="32.85" customHeight="1" outlineLevel="3">
      <c r="A3019"/>
      <c r="B3019" s="93" t="str">
        <f t="shared" si="251"/>
        <v xml:space="preserve">            Перекидной электро перекл.(ON-OFF-ON) Черн-Красн,6конт,250V,15A,подсветка (бытов.) XW-604AA3 BRB6C</v>
      </c>
      <c r="C3019" s="63">
        <v>4396</v>
      </c>
      <c r="D3019" s="94">
        <f t="shared" si="249"/>
        <v>1.944</v>
      </c>
      <c r="E3019" s="95">
        <f t="shared" si="249"/>
        <v>1.62</v>
      </c>
      <c r="F3019" s="121" t="s">
        <v>39</v>
      </c>
      <c r="H3019" s="113" t="s">
        <v>4801</v>
      </c>
      <c r="I3019" s="116">
        <v>1.62</v>
      </c>
      <c r="J3019" s="116">
        <v>1.35</v>
      </c>
      <c r="K3019" s="103">
        <v>1.35</v>
      </c>
      <c r="L3019" s="198"/>
      <c r="M3019" s="108" t="s">
        <v>3517</v>
      </c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  <c r="CV3019"/>
      <c r="CW3019"/>
    </row>
    <row r="3020" spans="1:101" ht="22.35" customHeight="1" outlineLevel="3">
      <c r="A3020"/>
      <c r="B3020" s="93" t="str">
        <f t="shared" si="251"/>
        <v xml:space="preserve">            Перекидной электро переключатель Rocker Switch RWB-207 AACA ON-ON contacts Cu XW-601BA1 BRA1C</v>
      </c>
      <c r="C3020" s="62" t="s">
        <v>4803</v>
      </c>
      <c r="D3020" s="94">
        <f t="shared" si="249"/>
        <v>1.1639999999999999</v>
      </c>
      <c r="E3020" s="95">
        <f t="shared" si="249"/>
        <v>0.97199999999999998</v>
      </c>
      <c r="F3020" s="121" t="s">
        <v>39</v>
      </c>
      <c r="H3020" s="113" t="s">
        <v>4802</v>
      </c>
      <c r="I3020" s="116">
        <v>0.97</v>
      </c>
      <c r="J3020" s="116">
        <v>0.81</v>
      </c>
      <c r="K3020" s="103">
        <v>0.81</v>
      </c>
      <c r="L3020" s="198"/>
      <c r="M3020" s="108" t="s">
        <v>2433</v>
      </c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  <c r="CV3020"/>
      <c r="CW3020"/>
    </row>
    <row r="3021" spans="1:101" ht="22.35" customHeight="1" outlineLevel="3">
      <c r="A3021"/>
      <c r="B3021" s="93" t="str">
        <f t="shared" si="251"/>
        <v xml:space="preserve">            Переключатель клавишный 14мм RWB403 Bl ON-OFF 250V/15A ,синий XW-604BA1 BLA6C (АРБАКОМ)</v>
      </c>
      <c r="C3021" s="62" t="s">
        <v>4805</v>
      </c>
      <c r="D3021" s="94">
        <f t="shared" si="249"/>
        <v>1.248</v>
      </c>
      <c r="E3021" s="95">
        <f t="shared" si="249"/>
        <v>1.044</v>
      </c>
      <c r="F3021" s="121" t="s">
        <v>39</v>
      </c>
      <c r="H3021" s="113" t="s">
        <v>4804</v>
      </c>
      <c r="I3021" s="116">
        <v>1.04</v>
      </c>
      <c r="J3021" s="116">
        <v>0.87</v>
      </c>
      <c r="K3021" s="103">
        <v>0.87</v>
      </c>
      <c r="L3021" s="198"/>
      <c r="M3021" s="108" t="s">
        <v>3517</v>
      </c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</row>
    <row r="3022" spans="1:101" ht="22.35" customHeight="1" outlineLevel="3">
      <c r="A3022"/>
      <c r="B3022" s="93" t="str">
        <f t="shared" si="251"/>
        <v xml:space="preserve">            Переключатель клавишный 14мм RWB403 G ON-OFF 250V/15A ,зеленый XW-604BA1 BEA6C (АРБАКОМ)</v>
      </c>
      <c r="C3022" s="62" t="s">
        <v>4807</v>
      </c>
      <c r="D3022" s="94">
        <f t="shared" si="249"/>
        <v>1.248</v>
      </c>
      <c r="E3022" s="95">
        <f t="shared" si="249"/>
        <v>1.044</v>
      </c>
      <c r="F3022" s="121" t="s">
        <v>39</v>
      </c>
      <c r="H3022" s="113" t="s">
        <v>4806</v>
      </c>
      <c r="I3022" s="116">
        <v>1.04</v>
      </c>
      <c r="J3022" s="116">
        <v>0.87</v>
      </c>
      <c r="K3022" s="103">
        <v>0.87</v>
      </c>
      <c r="L3022" s="198"/>
      <c r="M3022" s="108" t="s">
        <v>3517</v>
      </c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  <c r="CV3022"/>
      <c r="CW3022"/>
    </row>
    <row r="3023" spans="1:101" ht="22.35" customHeight="1" outlineLevel="3">
      <c r="A3023"/>
      <c r="B3023" s="93" t="str">
        <f t="shared" si="251"/>
        <v xml:space="preserve">            Переключатель клавишный 14мм RWB403 R ON-OFF 250V/15A, красный XW-604BA1 BRA6C (АРБАКОМ)</v>
      </c>
      <c r="C3023" s="62" t="s">
        <v>4809</v>
      </c>
      <c r="D3023" s="94">
        <f t="shared" si="249"/>
        <v>1.212</v>
      </c>
      <c r="E3023" s="95">
        <f t="shared" si="249"/>
        <v>1.008</v>
      </c>
      <c r="F3023" s="121" t="s">
        <v>39</v>
      </c>
      <c r="H3023" s="113" t="s">
        <v>4808</v>
      </c>
      <c r="I3023" s="116">
        <v>1.01</v>
      </c>
      <c r="J3023" s="116">
        <v>0.84</v>
      </c>
      <c r="K3023" s="103">
        <v>0.84</v>
      </c>
      <c r="L3023" s="198"/>
      <c r="M3023" s="108" t="s">
        <v>3517</v>
      </c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  <c r="CV3023"/>
      <c r="CW3023"/>
    </row>
    <row r="3024" spans="1:101" ht="22.35" customHeight="1" outlineLevel="3">
      <c r="A3024"/>
      <c r="B3024" s="93" t="str">
        <f t="shared" si="251"/>
        <v xml:space="preserve">            Переключатель клавишный 14мм RWB403 Y ON-OFF 250V/15A, жёлтый XW-604BA1 BYA6C</v>
      </c>
      <c r="C3024" s="62" t="s">
        <v>4811</v>
      </c>
      <c r="D3024" s="94">
        <f t="shared" si="249"/>
        <v>1.212</v>
      </c>
      <c r="E3024" s="95">
        <f t="shared" si="249"/>
        <v>1.008</v>
      </c>
      <c r="F3024" s="121" t="s">
        <v>39</v>
      </c>
      <c r="H3024" s="113" t="s">
        <v>4810</v>
      </c>
      <c r="I3024" s="116">
        <v>1.01</v>
      </c>
      <c r="J3024" s="116">
        <v>0.84</v>
      </c>
      <c r="K3024" s="103">
        <v>0.84</v>
      </c>
      <c r="L3024" s="198"/>
      <c r="M3024" s="108" t="s">
        <v>3517</v>
      </c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  <c r="CV3024"/>
      <c r="CW3024"/>
    </row>
    <row r="3025" spans="1:101" ht="22.35" customHeight="1" outlineLevel="3">
      <c r="A3025"/>
      <c r="B3025" s="93" t="str">
        <f t="shared" si="251"/>
        <v xml:space="preserve">            Тумблер 2 контакта ON-OFF (KN101) черный  "1021" CY06C1 (АРБАКОМ)</v>
      </c>
      <c r="C3025" s="63">
        <v>1021</v>
      </c>
      <c r="D3025" s="94">
        <f t="shared" si="249"/>
        <v>2.4599999999999995</v>
      </c>
      <c r="E3025" s="95">
        <f t="shared" si="249"/>
        <v>2.052</v>
      </c>
      <c r="F3025" s="121" t="s">
        <v>39</v>
      </c>
      <c r="H3025" s="113" t="s">
        <v>4812</v>
      </c>
      <c r="I3025" s="116">
        <v>2.0499999999999998</v>
      </c>
      <c r="J3025" s="116">
        <v>1.71</v>
      </c>
      <c r="K3025" s="103">
        <v>1.71</v>
      </c>
      <c r="L3025" s="198"/>
      <c r="M3025" s="108" t="s">
        <v>3877</v>
      </c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  <c r="CV3025"/>
      <c r="CW3025"/>
    </row>
    <row r="3026" spans="1:101" ht="22.35" customHeight="1" outlineLevel="3">
      <c r="A3026"/>
      <c r="B3026" s="93" t="str">
        <f t="shared" si="251"/>
        <v xml:space="preserve">            Тумблер 3 контакта ON-OFF-ON 250V,10A черный (KN103) "1122" CY06C3 DB (АРБАКОМ)</v>
      </c>
      <c r="C3026" s="63">
        <v>1122</v>
      </c>
      <c r="D3026" s="94">
        <f t="shared" si="249"/>
        <v>2.7239999999999998</v>
      </c>
      <c r="E3026" s="95">
        <f t="shared" si="249"/>
        <v>2.2679999999999998</v>
      </c>
      <c r="F3026" s="121" t="s">
        <v>39</v>
      </c>
      <c r="H3026" s="113" t="s">
        <v>4813</v>
      </c>
      <c r="I3026" s="116">
        <v>2.27</v>
      </c>
      <c r="J3026" s="116">
        <v>1.89</v>
      </c>
      <c r="K3026" s="103">
        <v>1.89</v>
      </c>
      <c r="L3026" s="198"/>
      <c r="M3026" s="108" t="s">
        <v>3877</v>
      </c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  <c r="CV3026"/>
      <c r="CW3026"/>
    </row>
    <row r="3027" spans="1:101" ht="22.35" customHeight="1" outlineLevel="3">
      <c r="A3027"/>
      <c r="B3027" s="93" t="str">
        <f t="shared" si="251"/>
        <v xml:space="preserve">            Тумблер 3 контакта ON-ON (KN102) черный "1121" CY06C2 DB (АРБАКОМ)</v>
      </c>
      <c r="C3027" s="63">
        <v>1121</v>
      </c>
      <c r="D3027" s="94">
        <f t="shared" si="249"/>
        <v>2.64</v>
      </c>
      <c r="E3027" s="95">
        <f t="shared" si="249"/>
        <v>2.1960000000000002</v>
      </c>
      <c r="F3027" s="121" t="s">
        <v>39</v>
      </c>
      <c r="H3027" s="113" t="s">
        <v>4814</v>
      </c>
      <c r="I3027" s="116">
        <v>2.2000000000000002</v>
      </c>
      <c r="J3027" s="116">
        <v>1.83</v>
      </c>
      <c r="K3027" s="103">
        <v>1.83</v>
      </c>
      <c r="L3027" s="198"/>
      <c r="M3027" s="108" t="s">
        <v>3877</v>
      </c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  <c r="CV3027"/>
      <c r="CW3027"/>
    </row>
    <row r="3028" spans="1:101" ht="22.35" customHeight="1" outlineLevel="3">
      <c r="A3028"/>
      <c r="B3028" s="93" t="str">
        <f t="shared" si="251"/>
        <v xml:space="preserve">            Тумблер 4 контакта ON-OFF 250V,10A черный "1221"  CY06D1 (АРБАКОМ)</v>
      </c>
      <c r="C3028" s="63">
        <v>1221</v>
      </c>
      <c r="D3028" s="94">
        <f t="shared" si="249"/>
        <v>2.76</v>
      </c>
      <c r="E3028" s="95">
        <f t="shared" si="249"/>
        <v>2.3039999999999998</v>
      </c>
      <c r="F3028" s="121" t="s">
        <v>39</v>
      </c>
      <c r="H3028" s="113" t="s">
        <v>4815</v>
      </c>
      <c r="I3028" s="116">
        <v>2.2999999999999998</v>
      </c>
      <c r="J3028" s="116">
        <v>1.92</v>
      </c>
      <c r="K3028" s="103">
        <v>1.92</v>
      </c>
      <c r="L3028" s="198"/>
      <c r="M3028" s="108" t="s">
        <v>3877</v>
      </c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</row>
    <row r="3029" spans="1:101" ht="22.35" customHeight="1" outlineLevel="3">
      <c r="A3029"/>
      <c r="B3029" s="93" t="str">
        <f t="shared" si="251"/>
        <v xml:space="preserve">            Тумблер 6 контактов ON-OFF-ON  250V,10A черный "1322" CY06D3 (АРБАКОМ)</v>
      </c>
      <c r="C3029" s="63">
        <v>1322</v>
      </c>
      <c r="D3029" s="94">
        <f t="shared" si="249"/>
        <v>3.5880000000000001</v>
      </c>
      <c r="E3029" s="95">
        <f t="shared" si="249"/>
        <v>2.988</v>
      </c>
      <c r="F3029" s="121" t="s">
        <v>39</v>
      </c>
      <c r="H3029" s="113" t="s">
        <v>4816</v>
      </c>
      <c r="I3029" s="116">
        <v>2.99</v>
      </c>
      <c r="J3029" s="116">
        <v>2.4900000000000002</v>
      </c>
      <c r="K3029" s="103">
        <v>2.4900000000000002</v>
      </c>
      <c r="L3029" s="198"/>
      <c r="M3029" s="108" t="s">
        <v>3877</v>
      </c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  <c r="CV3029"/>
      <c r="CW3029"/>
    </row>
    <row r="3030" spans="1:101" ht="22.35" customHeight="1" outlineLevel="3">
      <c r="A3030"/>
      <c r="B3030" s="93" t="str">
        <f t="shared" si="251"/>
        <v xml:space="preserve">            Тумблер 6 контактов ON-ON  250V,10A черный "1321" CY06D2 (АРБАКОМ)</v>
      </c>
      <c r="C3030" s="63">
        <v>1321</v>
      </c>
      <c r="D3030" s="94">
        <f t="shared" si="249"/>
        <v>3.0720000000000001</v>
      </c>
      <c r="E3030" s="95">
        <f t="shared" si="249"/>
        <v>2.5559999999999996</v>
      </c>
      <c r="F3030" s="121" t="s">
        <v>39</v>
      </c>
      <c r="H3030" s="113" t="s">
        <v>4817</v>
      </c>
      <c r="I3030" s="116">
        <v>2.56</v>
      </c>
      <c r="J3030" s="116">
        <v>2.13</v>
      </c>
      <c r="K3030" s="103">
        <v>2.13</v>
      </c>
      <c r="L3030" s="198"/>
      <c r="M3030" s="108" t="s">
        <v>3877</v>
      </c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  <c r="CV3030"/>
      <c r="CW3030"/>
    </row>
    <row r="3031" spans="1:101" ht="12.6" customHeight="1" outlineLevel="2">
      <c r="A3031"/>
      <c r="B3031" s="58" t="s">
        <v>3878</v>
      </c>
      <c r="C3031" s="59"/>
      <c r="D3031" s="59"/>
      <c r="E3031" s="59"/>
      <c r="F3031" s="59"/>
      <c r="G3031" s="59"/>
      <c r="H3031" s="115"/>
      <c r="I3031" s="115"/>
      <c r="J3031" s="115"/>
      <c r="K3031" s="135"/>
      <c r="L3031" s="59"/>
      <c r="M3031" s="59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  <c r="CV3031"/>
      <c r="CW3031"/>
    </row>
    <row r="3032" spans="1:101" ht="22.35" customHeight="1" outlineLevel="3">
      <c r="A3032"/>
      <c r="B3032" s="93" t="str">
        <f t="shared" ref="B3032:B3039" si="252">HYPERLINK(CONCATENATE("http://belpult.by/site_search?search_term=",C3032),H3032)</f>
        <v xml:space="preserve">            Кабель питания для аппаратуры 1,5 м  2*0,50мм 250V 10А  ВВ (72-002)</v>
      </c>
      <c r="C3032" s="62" t="s">
        <v>4406</v>
      </c>
      <c r="D3032" s="94">
        <f t="shared" si="249"/>
        <v>1.68</v>
      </c>
      <c r="E3032" s="95">
        <f t="shared" si="249"/>
        <v>1.4039999999999999</v>
      </c>
      <c r="F3032" s="121" t="s">
        <v>39</v>
      </c>
      <c r="H3032" s="113" t="s">
        <v>4405</v>
      </c>
      <c r="I3032" s="116">
        <v>1.4</v>
      </c>
      <c r="J3032" s="116">
        <v>1.17</v>
      </c>
      <c r="K3032" s="103">
        <v>1.17</v>
      </c>
      <c r="L3032" s="198"/>
      <c r="M3032" s="108" t="s">
        <v>2184</v>
      </c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  <c r="CV3032"/>
      <c r="CW3032"/>
    </row>
    <row r="3033" spans="1:101" ht="22.35" customHeight="1" outlineLevel="3">
      <c r="A3033"/>
      <c r="B3033" s="93" t="str">
        <f t="shared" si="252"/>
        <v xml:space="preserve">            Кабель питания для компьютера 1,5 м  3*0,75мм 250V 10А   BB (72-005)</v>
      </c>
      <c r="C3033" s="62" t="s">
        <v>4408</v>
      </c>
      <c r="D3033" s="94">
        <f t="shared" si="249"/>
        <v>5.2679999999999998</v>
      </c>
      <c r="E3033" s="95">
        <f t="shared" si="249"/>
        <v>4.3920000000000003</v>
      </c>
      <c r="F3033" s="121" t="s">
        <v>39</v>
      </c>
      <c r="H3033" s="113" t="s">
        <v>4407</v>
      </c>
      <c r="I3033" s="116">
        <v>4.3899999999999997</v>
      </c>
      <c r="J3033" s="116">
        <v>3.66</v>
      </c>
      <c r="K3033" s="103">
        <v>3.66</v>
      </c>
      <c r="L3033" s="199"/>
      <c r="M3033" s="108" t="s">
        <v>1981</v>
      </c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  <c r="CV3033"/>
      <c r="CW3033"/>
    </row>
    <row r="3034" spans="1:101" ht="22.35" customHeight="1" outlineLevel="3">
      <c r="A3034"/>
      <c r="B3034" s="93" t="str">
        <f t="shared" si="252"/>
        <v xml:space="preserve">            Кабель питания для компьютера 3,0 м  3*0,75мм 250V 10А   BB (72-006)</v>
      </c>
      <c r="C3034" s="62" t="s">
        <v>4410</v>
      </c>
      <c r="D3034" s="94">
        <f t="shared" si="249"/>
        <v>7.6920000000000002</v>
      </c>
      <c r="E3034" s="95">
        <f t="shared" si="249"/>
        <v>6.4079999999999995</v>
      </c>
      <c r="F3034" s="121" t="s">
        <v>39</v>
      </c>
      <c r="H3034" s="113" t="s">
        <v>4409</v>
      </c>
      <c r="I3034" s="116">
        <v>6.41</v>
      </c>
      <c r="J3034" s="116">
        <v>5.34</v>
      </c>
      <c r="K3034" s="103">
        <v>5.34</v>
      </c>
      <c r="L3034" s="198"/>
      <c r="M3034" s="108" t="s">
        <v>1981</v>
      </c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  <c r="CV3034"/>
      <c r="CW3034"/>
    </row>
    <row r="3035" spans="1:101" ht="22.35" customHeight="1" outlineLevel="3">
      <c r="A3035"/>
      <c r="B3035" s="93" t="str">
        <f t="shared" si="252"/>
        <v xml:space="preserve">            Кабель питания для ноутбука 1,5 м  3*0,75мм 250V 10А   BB (72-007)</v>
      </c>
      <c r="C3035" s="62" t="s">
        <v>4412</v>
      </c>
      <c r="D3035" s="94">
        <f t="shared" si="249"/>
        <v>6.48</v>
      </c>
      <c r="E3035" s="95">
        <f t="shared" si="249"/>
        <v>5.3999999999999995</v>
      </c>
      <c r="F3035" s="121" t="s">
        <v>39</v>
      </c>
      <c r="H3035" s="113" t="s">
        <v>4411</v>
      </c>
      <c r="I3035" s="116">
        <v>5.4</v>
      </c>
      <c r="J3035" s="116">
        <v>4.5</v>
      </c>
      <c r="K3035" s="103">
        <v>4.5</v>
      </c>
      <c r="L3035" s="198"/>
      <c r="M3035" s="108" t="s">
        <v>1981</v>
      </c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</row>
    <row r="3036" spans="1:101" ht="22.35" customHeight="1" outlineLevel="3">
      <c r="A3036"/>
      <c r="B3036" s="93" t="str">
        <f t="shared" si="252"/>
        <v xml:space="preserve">            Кабель питания евровилка (0,75мм, евровилка-штекер)1,8м</v>
      </c>
      <c r="C3036" s="63">
        <v>15747</v>
      </c>
      <c r="D3036" s="94">
        <f t="shared" si="249"/>
        <v>5.5679999999999996</v>
      </c>
      <c r="E3036" s="95">
        <f t="shared" si="249"/>
        <v>4.6440000000000001</v>
      </c>
      <c r="F3036" s="121" t="s">
        <v>39</v>
      </c>
      <c r="H3036" s="113" t="s">
        <v>3879</v>
      </c>
      <c r="I3036" s="116">
        <v>4.6399999999999997</v>
      </c>
      <c r="J3036" s="116">
        <v>3.87</v>
      </c>
      <c r="K3036" s="103">
        <v>3.87</v>
      </c>
      <c r="L3036" s="198"/>
      <c r="M3036" s="108" t="s">
        <v>1821</v>
      </c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</row>
    <row r="3037" spans="1:101" ht="22.35" customHeight="1" outlineLevel="3">
      <c r="A3037"/>
      <c r="B3037" s="93" t="str">
        <f t="shared" si="252"/>
        <v xml:space="preserve">            Шнур AC питания 2*0,75кв.мм , 1.5м  (вилка 2*4мм - разъем "8") </v>
      </c>
      <c r="C3037" s="62" t="s">
        <v>3881</v>
      </c>
      <c r="D3037" s="94">
        <f t="shared" si="249"/>
        <v>5.3159999999999998</v>
      </c>
      <c r="E3037" s="95">
        <f t="shared" si="249"/>
        <v>4.4279999999999999</v>
      </c>
      <c r="F3037" s="121" t="s">
        <v>39</v>
      </c>
      <c r="H3037" s="113" t="s">
        <v>3880</v>
      </c>
      <c r="I3037" s="116">
        <v>4.43</v>
      </c>
      <c r="J3037" s="116">
        <v>3.69</v>
      </c>
      <c r="K3037" s="103">
        <v>3.69</v>
      </c>
      <c r="L3037" s="198"/>
      <c r="M3037" s="108" t="s">
        <v>158</v>
      </c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  <c r="CV3037"/>
      <c r="CW3037"/>
    </row>
    <row r="3038" spans="1:101" ht="22.35" customHeight="1" outlineLevel="3">
      <c r="A3038"/>
      <c r="B3038" s="93" t="str">
        <f t="shared" si="252"/>
        <v xml:space="preserve">            Шнур АС питания БП ноутбука 3*0,75кв.мм., 1.5м (вилка Евро - 3 гнезда) (ПВХ пакет)</v>
      </c>
      <c r="C3038" s="62" t="s">
        <v>3883</v>
      </c>
      <c r="D3038" s="94">
        <f t="shared" si="249"/>
        <v>10.847999999999999</v>
      </c>
      <c r="E3038" s="95">
        <f t="shared" si="249"/>
        <v>9.0359999999999996</v>
      </c>
      <c r="F3038" s="121" t="s">
        <v>39</v>
      </c>
      <c r="H3038" s="113" t="s">
        <v>3882</v>
      </c>
      <c r="I3038" s="116">
        <v>9.0399999999999991</v>
      </c>
      <c r="J3038" s="116">
        <v>7.53</v>
      </c>
      <c r="K3038" s="103">
        <v>7.53</v>
      </c>
      <c r="L3038" s="199"/>
      <c r="M3038" s="108" t="s">
        <v>1981</v>
      </c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  <c r="CV3038"/>
      <c r="CW3038"/>
    </row>
    <row r="3039" spans="1:101" ht="11.85" customHeight="1" outlineLevel="3">
      <c r="A3039"/>
      <c r="B3039" s="93" t="str">
        <f t="shared" si="252"/>
        <v xml:space="preserve">            Шнур сетевой с вилкой 1,5м </v>
      </c>
      <c r="C3039" s="63">
        <v>482</v>
      </c>
      <c r="D3039" s="94">
        <f t="shared" si="249"/>
        <v>1.68</v>
      </c>
      <c r="E3039" s="95">
        <f t="shared" si="249"/>
        <v>1.4039999999999999</v>
      </c>
      <c r="F3039" s="121" t="s">
        <v>39</v>
      </c>
      <c r="H3039" s="113" t="s">
        <v>3884</v>
      </c>
      <c r="I3039" s="116">
        <v>1.4</v>
      </c>
      <c r="J3039" s="116">
        <v>1.17</v>
      </c>
      <c r="K3039" s="103">
        <v>1.17</v>
      </c>
      <c r="L3039" s="198"/>
      <c r="M3039" s="108" t="s">
        <v>2082</v>
      </c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  <c r="CV3039"/>
      <c r="CW3039"/>
    </row>
    <row r="3040" spans="1:101" ht="12.6" customHeight="1" outlineLevel="2">
      <c r="A3040"/>
      <c r="B3040" s="58" t="s">
        <v>3885</v>
      </c>
      <c r="C3040" s="59"/>
      <c r="D3040" s="59"/>
      <c r="E3040" s="59"/>
      <c r="F3040" s="59"/>
      <c r="G3040" s="59"/>
      <c r="H3040" s="115"/>
      <c r="I3040" s="115"/>
      <c r="J3040" s="115"/>
      <c r="K3040" s="135"/>
      <c r="L3040" s="59"/>
      <c r="M3040" s="59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  <c r="CV3040"/>
      <c r="CW3040"/>
    </row>
    <row r="3041" spans="1:101" ht="22.35" customHeight="1" outlineLevel="3">
      <c r="A3041"/>
      <c r="B3041" s="93" t="str">
        <f t="shared" ref="B3041:B3061" si="253">HYPERLINK(CONCATENATE("http://belpult.by/site_search?search_term=",C3041),H3041)</f>
        <v xml:space="preserve">            3Т1, Тройник "TOKER" (универсальный, с з/з контактом, 16 А, белый)</v>
      </c>
      <c r="C3041" s="62" t="s">
        <v>3887</v>
      </c>
      <c r="D3041" s="94">
        <f t="shared" si="249"/>
        <v>2.3759999999999999</v>
      </c>
      <c r="E3041" s="95">
        <f t="shared" si="249"/>
        <v>1.9799999999999998</v>
      </c>
      <c r="F3041" s="121" t="s">
        <v>39</v>
      </c>
      <c r="H3041" s="113" t="s">
        <v>3886</v>
      </c>
      <c r="I3041" s="116">
        <v>1.98</v>
      </c>
      <c r="J3041" s="116">
        <v>1.65</v>
      </c>
      <c r="K3041" s="103">
        <v>1.65</v>
      </c>
      <c r="L3041" s="198"/>
      <c r="M3041" s="108" t="s">
        <v>3888</v>
      </c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  <c r="CV3041"/>
      <c r="CW3041"/>
    </row>
    <row r="3042" spans="1:101" ht="11.85" customHeight="1" outlineLevel="3">
      <c r="A3042"/>
      <c r="B3042" s="93" t="str">
        <f t="shared" si="253"/>
        <v xml:space="preserve">            Двойник TOKER 2T [160]</v>
      </c>
      <c r="C3042" s="62" t="s">
        <v>3890</v>
      </c>
      <c r="D3042" s="94">
        <f t="shared" si="249"/>
        <v>2.1120000000000001</v>
      </c>
      <c r="E3042" s="95">
        <f t="shared" si="249"/>
        <v>1.764</v>
      </c>
      <c r="F3042" s="121" t="s">
        <v>39</v>
      </c>
      <c r="H3042" s="113" t="s">
        <v>3889</v>
      </c>
      <c r="I3042" s="116">
        <v>1.76</v>
      </c>
      <c r="J3042" s="116">
        <v>1.47</v>
      </c>
      <c r="K3042" s="103">
        <v>1.47</v>
      </c>
      <c r="L3042" s="198"/>
      <c r="M3042" s="108" t="s">
        <v>3888</v>
      </c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  <c r="CV3042"/>
      <c r="CW3042"/>
    </row>
    <row r="3043" spans="1:101" ht="11.85" customHeight="1" outlineLevel="3">
      <c r="A3043"/>
      <c r="B3043" s="93" t="str">
        <f t="shared" si="253"/>
        <v xml:space="preserve">            Двойник TOKER 2T2 (з)  [160]</v>
      </c>
      <c r="C3043" s="62" t="s">
        <v>3892</v>
      </c>
      <c r="D3043" s="94">
        <f t="shared" si="249"/>
        <v>2.76</v>
      </c>
      <c r="E3043" s="95">
        <f t="shared" si="249"/>
        <v>2.3039999999999998</v>
      </c>
      <c r="F3043" s="121" t="s">
        <v>39</v>
      </c>
      <c r="H3043" s="113" t="s">
        <v>3891</v>
      </c>
      <c r="I3043" s="116">
        <v>2.2999999999999998</v>
      </c>
      <c r="J3043" s="116">
        <v>1.92</v>
      </c>
      <c r="K3043" s="103">
        <v>1.92</v>
      </c>
      <c r="L3043" s="198"/>
      <c r="M3043" s="108" t="s">
        <v>3888</v>
      </c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  <c r="CV3043"/>
      <c r="CW3043"/>
    </row>
    <row r="3044" spans="1:101" ht="11.85" customHeight="1" outlineLevel="3">
      <c r="A3044"/>
      <c r="B3044" s="93" t="str">
        <f t="shared" si="253"/>
        <v xml:space="preserve">            Переходник "TOKER" 1S [50]</v>
      </c>
      <c r="C3044" s="63">
        <v>15212</v>
      </c>
      <c r="D3044" s="94">
        <f t="shared" si="249"/>
        <v>0.99599999999999989</v>
      </c>
      <c r="E3044" s="95">
        <f t="shared" si="249"/>
        <v>0.82799999999999996</v>
      </c>
      <c r="F3044" s="121" t="s">
        <v>39</v>
      </c>
      <c r="H3044" s="113" t="s">
        <v>4080</v>
      </c>
      <c r="I3044" s="116">
        <v>0.83</v>
      </c>
      <c r="J3044" s="116">
        <v>0.69</v>
      </c>
      <c r="K3044" s="103">
        <v>0.69</v>
      </c>
      <c r="L3044" s="198"/>
      <c r="M3044" s="108" t="s">
        <v>158</v>
      </c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  <c r="CV3044"/>
      <c r="CW3044"/>
    </row>
    <row r="3045" spans="1:101" ht="11.85" customHeight="1" outlineLevel="3">
      <c r="A3045"/>
      <c r="B3045" s="93" t="str">
        <f t="shared" si="253"/>
        <v xml:space="preserve">            Переходник сетевой "TEFAL" белый (30-002)</v>
      </c>
      <c r="C3045" s="62" t="s">
        <v>4414</v>
      </c>
      <c r="D3045" s="94">
        <f t="shared" si="249"/>
        <v>0.64800000000000002</v>
      </c>
      <c r="E3045" s="95">
        <f t="shared" si="249"/>
        <v>0.54</v>
      </c>
      <c r="F3045" s="121" t="s">
        <v>39</v>
      </c>
      <c r="H3045" s="113" t="s">
        <v>4413</v>
      </c>
      <c r="I3045" s="116">
        <v>0.54</v>
      </c>
      <c r="J3045" s="116">
        <v>0.45</v>
      </c>
      <c r="K3045" s="103">
        <v>0.45</v>
      </c>
      <c r="L3045" s="198"/>
      <c r="M3045" s="108" t="s">
        <v>4355</v>
      </c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  <c r="CN3045"/>
      <c r="CO3045"/>
      <c r="CP3045"/>
      <c r="CQ3045"/>
      <c r="CR3045"/>
      <c r="CS3045"/>
      <c r="CT3045"/>
      <c r="CU3045"/>
      <c r="CV3045"/>
      <c r="CW3045"/>
    </row>
    <row r="3046" spans="1:101" ht="11.85" customHeight="1" outlineLevel="3">
      <c r="A3046"/>
      <c r="B3046" s="93" t="str">
        <f t="shared" si="253"/>
        <v xml:space="preserve">            Переходник сетевой "TEFAL" черный (30-003)</v>
      </c>
      <c r="C3046" s="67">
        <v>3612</v>
      </c>
      <c r="D3046" s="94">
        <f t="shared" si="249"/>
        <v>0.64800000000000002</v>
      </c>
      <c r="E3046" s="95">
        <f t="shared" si="249"/>
        <v>0.54</v>
      </c>
      <c r="F3046" s="121" t="s">
        <v>39</v>
      </c>
      <c r="H3046" s="113" t="s">
        <v>4415</v>
      </c>
      <c r="I3046" s="116">
        <v>0.54</v>
      </c>
      <c r="J3046" s="116">
        <v>0.45</v>
      </c>
      <c r="K3046" s="103">
        <v>0.45</v>
      </c>
      <c r="L3046" s="198"/>
      <c r="M3046" s="108" t="s">
        <v>4355</v>
      </c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  <c r="CV3046"/>
      <c r="CW3046"/>
    </row>
    <row r="3047" spans="1:101" ht="22.35" customHeight="1" outlineLevel="3">
      <c r="A3047"/>
      <c r="B3047" s="93" t="str">
        <f t="shared" si="253"/>
        <v xml:space="preserve">            Переходник сетевой универсальный " гн EU/USA/CN - шт. RU" (30-001)</v>
      </c>
      <c r="C3047" s="62" t="s">
        <v>4417</v>
      </c>
      <c r="D3047" s="94">
        <f t="shared" ref="D3047:E3101" si="254">I3047*1.2</f>
        <v>0.86399999999999999</v>
      </c>
      <c r="E3047" s="95">
        <f t="shared" si="254"/>
        <v>0.72</v>
      </c>
      <c r="F3047" s="121" t="s">
        <v>39</v>
      </c>
      <c r="H3047" s="113" t="s">
        <v>4416</v>
      </c>
      <c r="I3047" s="116">
        <v>0.72</v>
      </c>
      <c r="J3047" s="116">
        <v>0.6</v>
      </c>
      <c r="K3047" s="103">
        <v>0.6</v>
      </c>
      <c r="L3047" s="198"/>
      <c r="M3047" s="108" t="s">
        <v>4355</v>
      </c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  <c r="CN3047"/>
      <c r="CO3047"/>
      <c r="CP3047"/>
      <c r="CQ3047"/>
      <c r="CR3047"/>
      <c r="CS3047"/>
      <c r="CT3047"/>
      <c r="CU3047"/>
      <c r="CV3047"/>
      <c r="CW3047"/>
    </row>
    <row r="3048" spans="1:101" ht="11.85" customHeight="1" outlineLevel="3">
      <c r="A3048"/>
      <c r="B3048" s="93" t="str">
        <f t="shared" si="253"/>
        <v xml:space="preserve">            Сетевая вилка                250V  10А белый (30-014)</v>
      </c>
      <c r="C3048" s="62" t="s">
        <v>4419</v>
      </c>
      <c r="D3048" s="94">
        <f t="shared" si="254"/>
        <v>1.68</v>
      </c>
      <c r="E3048" s="95">
        <f t="shared" si="254"/>
        <v>1.4039999999999999</v>
      </c>
      <c r="F3048" s="121" t="s">
        <v>39</v>
      </c>
      <c r="H3048" s="113" t="s">
        <v>4418</v>
      </c>
      <c r="I3048" s="116">
        <v>1.4</v>
      </c>
      <c r="J3048" s="116">
        <v>1.17</v>
      </c>
      <c r="K3048" s="103">
        <v>1.17</v>
      </c>
      <c r="L3048" s="198"/>
      <c r="M3048" s="108" t="s">
        <v>4355</v>
      </c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  <c r="CV3048"/>
      <c r="CW3048"/>
    </row>
    <row r="3049" spans="1:101" ht="11.85" customHeight="1" outlineLevel="3">
      <c r="A3049"/>
      <c r="B3049" s="93" t="str">
        <f t="shared" si="253"/>
        <v xml:space="preserve">            Сетевая вилка "ЕВРО" 250V   16А с землей (30-015)</v>
      </c>
      <c r="C3049" s="62" t="s">
        <v>4421</v>
      </c>
      <c r="D3049" s="94">
        <f t="shared" si="254"/>
        <v>1.38</v>
      </c>
      <c r="E3049" s="95">
        <f t="shared" si="254"/>
        <v>1.1519999999999999</v>
      </c>
      <c r="F3049" s="121" t="s">
        <v>39</v>
      </c>
      <c r="H3049" s="113" t="s">
        <v>4420</v>
      </c>
      <c r="I3049" s="116">
        <v>1.1499999999999999</v>
      </c>
      <c r="J3049" s="116">
        <v>0.96</v>
      </c>
      <c r="K3049" s="103">
        <v>0.96</v>
      </c>
      <c r="L3049" s="198"/>
      <c r="M3049" s="108" t="s">
        <v>1981</v>
      </c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  <c r="CV3049"/>
      <c r="CW3049"/>
    </row>
    <row r="3050" spans="1:101" ht="11.85" customHeight="1" outlineLevel="3">
      <c r="A3050"/>
      <c r="B3050" s="93" t="str">
        <f t="shared" si="253"/>
        <v xml:space="preserve">            Сетевое гнездо "ЕВРО" 250V   16А с землей (30-016)</v>
      </c>
      <c r="C3050" s="62" t="s">
        <v>4423</v>
      </c>
      <c r="D3050" s="94">
        <f t="shared" si="254"/>
        <v>1.6440000000000001</v>
      </c>
      <c r="E3050" s="95">
        <f t="shared" si="254"/>
        <v>1.3679999999999999</v>
      </c>
      <c r="F3050" s="121" t="s">
        <v>39</v>
      </c>
      <c r="H3050" s="113" t="s">
        <v>4422</v>
      </c>
      <c r="I3050" s="116">
        <v>1.37</v>
      </c>
      <c r="J3050" s="116">
        <v>1.1399999999999999</v>
      </c>
      <c r="K3050" s="103">
        <v>1.1399999999999999</v>
      </c>
      <c r="L3050" s="198"/>
      <c r="M3050" s="108" t="s">
        <v>4355</v>
      </c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  <c r="CV3050"/>
      <c r="CW3050"/>
    </row>
    <row r="3051" spans="1:101" ht="11.85" customHeight="1" outlineLevel="3">
      <c r="A3051"/>
      <c r="B3051" s="93" t="str">
        <f t="shared" si="253"/>
        <v xml:space="preserve">            Сетевой переходник "квадрат" </v>
      </c>
      <c r="C3051" s="62" t="s">
        <v>3894</v>
      </c>
      <c r="D3051" s="94">
        <f t="shared" si="254"/>
        <v>1.68</v>
      </c>
      <c r="E3051" s="95">
        <f t="shared" si="254"/>
        <v>1.4039999999999999</v>
      </c>
      <c r="F3051" s="121" t="s">
        <v>39</v>
      </c>
      <c r="H3051" s="113" t="s">
        <v>3893</v>
      </c>
      <c r="I3051" s="116">
        <v>1.4</v>
      </c>
      <c r="J3051" s="116">
        <v>1.17</v>
      </c>
      <c r="K3051" s="103">
        <v>1.17</v>
      </c>
      <c r="L3051" s="198"/>
      <c r="M3051" s="108" t="s">
        <v>1924</v>
      </c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  <c r="CV3051"/>
      <c r="CW3051"/>
    </row>
    <row r="3052" spans="1:101" ht="11.85" customHeight="1" outlineLevel="3">
      <c r="A3052"/>
      <c r="B3052" s="93" t="str">
        <f t="shared" si="253"/>
        <v xml:space="preserve">            Сетевой переходник PS1 16А (Itec) (серый)</v>
      </c>
      <c r="C3052" s="63">
        <v>5848</v>
      </c>
      <c r="D3052" s="94">
        <f t="shared" si="254"/>
        <v>2.3759999999999999</v>
      </c>
      <c r="E3052" s="95">
        <f t="shared" si="254"/>
        <v>1.9799999999999998</v>
      </c>
      <c r="F3052" s="121" t="s">
        <v>39</v>
      </c>
      <c r="H3052" s="113" t="s">
        <v>3895</v>
      </c>
      <c r="I3052" s="116">
        <v>1.98</v>
      </c>
      <c r="J3052" s="116">
        <v>1.65</v>
      </c>
      <c r="K3052" s="103">
        <v>1.65</v>
      </c>
      <c r="L3052" s="199"/>
      <c r="M3052" s="108" t="s">
        <v>158</v>
      </c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</row>
    <row r="3053" spans="1:101" ht="11.85" customHeight="1" outlineLevel="3">
      <c r="A3053"/>
      <c r="B3053" s="93" t="str">
        <f t="shared" si="253"/>
        <v xml:space="preserve">            Сетевой переходник PS1 6А (Itec) (белый)</v>
      </c>
      <c r="C3053" s="63">
        <v>5847</v>
      </c>
      <c r="D3053" s="94">
        <f t="shared" si="254"/>
        <v>1.728</v>
      </c>
      <c r="E3053" s="95">
        <f t="shared" si="254"/>
        <v>1.44</v>
      </c>
      <c r="F3053" s="121" t="s">
        <v>39</v>
      </c>
      <c r="H3053" s="113" t="s">
        <v>3896</v>
      </c>
      <c r="I3053" s="116">
        <v>1.44</v>
      </c>
      <c r="J3053" s="116">
        <v>1.2</v>
      </c>
      <c r="K3053" s="103">
        <v>1.2</v>
      </c>
      <c r="L3053" s="198"/>
      <c r="M3053" s="108" t="s">
        <v>158</v>
      </c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  <c r="CV3053"/>
      <c r="CW3053"/>
    </row>
    <row r="3054" spans="1:101" ht="11.85" customHeight="1" outlineLevel="3">
      <c r="A3054"/>
      <c r="B3054" s="93" t="str">
        <f t="shared" si="253"/>
        <v xml:space="preserve">            Тройник   Toker  линейный 3L [75]</v>
      </c>
      <c r="C3054" s="62" t="s">
        <v>3898</v>
      </c>
      <c r="D3054" s="94">
        <f t="shared" si="254"/>
        <v>2.5079999999999996</v>
      </c>
      <c r="E3054" s="95">
        <f t="shared" si="254"/>
        <v>2.0880000000000001</v>
      </c>
      <c r="F3054" s="121" t="s">
        <v>39</v>
      </c>
      <c r="H3054" s="113" t="s">
        <v>3897</v>
      </c>
      <c r="I3054" s="116">
        <v>2.09</v>
      </c>
      <c r="J3054" s="116">
        <v>1.74</v>
      </c>
      <c r="K3054" s="103">
        <v>1.74</v>
      </c>
      <c r="L3054" s="198"/>
      <c r="M3054" s="108" t="s">
        <v>3899</v>
      </c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  <c r="CV3054"/>
      <c r="CW3054"/>
    </row>
    <row r="3055" spans="1:101" ht="11.85" customHeight="1" outlineLevel="3">
      <c r="A3055"/>
      <c r="B3055" s="93" t="str">
        <f t="shared" si="253"/>
        <v xml:space="preserve">            Тройник   Toker  линейный 3L3 (з)  [75] </v>
      </c>
      <c r="C3055" s="62" t="s">
        <v>3901</v>
      </c>
      <c r="D3055" s="94">
        <f t="shared" si="254"/>
        <v>3.6239999999999997</v>
      </c>
      <c r="E3055" s="95">
        <f t="shared" si="254"/>
        <v>3.024</v>
      </c>
      <c r="F3055" s="121" t="s">
        <v>39</v>
      </c>
      <c r="H3055" s="113" t="s">
        <v>3900</v>
      </c>
      <c r="I3055" s="116">
        <v>3.02</v>
      </c>
      <c r="J3055" s="116">
        <v>2.52</v>
      </c>
      <c r="K3055" s="103">
        <v>2.52</v>
      </c>
      <c r="L3055" s="198"/>
      <c r="M3055" s="108" t="s">
        <v>3899</v>
      </c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  <c r="CV3055"/>
      <c r="CW3055"/>
    </row>
    <row r="3056" spans="1:101" ht="11.85" customHeight="1" outlineLevel="3">
      <c r="A3056"/>
      <c r="B3056" s="93" t="str">
        <f t="shared" si="253"/>
        <v xml:space="preserve">            Тройник Toker  малый  3ТM белый  [180]</v>
      </c>
      <c r="C3056" s="62" t="s">
        <v>3903</v>
      </c>
      <c r="D3056" s="94">
        <f t="shared" si="254"/>
        <v>1.032</v>
      </c>
      <c r="E3056" s="95">
        <f t="shared" si="254"/>
        <v>0.86399999999999999</v>
      </c>
      <c r="F3056" s="121" t="s">
        <v>39</v>
      </c>
      <c r="H3056" s="113" t="s">
        <v>3902</v>
      </c>
      <c r="I3056" s="116">
        <v>0.86</v>
      </c>
      <c r="J3056" s="116">
        <v>0.72</v>
      </c>
      <c r="K3056" s="103">
        <v>0.72</v>
      </c>
      <c r="L3056" s="198"/>
      <c r="M3056" s="108" t="s">
        <v>3904</v>
      </c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</row>
    <row r="3057" spans="1:101" ht="11.85" customHeight="1" outlineLevel="3">
      <c r="A3057"/>
      <c r="B3057" s="93" t="str">
        <f t="shared" si="253"/>
        <v xml:space="preserve">            Тройник Toker 3Т белый  [120]</v>
      </c>
      <c r="C3057" s="62" t="s">
        <v>3906</v>
      </c>
      <c r="D3057" s="94">
        <f t="shared" si="254"/>
        <v>1.8119999999999998</v>
      </c>
      <c r="E3057" s="95">
        <f t="shared" si="254"/>
        <v>1.512</v>
      </c>
      <c r="F3057" s="121" t="s">
        <v>39</v>
      </c>
      <c r="H3057" s="113" t="s">
        <v>3905</v>
      </c>
      <c r="I3057" s="116">
        <v>1.51</v>
      </c>
      <c r="J3057" s="116">
        <v>1.26</v>
      </c>
      <c r="K3057" s="103">
        <v>1.26</v>
      </c>
      <c r="L3057" s="198"/>
      <c r="M3057" s="108" t="s">
        <v>3904</v>
      </c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</row>
    <row r="3058" spans="1:101" ht="11.85" customHeight="1" outlineLevel="3">
      <c r="A3058"/>
      <c r="B3058" s="93" t="str">
        <f t="shared" si="253"/>
        <v xml:space="preserve">            Тройник Toker 3Т прозрачный  [120]</v>
      </c>
      <c r="C3058" s="67">
        <v>3110</v>
      </c>
      <c r="D3058" s="94">
        <f t="shared" si="254"/>
        <v>4.5839999999999996</v>
      </c>
      <c r="E3058" s="95">
        <f t="shared" si="254"/>
        <v>3.8159999999999998</v>
      </c>
      <c r="F3058" s="121" t="s">
        <v>39</v>
      </c>
      <c r="H3058" s="113" t="s">
        <v>4661</v>
      </c>
      <c r="I3058" s="116">
        <v>3.82</v>
      </c>
      <c r="J3058" s="116">
        <v>3.18</v>
      </c>
      <c r="K3058" s="103">
        <v>3.18</v>
      </c>
      <c r="L3058" s="198"/>
      <c r="M3058" s="108" t="s">
        <v>3904</v>
      </c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  <c r="CV3058"/>
      <c r="CW3058"/>
    </row>
    <row r="3059" spans="1:101" ht="11.85" customHeight="1" outlineLevel="3">
      <c r="A3059"/>
      <c r="B3059" s="93" t="str">
        <f t="shared" si="253"/>
        <v xml:space="preserve">            Тройник Toker 3Т черный  [120]</v>
      </c>
      <c r="C3059" s="62" t="s">
        <v>3908</v>
      </c>
      <c r="D3059" s="94">
        <f t="shared" si="254"/>
        <v>1.8119999999999998</v>
      </c>
      <c r="E3059" s="95">
        <f t="shared" si="254"/>
        <v>1.512</v>
      </c>
      <c r="F3059" s="121" t="s">
        <v>39</v>
      </c>
      <c r="H3059" s="113" t="s">
        <v>3907</v>
      </c>
      <c r="I3059" s="116">
        <v>1.51</v>
      </c>
      <c r="J3059" s="116">
        <v>1.26</v>
      </c>
      <c r="K3059" s="103">
        <v>1.26</v>
      </c>
      <c r="L3059" s="198"/>
      <c r="M3059" s="108" t="s">
        <v>3904</v>
      </c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  <c r="CV3059"/>
      <c r="CW3059"/>
    </row>
    <row r="3060" spans="1:101" ht="11.85" customHeight="1" outlineLevel="3">
      <c r="A3060"/>
      <c r="B3060" s="93" t="str">
        <f t="shared" si="253"/>
        <v xml:space="preserve">            Четверник  Toker  4T [60]</v>
      </c>
      <c r="C3060" s="62" t="s">
        <v>3910</v>
      </c>
      <c r="D3060" s="94">
        <f t="shared" si="254"/>
        <v>3.972</v>
      </c>
      <c r="E3060" s="95">
        <f t="shared" si="254"/>
        <v>3.3119999999999998</v>
      </c>
      <c r="F3060" s="121" t="s">
        <v>39</v>
      </c>
      <c r="H3060" s="113" t="s">
        <v>3909</v>
      </c>
      <c r="I3060" s="116">
        <v>3.31</v>
      </c>
      <c r="J3060" s="116">
        <v>2.76</v>
      </c>
      <c r="K3060" s="103">
        <v>2.76</v>
      </c>
      <c r="L3060" s="198"/>
      <c r="M3060" s="108" t="s">
        <v>3911</v>
      </c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  <c r="CV3060"/>
      <c r="CW3060"/>
    </row>
    <row r="3061" spans="1:101" ht="11.85" customHeight="1" outlineLevel="3">
      <c r="A3061"/>
      <c r="B3061" s="93" t="str">
        <f t="shared" si="253"/>
        <v xml:space="preserve">            Четверник  Toker  4T4(з) [60]</v>
      </c>
      <c r="C3061" s="62" t="s">
        <v>3913</v>
      </c>
      <c r="D3061" s="94">
        <f t="shared" si="254"/>
        <v>4.8360000000000003</v>
      </c>
      <c r="E3061" s="95">
        <f t="shared" si="254"/>
        <v>4.032</v>
      </c>
      <c r="F3061" s="121" t="s">
        <v>39</v>
      </c>
      <c r="H3061" s="113" t="s">
        <v>3912</v>
      </c>
      <c r="I3061" s="116">
        <v>4.03</v>
      </c>
      <c r="J3061" s="116">
        <v>3.36</v>
      </c>
      <c r="K3061" s="103">
        <v>3.36</v>
      </c>
      <c r="L3061" s="198"/>
      <c r="M3061" s="108" t="s">
        <v>3911</v>
      </c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  <c r="CV3061"/>
      <c r="CW3061"/>
    </row>
    <row r="3062" spans="1:101" ht="12.6" customHeight="1" outlineLevel="1">
      <c r="A3062"/>
      <c r="B3062" s="111" t="s">
        <v>4947</v>
      </c>
      <c r="C3062" s="112"/>
      <c r="D3062" s="112"/>
      <c r="E3062" s="112"/>
      <c r="F3062" s="112"/>
      <c r="G3062" s="112"/>
      <c r="H3062" s="120"/>
      <c r="I3062" s="120"/>
      <c r="J3062" s="120"/>
      <c r="K3062" s="141"/>
      <c r="L3062" s="112"/>
      <c r="M3062" s="11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  <c r="CV3062"/>
      <c r="CW3062"/>
    </row>
    <row r="3063" spans="1:101" ht="22.35" customHeight="1" outlineLevel="2">
      <c r="A3063"/>
      <c r="B3063" s="124" t="str">
        <f t="shared" ref="B3063:B3110" si="255">HYPERLINK(CONCATENATE("http://belpult.by/site_search?search_term=",C3063),H3063)</f>
        <v xml:space="preserve">        Perfeo калькулятор PF_3288, бухгалтерский, 12-разр., GT, черный</v>
      </c>
      <c r="C3063" s="125" t="s">
        <v>3915</v>
      </c>
      <c r="D3063" s="126">
        <f t="shared" si="254"/>
        <v>21.384</v>
      </c>
      <c r="E3063" s="127">
        <f t="shared" si="254"/>
        <v>17.82</v>
      </c>
      <c r="F3063" s="128" t="s">
        <v>39</v>
      </c>
      <c r="G3063" s="145"/>
      <c r="H3063" s="113" t="s">
        <v>3914</v>
      </c>
      <c r="I3063" s="116">
        <v>17.82</v>
      </c>
      <c r="J3063" s="116">
        <v>14.85</v>
      </c>
      <c r="K3063" s="103">
        <v>14.85</v>
      </c>
      <c r="L3063" s="199"/>
      <c r="M3063" s="108" t="s">
        <v>1853</v>
      </c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  <c r="CV3063"/>
      <c r="CW3063"/>
    </row>
    <row r="3064" spans="1:101" ht="22.35" customHeight="1" outlineLevel="2">
      <c r="A3064"/>
      <c r="B3064" s="124" t="str">
        <f t="shared" si="255"/>
        <v xml:space="preserve">        Perfeo калькулятор PF_A4027, бухгалтерский, 12-разр., GT, черный</v>
      </c>
      <c r="C3064" s="125" t="s">
        <v>3917</v>
      </c>
      <c r="D3064" s="126">
        <f t="shared" si="254"/>
        <v>31.404</v>
      </c>
      <c r="E3064" s="127">
        <f t="shared" si="254"/>
        <v>26.171999999999997</v>
      </c>
      <c r="F3064" s="128" t="s">
        <v>39</v>
      </c>
      <c r="G3064" s="145"/>
      <c r="H3064" s="113" t="s">
        <v>3916</v>
      </c>
      <c r="I3064" s="116">
        <v>26.17</v>
      </c>
      <c r="J3064" s="116">
        <v>21.81</v>
      </c>
      <c r="K3064" s="103">
        <v>21.81</v>
      </c>
      <c r="L3064" s="199"/>
      <c r="M3064" s="108" t="s">
        <v>1853</v>
      </c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</row>
    <row r="3065" spans="1:101" ht="22.35" customHeight="1" outlineLevel="2">
      <c r="A3065"/>
      <c r="B3065" s="124" t="str">
        <f t="shared" si="255"/>
        <v xml:space="preserve">        Perfeo калькулятор PF_A4028, бухгалтерский, 12-разр., GT, серебристый</v>
      </c>
      <c r="C3065" s="125" t="s">
        <v>3919</v>
      </c>
      <c r="D3065" s="126">
        <f t="shared" si="254"/>
        <v>32.783999999999999</v>
      </c>
      <c r="E3065" s="127">
        <f t="shared" si="254"/>
        <v>27.323999999999998</v>
      </c>
      <c r="F3065" s="128" t="s">
        <v>39</v>
      </c>
      <c r="G3065" s="145"/>
      <c r="H3065" s="113" t="s">
        <v>3918</v>
      </c>
      <c r="I3065" s="116">
        <v>27.32</v>
      </c>
      <c r="J3065" s="116">
        <v>22.77</v>
      </c>
      <c r="K3065" s="103">
        <v>22.77</v>
      </c>
      <c r="L3065" s="199"/>
      <c r="M3065" s="108" t="s">
        <v>1853</v>
      </c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  <c r="CV3065"/>
      <c r="CW3065"/>
    </row>
    <row r="3066" spans="1:101" ht="22.35" customHeight="1" outlineLevel="2">
      <c r="A3066"/>
      <c r="B3066" s="124" t="str">
        <f t="shared" si="255"/>
        <v xml:space="preserve">        Perfeo калькулятор PF_A4029, бухгалтерский, 12-разр., GT, серебристый</v>
      </c>
      <c r="C3066" s="125" t="s">
        <v>3921</v>
      </c>
      <c r="D3066" s="126">
        <f t="shared" si="254"/>
        <v>37.020000000000003</v>
      </c>
      <c r="E3066" s="127">
        <f t="shared" si="254"/>
        <v>30.852</v>
      </c>
      <c r="F3066" s="128" t="s">
        <v>39</v>
      </c>
      <c r="G3066" s="145"/>
      <c r="H3066" s="113" t="s">
        <v>3920</v>
      </c>
      <c r="I3066" s="116">
        <v>30.85</v>
      </c>
      <c r="J3066" s="116">
        <v>25.71</v>
      </c>
      <c r="K3066" s="103">
        <v>25.71</v>
      </c>
      <c r="L3066" s="199"/>
      <c r="M3066" s="108" t="s">
        <v>1865</v>
      </c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  <c r="CV3066"/>
      <c r="CW3066"/>
    </row>
    <row r="3067" spans="1:101" ht="11.85" customHeight="1" outlineLevel="2">
      <c r="A3067"/>
      <c r="B3067" s="124" t="str">
        <f t="shared" si="255"/>
        <v xml:space="preserve">        YX1000A мультиметр стрелочный</v>
      </c>
      <c r="C3067" s="129">
        <v>1160</v>
      </c>
      <c r="D3067" s="126">
        <f t="shared" si="254"/>
        <v>17.927999999999997</v>
      </c>
      <c r="E3067" s="127">
        <f t="shared" si="254"/>
        <v>14.939999999999998</v>
      </c>
      <c r="F3067" s="128" t="s">
        <v>39</v>
      </c>
      <c r="G3067" s="145"/>
      <c r="H3067" s="113" t="s">
        <v>3922</v>
      </c>
      <c r="I3067" s="116">
        <v>14.94</v>
      </c>
      <c r="J3067" s="116">
        <v>12.45</v>
      </c>
      <c r="K3067" s="103">
        <v>12.45</v>
      </c>
      <c r="L3067" s="199"/>
      <c r="M3067" s="108" t="s">
        <v>158</v>
      </c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  <c r="CV3067"/>
      <c r="CW3067"/>
    </row>
    <row r="3068" spans="1:101" ht="22.35" customHeight="1" outlineLevel="2">
      <c r="A3068"/>
      <c r="B3068" s="124" t="str">
        <f t="shared" si="255"/>
        <v xml:space="preserve">        Антенна комнатная Дельта К331.03 (пассивная, МВ-ДМВ, без б/п, 6 дБи, коробка)</v>
      </c>
      <c r="C3068" s="125" t="s">
        <v>3924</v>
      </c>
      <c r="D3068" s="126">
        <f t="shared" si="254"/>
        <v>46.008000000000003</v>
      </c>
      <c r="E3068" s="127">
        <f t="shared" si="254"/>
        <v>38.339999999999996</v>
      </c>
      <c r="F3068" s="128" t="s">
        <v>39</v>
      </c>
      <c r="G3068" s="145"/>
      <c r="H3068" s="113" t="s">
        <v>3923</v>
      </c>
      <c r="I3068" s="116">
        <v>38.340000000000003</v>
      </c>
      <c r="J3068" s="116">
        <v>31.95</v>
      </c>
      <c r="K3068" s="103">
        <v>31.95</v>
      </c>
      <c r="L3068" s="199"/>
      <c r="M3068" s="108" t="s">
        <v>1984</v>
      </c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</row>
    <row r="3069" spans="1:101" ht="22.35" customHeight="1" outlineLevel="2">
      <c r="A3069"/>
      <c r="B3069" s="124" t="str">
        <f t="shared" si="255"/>
        <v xml:space="preserve">        Антенна комнатная Дельта К331А 12V (активная, МВ-ДМВ, с б/п, 6-25 дБ, коробка)</v>
      </c>
      <c r="C3069" s="125" t="s">
        <v>3926</v>
      </c>
      <c r="D3069" s="126">
        <f t="shared" si="254"/>
        <v>55.68</v>
      </c>
      <c r="E3069" s="127">
        <f t="shared" si="254"/>
        <v>46.404000000000003</v>
      </c>
      <c r="F3069" s="128" t="s">
        <v>39</v>
      </c>
      <c r="G3069" s="145"/>
      <c r="H3069" s="113" t="s">
        <v>3925</v>
      </c>
      <c r="I3069" s="116">
        <v>46.4</v>
      </c>
      <c r="J3069" s="116">
        <v>38.67</v>
      </c>
      <c r="K3069" s="103">
        <v>38.67</v>
      </c>
      <c r="L3069" s="199"/>
      <c r="M3069" s="108" t="s">
        <v>1853</v>
      </c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  <c r="CV3069"/>
      <c r="CW3069"/>
    </row>
    <row r="3070" spans="1:101" ht="22.35" customHeight="1" outlineLevel="2">
      <c r="A3070"/>
      <c r="B3070" s="124" t="str">
        <f t="shared" si="255"/>
        <v xml:space="preserve">        Антенна комнатная Дельта К331А.03 12V (активная, МВ-ДМВ, с б/п, 10-35 дБи, коробка)</v>
      </c>
      <c r="C3070" s="125" t="s">
        <v>3928</v>
      </c>
      <c r="D3070" s="126">
        <f t="shared" si="254"/>
        <v>61.643999999999991</v>
      </c>
      <c r="E3070" s="127">
        <f t="shared" si="254"/>
        <v>51.372</v>
      </c>
      <c r="F3070" s="128" t="s">
        <v>39</v>
      </c>
      <c r="G3070" s="145"/>
      <c r="H3070" s="113" t="s">
        <v>3927</v>
      </c>
      <c r="I3070" s="116">
        <v>51.37</v>
      </c>
      <c r="J3070" s="116">
        <v>42.81</v>
      </c>
      <c r="K3070" s="103">
        <v>42.81</v>
      </c>
      <c r="L3070" s="199"/>
      <c r="M3070" s="108" t="s">
        <v>1984</v>
      </c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</row>
    <row r="3071" spans="1:101" ht="22.35" customHeight="1" outlineLevel="2">
      <c r="A3071"/>
      <c r="B3071" s="124" t="str">
        <f t="shared" si="255"/>
        <v xml:space="preserve">        ВАМИ (сварка и пайка алюминия тугоплавкими припоями - 30гр)</v>
      </c>
      <c r="C3071" s="129">
        <v>2004</v>
      </c>
      <c r="D3071" s="126">
        <f t="shared" si="254"/>
        <v>4.5359999999999996</v>
      </c>
      <c r="E3071" s="127">
        <f t="shared" si="254"/>
        <v>3.78</v>
      </c>
      <c r="F3071" s="128" t="s">
        <v>39</v>
      </c>
      <c r="G3071" s="145"/>
      <c r="H3071" s="113" t="s">
        <v>3929</v>
      </c>
      <c r="I3071" s="116">
        <v>3.78</v>
      </c>
      <c r="J3071" s="116">
        <v>3.15</v>
      </c>
      <c r="K3071" s="103">
        <v>3.15</v>
      </c>
      <c r="L3071" s="199"/>
      <c r="M3071" s="108" t="s">
        <v>3877</v>
      </c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</row>
    <row r="3072" spans="1:101" ht="22.35" customHeight="1" outlineLevel="2">
      <c r="A3072"/>
      <c r="B3072" s="124" t="str">
        <f t="shared" si="255"/>
        <v xml:space="preserve">        ГГ - 100 мл. (глицерин-гидразиновый флюс-водорастворимый для пайки)</v>
      </c>
      <c r="C3072" s="125" t="s">
        <v>3931</v>
      </c>
      <c r="D3072" s="126">
        <f t="shared" si="254"/>
        <v>2.8919999999999999</v>
      </c>
      <c r="E3072" s="127">
        <f t="shared" si="254"/>
        <v>2.4119999999999995</v>
      </c>
      <c r="F3072" s="128" t="s">
        <v>39</v>
      </c>
      <c r="G3072" s="145"/>
      <c r="H3072" s="113" t="s">
        <v>3930</v>
      </c>
      <c r="I3072" s="116">
        <v>2.41</v>
      </c>
      <c r="J3072" s="116">
        <v>2.0099999999999998</v>
      </c>
      <c r="K3072" s="103">
        <v>2.0099999999999998</v>
      </c>
      <c r="L3072" s="199"/>
      <c r="M3072" s="108" t="s">
        <v>3877</v>
      </c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  <c r="CV3072"/>
      <c r="CW3072"/>
    </row>
    <row r="3073" spans="1:101" ht="22.35" customHeight="1" outlineLevel="2">
      <c r="A3073"/>
      <c r="B3073" s="124" t="str">
        <f t="shared" si="255"/>
        <v xml:space="preserve">        ГГ - 10мл. (глицерин-гидразиновый флюс-водорастворимый для пайки )</v>
      </c>
      <c r="C3073" s="125" t="s">
        <v>3933</v>
      </c>
      <c r="D3073" s="126">
        <f t="shared" si="254"/>
        <v>0.81600000000000006</v>
      </c>
      <c r="E3073" s="127">
        <f t="shared" si="254"/>
        <v>0.68399999999999994</v>
      </c>
      <c r="F3073" s="128" t="s">
        <v>39</v>
      </c>
      <c r="G3073" s="145"/>
      <c r="H3073" s="113" t="s">
        <v>3932</v>
      </c>
      <c r="I3073" s="116">
        <v>0.68</v>
      </c>
      <c r="J3073" s="116">
        <v>0.56999999999999995</v>
      </c>
      <c r="K3073" s="103">
        <v>0.56999999999999995</v>
      </c>
      <c r="L3073" s="199"/>
      <c r="M3073" s="108" t="s">
        <v>3877</v>
      </c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  <c r="CV3073"/>
      <c r="CW3073"/>
    </row>
    <row r="3074" spans="1:101" ht="11.85" customHeight="1" outlineLevel="2">
      <c r="A3074"/>
      <c r="B3074" s="124" t="str">
        <f t="shared" si="255"/>
        <v xml:space="preserve">        Жир паяльный активный 0,5кг (г.Смоленск)</v>
      </c>
      <c r="C3074" s="125" t="s">
        <v>3935</v>
      </c>
      <c r="D3074" s="126">
        <f t="shared" si="254"/>
        <v>10.02</v>
      </c>
      <c r="E3074" s="127">
        <f t="shared" si="254"/>
        <v>8.3520000000000003</v>
      </c>
      <c r="F3074" s="128" t="s">
        <v>39</v>
      </c>
      <c r="G3074" s="145"/>
      <c r="H3074" s="113" t="s">
        <v>3934</v>
      </c>
      <c r="I3074" s="116">
        <v>8.35</v>
      </c>
      <c r="J3074" s="116">
        <v>6.96</v>
      </c>
      <c r="K3074" s="103">
        <v>6.96</v>
      </c>
      <c r="L3074" s="199"/>
      <c r="M3074" s="108" t="s">
        <v>3936</v>
      </c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  <c r="CV3074"/>
      <c r="CW3074"/>
    </row>
    <row r="3075" spans="1:101" ht="11.85" customHeight="1" outlineLevel="2">
      <c r="A3075"/>
      <c r="B3075" s="124" t="str">
        <f t="shared" si="255"/>
        <v xml:space="preserve">        Изолента Pro Line 15/20 черная</v>
      </c>
      <c r="C3075" s="129">
        <v>6776</v>
      </c>
      <c r="D3075" s="126">
        <f t="shared" si="254"/>
        <v>2.4599999999999995</v>
      </c>
      <c r="E3075" s="127">
        <f t="shared" si="254"/>
        <v>2.052</v>
      </c>
      <c r="F3075" s="128" t="s">
        <v>39</v>
      </c>
      <c r="G3075" s="145"/>
      <c r="H3075" s="113" t="s">
        <v>3937</v>
      </c>
      <c r="I3075" s="116">
        <v>2.0499999999999998</v>
      </c>
      <c r="J3075" s="116">
        <v>1.71</v>
      </c>
      <c r="K3075" s="103">
        <v>1.71</v>
      </c>
      <c r="L3075" s="199"/>
      <c r="M3075" s="108" t="s">
        <v>2167</v>
      </c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  <c r="CV3075"/>
      <c r="CW3075"/>
    </row>
    <row r="3076" spans="1:101" ht="11.85" customHeight="1" outlineLevel="2">
      <c r="A3076"/>
      <c r="B3076" s="124" t="str">
        <f t="shared" si="255"/>
        <v xml:space="preserve">        Изолента Pro Line 19/20 синяя</v>
      </c>
      <c r="C3076" s="129">
        <v>6816</v>
      </c>
      <c r="D3076" s="126">
        <f t="shared" si="254"/>
        <v>3.0720000000000001</v>
      </c>
      <c r="E3076" s="127">
        <f t="shared" si="254"/>
        <v>2.5559999999999996</v>
      </c>
      <c r="F3076" s="128" t="s">
        <v>39</v>
      </c>
      <c r="G3076" s="145"/>
      <c r="H3076" s="113" t="s">
        <v>3938</v>
      </c>
      <c r="I3076" s="116">
        <v>2.56</v>
      </c>
      <c r="J3076" s="116">
        <v>2.13</v>
      </c>
      <c r="K3076" s="103">
        <v>2.13</v>
      </c>
      <c r="L3076" s="199"/>
      <c r="M3076" s="108" t="s">
        <v>2167</v>
      </c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</row>
    <row r="3077" spans="1:101" ht="11.85" customHeight="1" outlineLevel="2">
      <c r="A3077"/>
      <c r="B3077" s="124" t="str">
        <f t="shared" si="255"/>
        <v xml:space="preserve">        Изолента ТОЧНО-ПРОЧНО 19/20 белая</v>
      </c>
      <c r="C3077" s="129">
        <v>16287</v>
      </c>
      <c r="D3077" s="126">
        <f t="shared" si="254"/>
        <v>1.776</v>
      </c>
      <c r="E3077" s="127">
        <f t="shared" si="254"/>
        <v>1.476</v>
      </c>
      <c r="F3077" s="128" t="s">
        <v>39</v>
      </c>
      <c r="G3077" s="145"/>
      <c r="H3077" s="113" t="s">
        <v>3939</v>
      </c>
      <c r="I3077" s="116">
        <v>1.48</v>
      </c>
      <c r="J3077" s="116">
        <v>1.23</v>
      </c>
      <c r="K3077" s="103">
        <v>1.23</v>
      </c>
      <c r="L3077" s="199"/>
      <c r="M3077" s="108" t="s">
        <v>3877</v>
      </c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  <c r="CV3077"/>
      <c r="CW3077"/>
    </row>
    <row r="3078" spans="1:101" ht="11.85" customHeight="1" outlineLevel="2">
      <c r="A3078"/>
      <c r="B3078" s="124" t="str">
        <f t="shared" si="255"/>
        <v xml:space="preserve">        Изолента ТОЧНО-ПРОЧНО 19/20 желтая</v>
      </c>
      <c r="C3078" s="129">
        <v>16288</v>
      </c>
      <c r="D3078" s="126">
        <f t="shared" si="254"/>
        <v>1.776</v>
      </c>
      <c r="E3078" s="127">
        <f t="shared" si="254"/>
        <v>1.476</v>
      </c>
      <c r="F3078" s="128" t="s">
        <v>39</v>
      </c>
      <c r="G3078" s="145"/>
      <c r="H3078" s="113" t="s">
        <v>3940</v>
      </c>
      <c r="I3078" s="116">
        <v>1.48</v>
      </c>
      <c r="J3078" s="116">
        <v>1.23</v>
      </c>
      <c r="K3078" s="103">
        <v>1.23</v>
      </c>
      <c r="L3078" s="199"/>
      <c r="M3078" s="108" t="s">
        <v>3877</v>
      </c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  <c r="CV3078"/>
      <c r="CW3078"/>
    </row>
    <row r="3079" spans="1:101" ht="11.85" customHeight="1" outlineLevel="2">
      <c r="A3079"/>
      <c r="B3079" s="124" t="str">
        <f t="shared" si="255"/>
        <v xml:space="preserve">        Изолента ХБ Pro Line 18/10 м (100 гр) черная</v>
      </c>
      <c r="C3079" s="129">
        <v>16545</v>
      </c>
      <c r="D3079" s="126">
        <f t="shared" si="254"/>
        <v>2.544</v>
      </c>
      <c r="E3079" s="127">
        <f t="shared" si="254"/>
        <v>2.1240000000000001</v>
      </c>
      <c r="F3079" s="128" t="s">
        <v>39</v>
      </c>
      <c r="G3079" s="145"/>
      <c r="H3079" s="113" t="s">
        <v>3941</v>
      </c>
      <c r="I3079" s="116">
        <v>2.12</v>
      </c>
      <c r="J3079" s="116">
        <v>1.77</v>
      </c>
      <c r="K3079" s="103">
        <v>1.77</v>
      </c>
      <c r="L3079" s="199"/>
      <c r="M3079" s="108" t="s">
        <v>1821</v>
      </c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</row>
    <row r="3080" spans="1:101" ht="11.85" customHeight="1" outlineLevel="2">
      <c r="A3080"/>
      <c r="B3080" s="124" t="str">
        <f t="shared" si="255"/>
        <v xml:space="preserve">        Канифоль - высший сорт 1кг (банка) Rosincast</v>
      </c>
      <c r="C3080" s="125" t="s">
        <v>3943</v>
      </c>
      <c r="D3080" s="126">
        <f t="shared" si="254"/>
        <v>34.692</v>
      </c>
      <c r="E3080" s="127">
        <f t="shared" si="254"/>
        <v>28.907999999999998</v>
      </c>
      <c r="F3080" s="128" t="s">
        <v>39</v>
      </c>
      <c r="G3080" s="145"/>
      <c r="H3080" s="113" t="s">
        <v>3942</v>
      </c>
      <c r="I3080" s="116">
        <v>28.91</v>
      </c>
      <c r="J3080" s="116">
        <v>24.09</v>
      </c>
      <c r="K3080" s="103">
        <v>24.09</v>
      </c>
      <c r="L3080" s="199"/>
      <c r="M3080" s="108" t="s">
        <v>1865</v>
      </c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  <c r="CV3080"/>
      <c r="CW3080"/>
    </row>
    <row r="3081" spans="1:101" ht="11.85" customHeight="1" outlineLevel="2">
      <c r="A3081"/>
      <c r="B3081" s="124" t="str">
        <f t="shared" si="255"/>
        <v xml:space="preserve">        Канифоль - высший сорт 200гр (банка) Rosincast</v>
      </c>
      <c r="C3081" s="125" t="s">
        <v>3945</v>
      </c>
      <c r="D3081" s="126">
        <f t="shared" si="254"/>
        <v>8.16</v>
      </c>
      <c r="E3081" s="127">
        <f t="shared" si="254"/>
        <v>6.8039999999999994</v>
      </c>
      <c r="F3081" s="128" t="s">
        <v>39</v>
      </c>
      <c r="G3081" s="145"/>
      <c r="H3081" s="113" t="s">
        <v>3944</v>
      </c>
      <c r="I3081" s="116">
        <v>6.8</v>
      </c>
      <c r="J3081" s="116">
        <v>5.67</v>
      </c>
      <c r="K3081" s="103">
        <v>5.67</v>
      </c>
      <c r="L3081" s="199"/>
      <c r="M3081" s="108" t="s">
        <v>158</v>
      </c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</row>
    <row r="3082" spans="1:101" ht="22.35" customHeight="1" outlineLevel="2">
      <c r="A3082"/>
      <c r="B3082" s="124" t="str">
        <f t="shared" si="255"/>
        <v xml:space="preserve">        Кислота паяльная - 1 л. (активный флюс - для пайки в быту )</v>
      </c>
      <c r="C3082" s="129">
        <v>4837</v>
      </c>
      <c r="D3082" s="126">
        <f t="shared" si="254"/>
        <v>14.472</v>
      </c>
      <c r="E3082" s="127">
        <f t="shared" si="254"/>
        <v>12.06</v>
      </c>
      <c r="F3082" s="128" t="s">
        <v>39</v>
      </c>
      <c r="G3082" s="145"/>
      <c r="H3082" s="113" t="s">
        <v>3946</v>
      </c>
      <c r="I3082" s="116">
        <v>12.06</v>
      </c>
      <c r="J3082" s="116">
        <v>10.050000000000001</v>
      </c>
      <c r="K3082" s="103">
        <v>10.050000000000001</v>
      </c>
      <c r="L3082" s="199"/>
      <c r="M3082" s="108" t="s">
        <v>1853</v>
      </c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  <c r="CV3082"/>
      <c r="CW3082"/>
    </row>
    <row r="3083" spans="1:101" ht="22.35" customHeight="1" outlineLevel="2">
      <c r="A3083"/>
      <c r="B3083" s="124" t="str">
        <f t="shared" si="255"/>
        <v xml:space="preserve">        Кронштейн настенный Trone С-2 под СВЧ (вылет 300мм-500мм, до 40 кг, черный)</v>
      </c>
      <c r="C3083" s="129">
        <v>7762</v>
      </c>
      <c r="D3083" s="126">
        <f t="shared" si="254"/>
        <v>33.911999999999999</v>
      </c>
      <c r="E3083" s="127">
        <f t="shared" si="254"/>
        <v>28.26</v>
      </c>
      <c r="F3083" s="128" t="s">
        <v>39</v>
      </c>
      <c r="G3083" s="145"/>
      <c r="H3083" s="113" t="s">
        <v>3947</v>
      </c>
      <c r="I3083" s="116">
        <v>28.26</v>
      </c>
      <c r="J3083" s="116">
        <v>23.55</v>
      </c>
      <c r="K3083" s="103">
        <v>23.55</v>
      </c>
      <c r="L3083" s="199"/>
      <c r="M3083" s="108" t="s">
        <v>1821</v>
      </c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  <c r="CV3083"/>
      <c r="CW3083"/>
    </row>
    <row r="3084" spans="1:101" ht="11.85" customHeight="1" outlineLevel="2">
      <c r="A3084"/>
      <c r="B3084" s="124" t="str">
        <f t="shared" si="255"/>
        <v xml:space="preserve">        Лак цапон (красный - 30мл)</v>
      </c>
      <c r="C3084" s="129">
        <v>4937</v>
      </c>
      <c r="D3084" s="126">
        <f t="shared" si="254"/>
        <v>2.76</v>
      </c>
      <c r="E3084" s="127">
        <f t="shared" si="254"/>
        <v>2.3039999999999998</v>
      </c>
      <c r="F3084" s="128" t="s">
        <v>39</v>
      </c>
      <c r="G3084" s="145"/>
      <c r="H3084" s="113" t="s">
        <v>3948</v>
      </c>
      <c r="I3084" s="116">
        <v>2.2999999999999998</v>
      </c>
      <c r="J3084" s="116">
        <v>1.92</v>
      </c>
      <c r="K3084" s="103">
        <v>1.92</v>
      </c>
      <c r="L3084" s="199"/>
      <c r="M3084" s="108" t="s">
        <v>3877</v>
      </c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</row>
    <row r="3085" spans="1:101" ht="11.85" customHeight="1" outlineLevel="2">
      <c r="A3085"/>
      <c r="B3085" s="124" t="str">
        <f t="shared" si="255"/>
        <v xml:space="preserve">        Лак цапон (синий - 30мл)</v>
      </c>
      <c r="C3085" s="129">
        <v>1431</v>
      </c>
      <c r="D3085" s="126">
        <f t="shared" si="254"/>
        <v>2.76</v>
      </c>
      <c r="E3085" s="127">
        <f t="shared" si="254"/>
        <v>2.3039999999999998</v>
      </c>
      <c r="F3085" s="128" t="s">
        <v>39</v>
      </c>
      <c r="G3085" s="145"/>
      <c r="H3085" s="113" t="s">
        <v>3949</v>
      </c>
      <c r="I3085" s="116">
        <v>2.2999999999999998</v>
      </c>
      <c r="J3085" s="116">
        <v>1.92</v>
      </c>
      <c r="K3085" s="103">
        <v>1.92</v>
      </c>
      <c r="L3085" s="199"/>
      <c r="M3085" s="108" t="s">
        <v>3877</v>
      </c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  <c r="CV3085"/>
      <c r="CW3085"/>
    </row>
    <row r="3086" spans="1:101" ht="22.35" customHeight="1" outlineLevel="2">
      <c r="A3086"/>
      <c r="B3086" s="124" t="str">
        <f t="shared" si="255"/>
        <v xml:space="preserve">        Набор для пайки Радио S (New) (канифоль+припой+флюс+кислота)</v>
      </c>
      <c r="C3086" s="129">
        <v>8750</v>
      </c>
      <c r="D3086" s="126">
        <f t="shared" si="254"/>
        <v>5.8319999999999999</v>
      </c>
      <c r="E3086" s="127">
        <f t="shared" si="254"/>
        <v>4.8599999999999994</v>
      </c>
      <c r="F3086" s="128" t="s">
        <v>39</v>
      </c>
      <c r="G3086" s="145"/>
      <c r="H3086" s="113" t="s">
        <v>4818</v>
      </c>
      <c r="I3086" s="116">
        <v>4.8600000000000003</v>
      </c>
      <c r="J3086" s="116">
        <v>4.05</v>
      </c>
      <c r="K3086" s="103">
        <v>4.05</v>
      </c>
      <c r="L3086" s="199"/>
      <c r="M3086" s="108" t="s">
        <v>158</v>
      </c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  <c r="CV3086"/>
      <c r="CW3086"/>
    </row>
    <row r="3087" spans="1:101" ht="11.85" customHeight="1" outlineLevel="2">
      <c r="A3087"/>
      <c r="B3087" s="124" t="str">
        <f t="shared" si="255"/>
        <v xml:space="preserve">        Набор пинцетов 4шт</v>
      </c>
      <c r="C3087" s="125" t="s">
        <v>3951</v>
      </c>
      <c r="D3087" s="126">
        <f t="shared" si="254"/>
        <v>11.28</v>
      </c>
      <c r="E3087" s="127">
        <f t="shared" si="254"/>
        <v>9.395999999999999</v>
      </c>
      <c r="F3087" s="128" t="s">
        <v>39</v>
      </c>
      <c r="G3087" s="145"/>
      <c r="H3087" s="113" t="s">
        <v>3950</v>
      </c>
      <c r="I3087" s="116">
        <v>9.4</v>
      </c>
      <c r="J3087" s="116">
        <v>7.83</v>
      </c>
      <c r="K3087" s="103">
        <v>7.83</v>
      </c>
      <c r="L3087" s="199"/>
      <c r="M3087" s="108" t="s">
        <v>3952</v>
      </c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  <c r="CV3087"/>
      <c r="CW3087"/>
    </row>
    <row r="3088" spans="1:101" ht="22.35" customHeight="1" outlineLevel="2">
      <c r="A3088"/>
      <c r="B3088" s="124" t="str">
        <f t="shared" si="255"/>
        <v xml:space="preserve">        Набор термоусадочных трубок №1 (АВТО) </v>
      </c>
      <c r="C3088" s="125" t="s">
        <v>3954</v>
      </c>
      <c r="D3088" s="126">
        <f t="shared" si="254"/>
        <v>4.0199999999999996</v>
      </c>
      <c r="E3088" s="127">
        <f t="shared" si="254"/>
        <v>3.3479999999999999</v>
      </c>
      <c r="F3088" s="128" t="s">
        <v>39</v>
      </c>
      <c r="G3088" s="145"/>
      <c r="H3088" s="113" t="s">
        <v>3953</v>
      </c>
      <c r="I3088" s="116">
        <v>3.35</v>
      </c>
      <c r="J3088" s="116">
        <v>2.79</v>
      </c>
      <c r="K3088" s="103">
        <v>2.79</v>
      </c>
      <c r="L3088" s="199"/>
      <c r="M3088" s="108" t="s">
        <v>1821</v>
      </c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  <c r="CV3088"/>
      <c r="CW3088"/>
    </row>
    <row r="3089" spans="1:101" ht="22.35" customHeight="1" outlineLevel="2">
      <c r="A3089"/>
      <c r="B3089" s="124" t="str">
        <f t="shared" si="255"/>
        <v xml:space="preserve">        Набор термоусадочных трубок №2 (АВТО импорт) </v>
      </c>
      <c r="C3089" s="125" t="s">
        <v>3956</v>
      </c>
      <c r="D3089" s="126">
        <f t="shared" si="254"/>
        <v>6.78</v>
      </c>
      <c r="E3089" s="127">
        <f t="shared" si="254"/>
        <v>5.6520000000000001</v>
      </c>
      <c r="F3089" s="128" t="s">
        <v>39</v>
      </c>
      <c r="G3089" s="145"/>
      <c r="H3089" s="113" t="s">
        <v>3955</v>
      </c>
      <c r="I3089" s="116">
        <v>5.65</v>
      </c>
      <c r="J3089" s="116">
        <v>4.71</v>
      </c>
      <c r="K3089" s="103">
        <v>4.71</v>
      </c>
      <c r="L3089" s="199"/>
      <c r="M3089" s="108" t="s">
        <v>1821</v>
      </c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  <c r="CV3089"/>
      <c r="CW3089"/>
    </row>
    <row r="3090" spans="1:101" ht="22.35" customHeight="1" outlineLevel="2">
      <c r="A3090"/>
      <c r="B3090" s="124" t="str">
        <f t="shared" si="255"/>
        <v xml:space="preserve">        Набор термоусадочных трубок №3 (АССОРТИ)</v>
      </c>
      <c r="C3090" s="125" t="s">
        <v>3958</v>
      </c>
      <c r="D3090" s="126">
        <f t="shared" si="254"/>
        <v>5.484</v>
      </c>
      <c r="E3090" s="127">
        <f t="shared" si="254"/>
        <v>4.5720000000000001</v>
      </c>
      <c r="F3090" s="128" t="s">
        <v>39</v>
      </c>
      <c r="G3090" s="145"/>
      <c r="H3090" s="113" t="s">
        <v>3957</v>
      </c>
      <c r="I3090" s="116">
        <v>4.57</v>
      </c>
      <c r="J3090" s="116">
        <v>3.81</v>
      </c>
      <c r="K3090" s="103">
        <v>3.81</v>
      </c>
      <c r="L3090" s="199"/>
      <c r="M3090" s="108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  <c r="CV3090"/>
      <c r="CW3090"/>
    </row>
    <row r="3091" spans="1:101" ht="22.35" customHeight="1" outlineLevel="2">
      <c r="A3091"/>
      <c r="B3091" s="124" t="str">
        <f t="shared" si="255"/>
        <v xml:space="preserve">        Нашатырь 20 гр. (для удаления окалины с жала паяльников)  (г.Смоленск)</v>
      </c>
      <c r="C3091" s="129">
        <v>7962</v>
      </c>
      <c r="D3091" s="126">
        <f t="shared" si="254"/>
        <v>0.81600000000000006</v>
      </c>
      <c r="E3091" s="127">
        <f t="shared" si="254"/>
        <v>0.68399999999999994</v>
      </c>
      <c r="F3091" s="128" t="s">
        <v>39</v>
      </c>
      <c r="G3091" s="145"/>
      <c r="H3091" s="113" t="s">
        <v>3959</v>
      </c>
      <c r="I3091" s="116">
        <v>0.68</v>
      </c>
      <c r="J3091" s="116">
        <v>0.56999999999999995</v>
      </c>
      <c r="K3091" s="103">
        <v>0.56999999999999995</v>
      </c>
      <c r="L3091" s="199"/>
      <c r="M3091" s="108" t="s">
        <v>3877</v>
      </c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  <c r="CV3091"/>
      <c r="CW3091"/>
    </row>
    <row r="3092" spans="1:101" ht="11.85" customHeight="1" outlineLevel="2">
      <c r="A3092"/>
      <c r="B3092" s="124" t="str">
        <f t="shared" si="255"/>
        <v xml:space="preserve">        Паяльная станция  ZD 99 ( 12-0152)</v>
      </c>
      <c r="C3092" s="125" t="s">
        <v>3961</v>
      </c>
      <c r="D3092" s="126">
        <f t="shared" si="254"/>
        <v>81.432000000000002</v>
      </c>
      <c r="E3092" s="127">
        <f t="shared" si="254"/>
        <v>67.86</v>
      </c>
      <c r="F3092" s="128" t="s">
        <v>39</v>
      </c>
      <c r="G3092" s="145"/>
      <c r="H3092" s="113" t="s">
        <v>3960</v>
      </c>
      <c r="I3092" s="116">
        <v>67.86</v>
      </c>
      <c r="J3092" s="116">
        <v>56.55</v>
      </c>
      <c r="K3092" s="103">
        <v>56.55</v>
      </c>
      <c r="L3092" s="199"/>
      <c r="M3092" s="108" t="s">
        <v>3217</v>
      </c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</row>
    <row r="3093" spans="1:101" ht="22.35" customHeight="1" outlineLevel="2">
      <c r="A3093"/>
      <c r="B3093" s="124" t="str">
        <f t="shared" si="255"/>
        <v xml:space="preserve">        Паяльник электрический 40W  (Псков) 12 В (автомобильный)</v>
      </c>
      <c r="C3093" s="129">
        <v>1867</v>
      </c>
      <c r="D3093" s="126">
        <f t="shared" si="254"/>
        <v>14.687999999999999</v>
      </c>
      <c r="E3093" s="127">
        <f t="shared" si="254"/>
        <v>12.239999999999998</v>
      </c>
      <c r="F3093" s="128" t="s">
        <v>39</v>
      </c>
      <c r="G3093" s="145"/>
      <c r="H3093" s="113" t="s">
        <v>3962</v>
      </c>
      <c r="I3093" s="116">
        <v>12.24</v>
      </c>
      <c r="J3093" s="116">
        <v>10.199999999999999</v>
      </c>
      <c r="K3093" s="103">
        <v>10.199999999999999</v>
      </c>
      <c r="L3093" s="199"/>
      <c r="M3093" s="108" t="s">
        <v>158</v>
      </c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  <c r="CV3093"/>
      <c r="CW3093"/>
    </row>
    <row r="3094" spans="1:101" ht="11.85" customHeight="1" outlineLevel="2">
      <c r="A3094"/>
      <c r="B3094" s="124" t="str">
        <f t="shared" si="255"/>
        <v xml:space="preserve">        ПМС-5 10мл (силиконовое масло )</v>
      </c>
      <c r="C3094" s="125" t="s">
        <v>3964</v>
      </c>
      <c r="D3094" s="126">
        <f t="shared" si="254"/>
        <v>2.544</v>
      </c>
      <c r="E3094" s="127">
        <f t="shared" si="254"/>
        <v>2.1240000000000001</v>
      </c>
      <c r="F3094" s="128" t="s">
        <v>39</v>
      </c>
      <c r="G3094" s="145"/>
      <c r="H3094" s="113" t="s">
        <v>3963</v>
      </c>
      <c r="I3094" s="116">
        <v>2.12</v>
      </c>
      <c r="J3094" s="116">
        <v>1.77</v>
      </c>
      <c r="K3094" s="103">
        <v>1.77</v>
      </c>
      <c r="L3094" s="199"/>
      <c r="M3094" s="108" t="s">
        <v>3877</v>
      </c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  <c r="CV3094"/>
      <c r="CW3094"/>
    </row>
    <row r="3095" spans="1:101" ht="11.85" customHeight="1" outlineLevel="2">
      <c r="A3095"/>
      <c r="B3095" s="124" t="str">
        <f t="shared" si="255"/>
        <v xml:space="preserve">        ПОС-61 (припой) 20гр.</v>
      </c>
      <c r="C3095" s="125" t="s">
        <v>3966</v>
      </c>
      <c r="D3095" s="126">
        <f t="shared" si="254"/>
        <v>6.3959999999999999</v>
      </c>
      <c r="E3095" s="127">
        <f t="shared" si="254"/>
        <v>5.3280000000000003</v>
      </c>
      <c r="F3095" s="128" t="s">
        <v>39</v>
      </c>
      <c r="G3095" s="145"/>
      <c r="H3095" s="113" t="s">
        <v>3965</v>
      </c>
      <c r="I3095" s="116">
        <v>5.33</v>
      </c>
      <c r="J3095" s="116">
        <v>4.4400000000000004</v>
      </c>
      <c r="K3095" s="103">
        <v>4.4400000000000004</v>
      </c>
      <c r="L3095" s="199"/>
      <c r="M3095" s="108" t="s">
        <v>158</v>
      </c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  <c r="CV3095"/>
      <c r="CW3095"/>
    </row>
    <row r="3096" spans="1:101" ht="22.35" customHeight="1" outlineLevel="2">
      <c r="A3096"/>
      <c r="B3096" s="124" t="str">
        <f t="shared" si="255"/>
        <v xml:space="preserve">        Светодиодная система В52 "COSMOSTAR-6" "ЗАГАДКА", цоколь Е27, d6 см</v>
      </c>
      <c r="C3096" s="125" t="s">
        <v>3968</v>
      </c>
      <c r="D3096" s="126">
        <f t="shared" si="254"/>
        <v>11.28</v>
      </c>
      <c r="E3096" s="127">
        <f t="shared" si="254"/>
        <v>9.395999999999999</v>
      </c>
      <c r="F3096" s="128" t="s">
        <v>39</v>
      </c>
      <c r="G3096" s="145"/>
      <c r="H3096" s="113" t="s">
        <v>3967</v>
      </c>
      <c r="I3096" s="116">
        <v>9.4</v>
      </c>
      <c r="J3096" s="116">
        <v>7.83</v>
      </c>
      <c r="K3096" s="103">
        <v>7.83</v>
      </c>
      <c r="L3096" s="199"/>
      <c r="M3096" s="108" t="s">
        <v>38</v>
      </c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  <c r="CV3096"/>
      <c r="CW3096"/>
    </row>
    <row r="3097" spans="1:101" ht="22.35" customHeight="1" outlineLevel="2">
      <c r="A3097"/>
      <c r="B3097" s="124" t="str">
        <f t="shared" si="255"/>
        <v xml:space="preserve">        Светодиодная система В52 "COSMOSTAR-6" "ФАНТАЗИЯ", цоколь Е27, d6 см (17510)</v>
      </c>
      <c r="C3097" s="125" t="s">
        <v>3970</v>
      </c>
      <c r="D3097" s="126">
        <f t="shared" si="254"/>
        <v>11.28</v>
      </c>
      <c r="E3097" s="127">
        <f t="shared" si="254"/>
        <v>9.395999999999999</v>
      </c>
      <c r="F3097" s="128" t="s">
        <v>39</v>
      </c>
      <c r="G3097" s="145"/>
      <c r="H3097" s="113" t="s">
        <v>3969</v>
      </c>
      <c r="I3097" s="116">
        <v>9.4</v>
      </c>
      <c r="J3097" s="116">
        <v>7.83</v>
      </c>
      <c r="K3097" s="103">
        <v>7.83</v>
      </c>
      <c r="L3097" s="199"/>
      <c r="M3097" s="108" t="s">
        <v>38</v>
      </c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  <c r="CV3097"/>
      <c r="CW3097"/>
    </row>
    <row r="3098" spans="1:101" ht="11.85" customHeight="1" outlineLevel="2">
      <c r="A3098"/>
      <c r="B3098" s="124" t="str">
        <f t="shared" si="255"/>
        <v xml:space="preserve">        Скретч-карта-S-7дней-5640ц(Тариф 1500р/год)</v>
      </c>
      <c r="C3098" s="129">
        <v>17012</v>
      </c>
      <c r="D3098" s="126">
        <f t="shared" si="254"/>
        <v>3.84</v>
      </c>
      <c r="E3098" s="127">
        <f t="shared" si="254"/>
        <v>3.2039999999999997</v>
      </c>
      <c r="F3098" s="128" t="s">
        <v>39</v>
      </c>
      <c r="G3098" s="145"/>
      <c r="H3098" s="113" t="s">
        <v>3971</v>
      </c>
      <c r="I3098" s="116">
        <v>3.2</v>
      </c>
      <c r="J3098" s="116">
        <v>2.67</v>
      </c>
      <c r="K3098" s="103">
        <v>2.67</v>
      </c>
      <c r="L3098" s="199"/>
      <c r="M3098" s="108" t="s">
        <v>1853</v>
      </c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</row>
    <row r="3099" spans="1:101" ht="11.85" customHeight="1" outlineLevel="2">
      <c r="A3099"/>
      <c r="B3099" s="124" t="str">
        <f t="shared" si="255"/>
        <v xml:space="preserve">        Смазка графитовая 20гр. (г.Смоленск) </v>
      </c>
      <c r="C3099" s="129">
        <v>7984</v>
      </c>
      <c r="D3099" s="126">
        <f t="shared" si="254"/>
        <v>0.91199999999999992</v>
      </c>
      <c r="E3099" s="127">
        <f t="shared" si="254"/>
        <v>0.75600000000000001</v>
      </c>
      <c r="F3099" s="128" t="s">
        <v>39</v>
      </c>
      <c r="G3099" s="145"/>
      <c r="H3099" s="113" t="s">
        <v>3972</v>
      </c>
      <c r="I3099" s="116">
        <v>0.76</v>
      </c>
      <c r="J3099" s="116">
        <v>0.63</v>
      </c>
      <c r="K3099" s="103">
        <v>0.63</v>
      </c>
      <c r="L3099" s="199"/>
      <c r="M3099" s="108" t="s">
        <v>3877</v>
      </c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  <c r="CV3099"/>
      <c r="CW3099"/>
    </row>
    <row r="3100" spans="1:101" ht="11.85" customHeight="1" outlineLevel="2">
      <c r="A3100"/>
      <c r="B3100" s="124" t="str">
        <f t="shared" si="255"/>
        <v xml:space="preserve">        Сплав Вуда 50гр. (60гр.С)</v>
      </c>
      <c r="C3100" s="129">
        <v>13948</v>
      </c>
      <c r="D3100" s="126">
        <f t="shared" si="254"/>
        <v>14.208</v>
      </c>
      <c r="E3100" s="127">
        <f t="shared" si="254"/>
        <v>11.843999999999999</v>
      </c>
      <c r="F3100" s="128" t="s">
        <v>39</v>
      </c>
      <c r="G3100" s="145"/>
      <c r="H3100" s="113" t="s">
        <v>3973</v>
      </c>
      <c r="I3100" s="116">
        <v>11.84</v>
      </c>
      <c r="J3100" s="116">
        <v>9.8699999999999992</v>
      </c>
      <c r="K3100" s="103">
        <v>9.8699999999999992</v>
      </c>
      <c r="L3100" s="199"/>
      <c r="M3100" s="108" t="s">
        <v>158</v>
      </c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  <c r="CV3100"/>
      <c r="CW3100"/>
    </row>
    <row r="3101" spans="1:101" ht="11.85" customHeight="1" outlineLevel="2">
      <c r="A3101"/>
      <c r="B3101" s="124" t="str">
        <f t="shared" si="255"/>
        <v xml:space="preserve">        Сплав Розе 50гр. (95гр.С) </v>
      </c>
      <c r="C3101" s="129">
        <v>13947</v>
      </c>
      <c r="D3101" s="126">
        <f t="shared" si="254"/>
        <v>14.208</v>
      </c>
      <c r="E3101" s="127">
        <f t="shared" si="254"/>
        <v>11.843999999999999</v>
      </c>
      <c r="F3101" s="128" t="s">
        <v>39</v>
      </c>
      <c r="G3101" s="145"/>
      <c r="H3101" s="113" t="s">
        <v>3974</v>
      </c>
      <c r="I3101" s="116">
        <v>11.84</v>
      </c>
      <c r="J3101" s="116">
        <v>9.8699999999999992</v>
      </c>
      <c r="K3101" s="103">
        <v>9.8699999999999992</v>
      </c>
      <c r="L3101" s="199"/>
      <c r="M3101" s="108" t="s">
        <v>158</v>
      </c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  <c r="CV3101"/>
      <c r="CW3101"/>
    </row>
    <row r="3102" spans="1:101" ht="22.35" customHeight="1" outlineLevel="2">
      <c r="A3102"/>
      <c r="B3102" s="124" t="str">
        <f t="shared" si="255"/>
        <v xml:space="preserve">        Ф 209 (сварка и пайка драг.металлов тугоплавкими припоями - 30гр) </v>
      </c>
      <c r="C3102" s="129">
        <v>1998</v>
      </c>
      <c r="D3102" s="126">
        <f t="shared" ref="D3102:E3110" si="256">I3102*1.2</f>
        <v>6.6119999999999992</v>
      </c>
      <c r="E3102" s="127">
        <f t="shared" si="256"/>
        <v>5.508</v>
      </c>
      <c r="F3102" s="128" t="s">
        <v>39</v>
      </c>
      <c r="G3102" s="145"/>
      <c r="H3102" s="113" t="s">
        <v>3975</v>
      </c>
      <c r="I3102" s="116">
        <v>5.51</v>
      </c>
      <c r="J3102" s="116">
        <v>4.59</v>
      </c>
      <c r="K3102" s="103">
        <v>4.59</v>
      </c>
      <c r="L3102" s="199"/>
      <c r="M3102" s="108" t="s">
        <v>3877</v>
      </c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  <c r="CV3102"/>
      <c r="CW3102"/>
    </row>
    <row r="3103" spans="1:101" ht="22.35" customHeight="1" outlineLevel="2">
      <c r="A3103"/>
      <c r="B3103" s="124" t="str">
        <f t="shared" si="255"/>
        <v xml:space="preserve">        Флюс 34А (сварка и пайка алюминия тугоплавкими припоями - 30гр)</v>
      </c>
      <c r="C3103" s="125" t="s">
        <v>3977</v>
      </c>
      <c r="D3103" s="126">
        <f t="shared" si="256"/>
        <v>7.992</v>
      </c>
      <c r="E3103" s="127">
        <f t="shared" si="256"/>
        <v>6.6599999999999993</v>
      </c>
      <c r="F3103" s="128" t="s">
        <v>39</v>
      </c>
      <c r="G3103" s="145"/>
      <c r="H3103" s="113" t="s">
        <v>3976</v>
      </c>
      <c r="I3103" s="116">
        <v>6.66</v>
      </c>
      <c r="J3103" s="116">
        <v>5.55</v>
      </c>
      <c r="K3103" s="103">
        <v>5.55</v>
      </c>
      <c r="L3103" s="199"/>
      <c r="M3103" s="108" t="s">
        <v>3877</v>
      </c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  <c r="CV3103"/>
      <c r="CW3103"/>
    </row>
    <row r="3104" spans="1:101" ht="11.85" customHeight="1" outlineLevel="2">
      <c r="A3104"/>
      <c r="B3104" s="124" t="str">
        <f t="shared" si="255"/>
        <v xml:space="preserve">        Флюс для пайки RF800 100ml</v>
      </c>
      <c r="C3104" s="125" t="s">
        <v>3979</v>
      </c>
      <c r="D3104" s="126">
        <f t="shared" si="256"/>
        <v>12.576000000000001</v>
      </c>
      <c r="E3104" s="127">
        <f t="shared" si="256"/>
        <v>10.476000000000001</v>
      </c>
      <c r="F3104" s="128" t="s">
        <v>39</v>
      </c>
      <c r="G3104" s="145"/>
      <c r="H3104" s="113" t="s">
        <v>3978</v>
      </c>
      <c r="I3104" s="116">
        <v>10.48</v>
      </c>
      <c r="J3104" s="116">
        <v>8.73</v>
      </c>
      <c r="K3104" s="103">
        <v>8.73</v>
      </c>
      <c r="L3104" s="199"/>
      <c r="M3104" s="108" t="s">
        <v>3952</v>
      </c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  <c r="CV3104"/>
      <c r="CW3104"/>
    </row>
    <row r="3105" spans="1:133" ht="11.85" customHeight="1" outlineLevel="2">
      <c r="A3105"/>
      <c r="B3105" s="124" t="str">
        <f t="shared" si="255"/>
        <v xml:space="preserve">        Флюс для пайки TK 83 50ml</v>
      </c>
      <c r="C3105" s="125" t="s">
        <v>3981</v>
      </c>
      <c r="D3105" s="126">
        <f t="shared" si="256"/>
        <v>9.8879999999999999</v>
      </c>
      <c r="E3105" s="127">
        <f t="shared" si="256"/>
        <v>8.2439999999999998</v>
      </c>
      <c r="F3105" s="128" t="s">
        <v>39</v>
      </c>
      <c r="G3105" s="145"/>
      <c r="H3105" s="113" t="s">
        <v>3980</v>
      </c>
      <c r="I3105" s="116">
        <v>8.24</v>
      </c>
      <c r="J3105" s="116">
        <v>6.87</v>
      </c>
      <c r="K3105" s="103">
        <v>6.87</v>
      </c>
      <c r="L3105" s="199"/>
      <c r="M3105" s="108" t="s">
        <v>3952</v>
      </c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  <c r="CV3105"/>
      <c r="CW3105"/>
    </row>
    <row r="3106" spans="1:133" ht="22.35" customHeight="1" outlineLevel="2">
      <c r="A3106"/>
      <c r="B3106" s="124" t="str">
        <f t="shared" si="255"/>
        <v xml:space="preserve">        Цифровая интерактивная ТВ-приставка VA1020 (НТВ+, HD, USB)</v>
      </c>
      <c r="C3106" s="129">
        <v>17337</v>
      </c>
      <c r="D3106" s="126">
        <f t="shared" si="256"/>
        <v>222.864</v>
      </c>
      <c r="E3106" s="127">
        <f t="shared" si="256"/>
        <v>185.72400000000002</v>
      </c>
      <c r="F3106" s="128" t="s">
        <v>39</v>
      </c>
      <c r="G3106" s="145"/>
      <c r="H3106" s="113" t="s">
        <v>3982</v>
      </c>
      <c r="I3106" s="116">
        <v>185.72</v>
      </c>
      <c r="J3106" s="116">
        <v>154.77000000000001</v>
      </c>
      <c r="K3106" s="103">
        <v>154.77000000000001</v>
      </c>
      <c r="L3106" s="199"/>
      <c r="M3106" s="108" t="s">
        <v>2056</v>
      </c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  <c r="CV3106"/>
      <c r="CW3106"/>
    </row>
    <row r="3107" spans="1:133" ht="11.85" customHeight="1" outlineLevel="2">
      <c r="A3107"/>
      <c r="B3107" s="124" t="str">
        <f t="shared" si="255"/>
        <v xml:space="preserve">        Цифровой ресивер GS B534M (Триколор)</v>
      </c>
      <c r="C3107" s="129">
        <v>17720</v>
      </c>
      <c r="D3107" s="126">
        <f t="shared" si="256"/>
        <v>293.06399999999996</v>
      </c>
      <c r="E3107" s="127">
        <f t="shared" si="256"/>
        <v>244.22399999999999</v>
      </c>
      <c r="F3107" s="128" t="s">
        <v>39</v>
      </c>
      <c r="G3107" s="145"/>
      <c r="H3107" s="113" t="s">
        <v>3983</v>
      </c>
      <c r="I3107" s="116">
        <v>244.22</v>
      </c>
      <c r="J3107" s="116">
        <v>203.52</v>
      </c>
      <c r="K3107" s="103">
        <v>203.52</v>
      </c>
      <c r="L3107" s="199"/>
      <c r="M3107" s="108" t="s">
        <v>38</v>
      </c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  <c r="CV3107"/>
      <c r="CW3107"/>
    </row>
    <row r="3108" spans="1:133" ht="11.85" customHeight="1" outlineLevel="2">
      <c r="A3108"/>
      <c r="B3108" s="124" t="str">
        <f t="shared" si="255"/>
        <v xml:space="preserve">        Цифровой ресивер NTV-PLUS 710HD (НТВ+, HD, USB)</v>
      </c>
      <c r="C3108" s="129">
        <v>17333</v>
      </c>
      <c r="D3108" s="126">
        <f t="shared" si="256"/>
        <v>222.864</v>
      </c>
      <c r="E3108" s="127">
        <f t="shared" si="256"/>
        <v>185.72400000000002</v>
      </c>
      <c r="F3108" s="128" t="s">
        <v>39</v>
      </c>
      <c r="G3108" s="145"/>
      <c r="H3108" s="113" t="s">
        <v>3984</v>
      </c>
      <c r="I3108" s="116">
        <v>185.72</v>
      </c>
      <c r="J3108" s="116">
        <v>154.77000000000001</v>
      </c>
      <c r="K3108" s="103">
        <v>154.77000000000001</v>
      </c>
      <c r="L3108" s="199"/>
      <c r="M3108" s="108" t="s">
        <v>38</v>
      </c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  <c r="CV3108"/>
      <c r="CW3108"/>
    </row>
    <row r="3109" spans="1:133" ht="22.35" customHeight="1" outlineLevel="2">
      <c r="A3109"/>
      <c r="B3109" s="124" t="str">
        <f t="shared" si="255"/>
        <v xml:space="preserve">        Цифровой ресивер Sagemcom DSI74 HD (НТВ+, HD, USB)</v>
      </c>
      <c r="C3109" s="129">
        <v>14682</v>
      </c>
      <c r="D3109" s="126">
        <f t="shared" si="256"/>
        <v>222.864</v>
      </c>
      <c r="E3109" s="127">
        <f t="shared" si="256"/>
        <v>185.72400000000002</v>
      </c>
      <c r="F3109" s="128" t="s">
        <v>39</v>
      </c>
      <c r="G3109" s="145"/>
      <c r="H3109" s="113" t="s">
        <v>3985</v>
      </c>
      <c r="I3109" s="116">
        <v>185.72</v>
      </c>
      <c r="J3109" s="116">
        <v>154.77000000000001</v>
      </c>
      <c r="K3109" s="103">
        <v>154.77000000000001</v>
      </c>
      <c r="L3109" s="199"/>
      <c r="M3109" s="108" t="s">
        <v>38</v>
      </c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  <c r="CV3109"/>
      <c r="CW3109"/>
    </row>
    <row r="3110" spans="1:133" ht="11.85" customHeight="1" outlineLevel="2">
      <c r="A3110"/>
      <c r="B3110" s="124" t="str">
        <f t="shared" si="255"/>
        <v xml:space="preserve">        Чернила для рисования печатных плат 30мл.</v>
      </c>
      <c r="C3110" s="129">
        <v>17623</v>
      </c>
      <c r="D3110" s="126">
        <f t="shared" si="256"/>
        <v>1.5960000000000001</v>
      </c>
      <c r="E3110" s="127">
        <f t="shared" si="256"/>
        <v>1.3320000000000001</v>
      </c>
      <c r="F3110" s="128" t="s">
        <v>39</v>
      </c>
      <c r="G3110" s="145"/>
      <c r="H3110" s="113" t="s">
        <v>3986</v>
      </c>
      <c r="I3110" s="116">
        <v>1.33</v>
      </c>
      <c r="J3110" s="116">
        <v>1.1100000000000001</v>
      </c>
      <c r="K3110" s="103">
        <v>1.1100000000000001</v>
      </c>
      <c r="L3110" s="199"/>
      <c r="M3110" s="108" t="s">
        <v>3877</v>
      </c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  <c r="CV3110"/>
      <c r="CW3110"/>
    </row>
    <row r="3111" spans="1:133" s="12" customFormat="1" ht="22.35" customHeight="1">
      <c r="B3111" s="77" t="s">
        <v>3</v>
      </c>
      <c r="C3111" s="68"/>
      <c r="D3111" s="75" t="s">
        <v>2</v>
      </c>
      <c r="E3111" s="75"/>
      <c r="F3111" s="76" t="s">
        <v>20</v>
      </c>
      <c r="G3111" s="146"/>
      <c r="H3111" s="70"/>
      <c r="I3111" s="30"/>
      <c r="J3111" s="71"/>
      <c r="K3111" s="72"/>
      <c r="L3111" s="73"/>
      <c r="M3111" s="74"/>
      <c r="N3111" s="104"/>
      <c r="O3111" s="104"/>
      <c r="P3111" s="104"/>
      <c r="Q3111" s="104"/>
      <c r="R3111" s="104"/>
      <c r="S3111" s="104"/>
      <c r="T3111" s="104"/>
      <c r="U3111" s="104"/>
      <c r="V3111" s="104"/>
      <c r="W3111" s="104"/>
      <c r="X3111" s="104"/>
      <c r="Y3111" s="104"/>
      <c r="Z3111" s="104"/>
      <c r="AA3111" s="104"/>
      <c r="AB3111" s="104"/>
      <c r="AC3111" s="104"/>
      <c r="AD3111" s="104"/>
      <c r="AE3111" s="37"/>
      <c r="AF3111" s="37"/>
      <c r="AG3111" s="37"/>
      <c r="AH3111" s="37"/>
      <c r="AI3111" s="37"/>
      <c r="AJ3111" s="37"/>
      <c r="AK3111" s="37"/>
      <c r="AL3111" s="37"/>
      <c r="AM3111" s="37"/>
      <c r="AN3111" s="37"/>
      <c r="AO3111" s="37"/>
      <c r="AP3111" s="37"/>
      <c r="AQ3111" s="37"/>
      <c r="AR3111" s="37"/>
      <c r="AS3111" s="37"/>
      <c r="AT3111" s="37"/>
      <c r="AU3111" s="37"/>
      <c r="AV3111" s="37"/>
      <c r="AW3111" s="37"/>
      <c r="AX3111" s="37"/>
      <c r="AY3111" s="37"/>
      <c r="AZ3111" s="37"/>
      <c r="BA3111" s="37"/>
      <c r="BB3111" s="37"/>
      <c r="BC3111" s="37"/>
      <c r="BD3111" s="37"/>
      <c r="BE3111" s="37"/>
      <c r="BF3111" s="37"/>
      <c r="BG3111" s="37"/>
      <c r="BH3111" s="37"/>
      <c r="BI3111" s="37"/>
      <c r="BJ3111" s="37"/>
      <c r="BK3111" s="37"/>
      <c r="BL3111" s="37"/>
      <c r="BM3111" s="37"/>
      <c r="BN3111" s="37"/>
      <c r="BO3111" s="37"/>
      <c r="BP3111" s="37"/>
      <c r="BQ3111" s="37"/>
      <c r="BR3111" s="37"/>
      <c r="BS3111" s="37"/>
      <c r="BT3111" s="37"/>
      <c r="BU3111" s="37"/>
      <c r="BV3111" s="37"/>
      <c r="BW3111" s="37"/>
      <c r="BX3111" s="37"/>
      <c r="BY3111" s="37"/>
      <c r="BZ3111" s="37"/>
      <c r="CA3111" s="37"/>
      <c r="CB3111" s="37"/>
      <c r="CC3111" s="37"/>
      <c r="CD3111" s="37"/>
      <c r="CE3111" s="37"/>
      <c r="CF3111" s="37"/>
      <c r="CG3111" s="37"/>
      <c r="CH3111" s="37"/>
      <c r="CI3111" s="37"/>
      <c r="CJ3111" s="37"/>
      <c r="CK3111" s="37"/>
      <c r="CL3111" s="37"/>
      <c r="CM3111" s="37"/>
      <c r="CN3111" s="37"/>
      <c r="CO3111" s="37"/>
      <c r="CP3111" s="37"/>
      <c r="CQ3111" s="37"/>
      <c r="CR3111" s="37"/>
      <c r="CS3111" s="37"/>
      <c r="CT3111" s="37"/>
      <c r="CU3111" s="37"/>
      <c r="CV3111" s="37"/>
      <c r="CW3111" s="37"/>
      <c r="CX3111" s="37"/>
      <c r="CY3111" s="37"/>
      <c r="CZ3111" s="37"/>
      <c r="DA3111" s="37"/>
      <c r="DB3111" s="37"/>
      <c r="DC3111" s="37"/>
      <c r="DD3111" s="37"/>
      <c r="DE3111" s="37"/>
      <c r="DF3111" s="37"/>
      <c r="DG3111" s="37"/>
      <c r="DH3111" s="37"/>
      <c r="DI3111" s="37"/>
      <c r="DJ3111" s="37"/>
      <c r="DK3111" s="37"/>
      <c r="DL3111" s="37"/>
      <c r="DM3111" s="37"/>
      <c r="DN3111" s="37"/>
      <c r="DO3111" s="37"/>
      <c r="DP3111" s="37"/>
      <c r="DQ3111" s="37"/>
      <c r="DR3111" s="37"/>
      <c r="DS3111" s="37"/>
      <c r="DT3111" s="37"/>
      <c r="DU3111" s="37"/>
      <c r="DV3111" s="37"/>
      <c r="DW3111" s="37"/>
      <c r="DX3111" s="37"/>
      <c r="DY3111" s="37"/>
      <c r="DZ3111" s="37"/>
      <c r="EA3111" s="37"/>
      <c r="EB3111" s="37"/>
      <c r="EC3111" s="37"/>
    </row>
    <row r="3112" spans="1:133" s="12" customFormat="1" ht="22.35" customHeight="1">
      <c r="B3112" s="77" t="s">
        <v>8</v>
      </c>
      <c r="C3112" s="78"/>
      <c r="D3112" s="69" t="s">
        <v>3987</v>
      </c>
      <c r="E3112" s="69"/>
      <c r="F3112" s="69"/>
      <c r="G3112" s="147"/>
      <c r="H3112" s="70"/>
      <c r="I3112" s="30"/>
      <c r="J3112" s="71"/>
      <c r="K3112" s="72"/>
      <c r="L3112" s="73"/>
      <c r="M3112" s="74"/>
      <c r="N3112" s="104"/>
      <c r="O3112" s="104"/>
      <c r="P3112" s="104"/>
      <c r="Q3112" s="104"/>
      <c r="R3112" s="104"/>
      <c r="S3112" s="104"/>
      <c r="T3112" s="104"/>
      <c r="U3112" s="104"/>
      <c r="V3112" s="104"/>
      <c r="W3112" s="104"/>
      <c r="X3112" s="104"/>
      <c r="Y3112" s="104"/>
      <c r="Z3112" s="104"/>
      <c r="AA3112" s="104"/>
      <c r="AB3112" s="104"/>
      <c r="AC3112" s="104"/>
      <c r="AD3112" s="104"/>
      <c r="AE3112" s="37"/>
      <c r="AF3112" s="37"/>
      <c r="AG3112" s="37"/>
      <c r="AH3112" s="37"/>
      <c r="AI3112" s="37"/>
      <c r="AJ3112" s="37"/>
      <c r="AK3112" s="37"/>
      <c r="AL3112" s="37"/>
      <c r="AM3112" s="37"/>
      <c r="AN3112" s="37"/>
      <c r="AO3112" s="37"/>
      <c r="AP3112" s="37"/>
      <c r="AQ3112" s="37"/>
      <c r="AR3112" s="37"/>
      <c r="AS3112" s="37"/>
      <c r="AT3112" s="37"/>
      <c r="AU3112" s="37"/>
      <c r="AV3112" s="37"/>
      <c r="AW3112" s="37"/>
      <c r="AX3112" s="37"/>
      <c r="AY3112" s="37"/>
      <c r="AZ3112" s="37"/>
      <c r="BA3112" s="37"/>
      <c r="BB3112" s="37"/>
      <c r="BC3112" s="37"/>
      <c r="BD3112" s="37"/>
      <c r="BE3112" s="37"/>
      <c r="BF3112" s="37"/>
      <c r="BG3112" s="37"/>
      <c r="BH3112" s="37"/>
      <c r="BI3112" s="37"/>
      <c r="BJ3112" s="37"/>
      <c r="BK3112" s="37"/>
      <c r="BL3112" s="37"/>
      <c r="BM3112" s="37"/>
      <c r="BN3112" s="37"/>
      <c r="BO3112" s="37"/>
      <c r="BP3112" s="37"/>
      <c r="BQ3112" s="37"/>
      <c r="BR3112" s="37"/>
      <c r="BS3112" s="37"/>
      <c r="BT3112" s="37"/>
      <c r="BU3112" s="37"/>
      <c r="BV3112" s="37"/>
      <c r="BW3112" s="37"/>
      <c r="BX3112" s="37"/>
      <c r="BY3112" s="37"/>
      <c r="BZ3112" s="37"/>
      <c r="CA3112" s="37"/>
      <c r="CB3112" s="37"/>
      <c r="CC3112" s="37"/>
      <c r="CD3112" s="37"/>
      <c r="CE3112" s="37"/>
      <c r="CF3112" s="37"/>
      <c r="CG3112" s="37"/>
      <c r="CH3112" s="37"/>
      <c r="CI3112" s="37"/>
      <c r="CJ3112" s="37"/>
      <c r="CK3112" s="37"/>
      <c r="CL3112" s="37"/>
      <c r="CM3112" s="37"/>
      <c r="CN3112" s="37"/>
      <c r="CO3112" s="37"/>
      <c r="CP3112" s="37"/>
      <c r="CQ3112" s="37"/>
      <c r="CR3112" s="37"/>
      <c r="CS3112" s="37"/>
      <c r="CT3112" s="37"/>
      <c r="CU3112" s="37"/>
      <c r="CV3112" s="37"/>
      <c r="CW3112" s="37"/>
      <c r="CX3112" s="37"/>
      <c r="CY3112" s="37"/>
      <c r="CZ3112" s="37"/>
      <c r="DA3112" s="37"/>
      <c r="DB3112" s="37"/>
      <c r="DC3112" s="37"/>
      <c r="DD3112" s="37"/>
      <c r="DE3112" s="37"/>
      <c r="DF3112" s="37"/>
      <c r="DG3112" s="37"/>
      <c r="DH3112" s="37"/>
      <c r="DI3112" s="37"/>
      <c r="DJ3112" s="37"/>
      <c r="DK3112" s="37"/>
      <c r="DL3112" s="37"/>
      <c r="DM3112" s="37"/>
      <c r="DN3112" s="37"/>
      <c r="DO3112" s="37"/>
      <c r="DP3112" s="37"/>
      <c r="DQ3112" s="37"/>
      <c r="DR3112" s="37"/>
      <c r="DS3112" s="37"/>
      <c r="DT3112" s="37"/>
      <c r="DU3112" s="37"/>
      <c r="DV3112" s="37"/>
      <c r="DW3112" s="37"/>
      <c r="DX3112" s="37"/>
      <c r="DY3112" s="37"/>
      <c r="DZ3112" s="37"/>
      <c r="EA3112" s="37"/>
      <c r="EB3112" s="37"/>
      <c r="EC3112" s="37"/>
    </row>
    <row r="3113" spans="1:133" s="12" customFormat="1" ht="22.35" customHeight="1">
      <c r="B3113" s="189" t="s">
        <v>4</v>
      </c>
      <c r="C3113" s="189"/>
      <c r="D3113" s="69" t="s">
        <v>3988</v>
      </c>
      <c r="E3113" s="69"/>
      <c r="F3113" s="69"/>
      <c r="G3113" s="147"/>
      <c r="H3113" s="70"/>
      <c r="I3113" s="30"/>
      <c r="J3113" s="71"/>
      <c r="K3113" s="72"/>
      <c r="L3113" s="73"/>
      <c r="M3113" s="74"/>
      <c r="N3113" s="104"/>
      <c r="O3113" s="104"/>
      <c r="P3113" s="104"/>
      <c r="Q3113" s="104"/>
      <c r="R3113" s="104"/>
      <c r="S3113" s="104"/>
      <c r="T3113" s="104"/>
      <c r="U3113" s="104"/>
      <c r="V3113" s="104"/>
      <c r="W3113" s="104"/>
      <c r="X3113" s="104"/>
      <c r="Y3113" s="104"/>
      <c r="Z3113" s="104"/>
      <c r="AA3113" s="104"/>
      <c r="AB3113" s="104"/>
      <c r="AC3113" s="104"/>
      <c r="AD3113" s="104"/>
      <c r="AE3113" s="37"/>
      <c r="AF3113" s="37"/>
      <c r="AG3113" s="37"/>
      <c r="AH3113" s="37"/>
      <c r="AI3113" s="37"/>
      <c r="AJ3113" s="37"/>
      <c r="AK3113" s="37"/>
      <c r="AL3113" s="37"/>
      <c r="AM3113" s="37"/>
      <c r="AN3113" s="37"/>
      <c r="AO3113" s="37"/>
      <c r="AP3113" s="37"/>
      <c r="AQ3113" s="37"/>
      <c r="AR3113" s="37"/>
      <c r="AS3113" s="37"/>
      <c r="AT3113" s="37"/>
      <c r="AU3113" s="37"/>
      <c r="AV3113" s="37"/>
      <c r="AW3113" s="37"/>
      <c r="AX3113" s="37"/>
      <c r="AY3113" s="37"/>
      <c r="AZ3113" s="37"/>
      <c r="BA3113" s="37"/>
      <c r="BB3113" s="37"/>
      <c r="BC3113" s="37"/>
      <c r="BD3113" s="37"/>
      <c r="BE3113" s="37"/>
      <c r="BF3113" s="37"/>
      <c r="BG3113" s="37"/>
      <c r="BH3113" s="37"/>
      <c r="BI3113" s="37"/>
      <c r="BJ3113" s="37"/>
      <c r="BK3113" s="37"/>
      <c r="BL3113" s="37"/>
      <c r="BM3113" s="37"/>
      <c r="BN3113" s="37"/>
      <c r="BO3113" s="37"/>
      <c r="BP3113" s="37"/>
      <c r="BQ3113" s="37"/>
      <c r="BR3113" s="37"/>
      <c r="BS3113" s="37"/>
      <c r="BT3113" s="37"/>
      <c r="BU3113" s="37"/>
      <c r="BV3113" s="37"/>
      <c r="BW3113" s="37"/>
      <c r="BX3113" s="37"/>
      <c r="BY3113" s="37"/>
      <c r="BZ3113" s="37"/>
      <c r="CA3113" s="37"/>
      <c r="CB3113" s="37"/>
      <c r="CC3113" s="37"/>
      <c r="CD3113" s="37"/>
      <c r="CE3113" s="37"/>
      <c r="CF3113" s="37"/>
      <c r="CG3113" s="37"/>
      <c r="CH3113" s="37"/>
      <c r="CI3113" s="37"/>
      <c r="CJ3113" s="37"/>
      <c r="CK3113" s="37"/>
      <c r="CL3113" s="37"/>
      <c r="CM3113" s="37"/>
      <c r="CN3113" s="37"/>
      <c r="CO3113" s="37"/>
      <c r="CP3113" s="37"/>
      <c r="CQ3113" s="37"/>
      <c r="CR3113" s="37"/>
      <c r="CS3113" s="37"/>
      <c r="CT3113" s="37"/>
      <c r="CU3113" s="37"/>
      <c r="CV3113" s="37"/>
      <c r="CW3113" s="37"/>
      <c r="CX3113" s="37"/>
      <c r="CY3113" s="37"/>
      <c r="CZ3113" s="37"/>
      <c r="DA3113" s="37"/>
      <c r="DB3113" s="37"/>
      <c r="DC3113" s="37"/>
      <c r="DD3113" s="37"/>
      <c r="DE3113" s="37"/>
      <c r="DF3113" s="37"/>
      <c r="DG3113" s="37"/>
      <c r="DH3113" s="37"/>
      <c r="DI3113" s="37"/>
      <c r="DJ3113" s="37"/>
      <c r="DK3113" s="37"/>
      <c r="DL3113" s="37"/>
      <c r="DM3113" s="37"/>
      <c r="DN3113" s="37"/>
      <c r="DO3113" s="37"/>
      <c r="DP3113" s="37"/>
      <c r="DQ3113" s="37"/>
      <c r="DR3113" s="37"/>
      <c r="DS3113" s="37"/>
      <c r="DT3113" s="37"/>
      <c r="DU3113" s="37"/>
      <c r="DV3113" s="37"/>
      <c r="DW3113" s="37"/>
      <c r="DX3113" s="37"/>
      <c r="DY3113" s="37"/>
      <c r="DZ3113" s="37"/>
      <c r="EA3113" s="37"/>
      <c r="EB3113" s="37"/>
      <c r="EC3113" s="37"/>
    </row>
    <row r="3114" spans="1:133" s="12" customFormat="1" ht="22.35" customHeight="1">
      <c r="B3114" s="77" t="s">
        <v>5</v>
      </c>
      <c r="C3114" s="79"/>
      <c r="D3114" s="75"/>
      <c r="E3114" s="75"/>
      <c r="F3114" s="76"/>
      <c r="G3114" s="146"/>
      <c r="H3114" s="70"/>
      <c r="I3114" s="30"/>
      <c r="J3114" s="71"/>
      <c r="K3114" s="72"/>
      <c r="L3114" s="73"/>
      <c r="M3114" s="74"/>
      <c r="N3114" s="104"/>
      <c r="O3114" s="104"/>
      <c r="P3114" s="104"/>
      <c r="Q3114" s="104"/>
      <c r="R3114" s="104"/>
      <c r="S3114" s="104"/>
      <c r="T3114" s="104"/>
      <c r="U3114" s="104"/>
      <c r="V3114" s="104"/>
      <c r="W3114" s="104"/>
      <c r="X3114" s="104"/>
      <c r="Y3114" s="104"/>
      <c r="Z3114" s="104"/>
      <c r="AA3114" s="104"/>
      <c r="AB3114" s="104"/>
      <c r="AC3114" s="104"/>
      <c r="AD3114" s="104"/>
      <c r="AE3114" s="37"/>
      <c r="AF3114" s="37"/>
      <c r="AG3114" s="37"/>
      <c r="AH3114" s="37"/>
      <c r="AI3114" s="37"/>
      <c r="AJ3114" s="37"/>
      <c r="AK3114" s="37"/>
      <c r="AL3114" s="37"/>
      <c r="AM3114" s="37"/>
      <c r="AN3114" s="37"/>
      <c r="AO3114" s="37"/>
      <c r="AP3114" s="37"/>
      <c r="AQ3114" s="37"/>
      <c r="AR3114" s="37"/>
      <c r="AS3114" s="37"/>
      <c r="AT3114" s="37"/>
      <c r="AU3114" s="37"/>
      <c r="AV3114" s="37"/>
      <c r="AW3114" s="37"/>
      <c r="AX3114" s="37"/>
      <c r="AY3114" s="37"/>
      <c r="AZ3114" s="37"/>
      <c r="BA3114" s="37"/>
      <c r="BB3114" s="37"/>
      <c r="BC3114" s="37"/>
      <c r="BD3114" s="37"/>
      <c r="BE3114" s="37"/>
      <c r="BF3114" s="37"/>
      <c r="BG3114" s="37"/>
      <c r="BH3114" s="37"/>
      <c r="BI3114" s="37"/>
      <c r="BJ3114" s="37"/>
      <c r="BK3114" s="37"/>
      <c r="BL3114" s="37"/>
      <c r="BM3114" s="37"/>
      <c r="BN3114" s="37"/>
      <c r="BO3114" s="37"/>
      <c r="BP3114" s="37"/>
      <c r="BQ3114" s="37"/>
      <c r="BR3114" s="37"/>
      <c r="BS3114" s="37"/>
      <c r="BT3114" s="37"/>
      <c r="BU3114" s="37"/>
      <c r="BV3114" s="37"/>
      <c r="BW3114" s="37"/>
      <c r="BX3114" s="37"/>
      <c r="BY3114" s="37"/>
      <c r="BZ3114" s="37"/>
      <c r="CA3114" s="37"/>
      <c r="CB3114" s="37"/>
      <c r="CC3114" s="37"/>
      <c r="CD3114" s="37"/>
      <c r="CE3114" s="37"/>
      <c r="CF3114" s="37"/>
      <c r="CG3114" s="37"/>
      <c r="CH3114" s="37"/>
      <c r="CI3114" s="37"/>
      <c r="CJ3114" s="37"/>
      <c r="CK3114" s="37"/>
      <c r="CL3114" s="37"/>
      <c r="CM3114" s="37"/>
      <c r="CN3114" s="37"/>
      <c r="CO3114" s="37"/>
      <c r="CP3114" s="37"/>
      <c r="CQ3114" s="37"/>
      <c r="CR3114" s="37"/>
      <c r="CS3114" s="37"/>
      <c r="CT3114" s="37"/>
      <c r="CU3114" s="37"/>
      <c r="CV3114" s="37"/>
      <c r="CW3114" s="37"/>
      <c r="CX3114" s="37"/>
      <c r="CY3114" s="37"/>
      <c r="CZ3114" s="37"/>
      <c r="DA3114" s="37"/>
      <c r="DB3114" s="37"/>
      <c r="DC3114" s="37"/>
      <c r="DD3114" s="37"/>
      <c r="DE3114" s="37"/>
      <c r="DF3114" s="37"/>
      <c r="DG3114" s="37"/>
      <c r="DH3114" s="37"/>
      <c r="DI3114" s="37"/>
      <c r="DJ3114" s="37"/>
      <c r="DK3114" s="37"/>
      <c r="DL3114" s="37"/>
      <c r="DM3114" s="37"/>
      <c r="DN3114" s="37"/>
      <c r="DO3114" s="37"/>
      <c r="DP3114" s="37"/>
      <c r="DQ3114" s="37"/>
      <c r="DR3114" s="37"/>
      <c r="DS3114" s="37"/>
      <c r="DT3114" s="37"/>
      <c r="DU3114" s="37"/>
      <c r="DV3114" s="37"/>
      <c r="DW3114" s="37"/>
      <c r="DX3114" s="37"/>
      <c r="DY3114" s="37"/>
      <c r="DZ3114" s="37"/>
      <c r="EA3114" s="37"/>
      <c r="EB3114" s="37"/>
      <c r="EC3114" s="37"/>
    </row>
    <row r="3115" spans="1:133" s="12" customFormat="1" ht="31.95" customHeight="1">
      <c r="B3115" s="80" t="s">
        <v>23</v>
      </c>
      <c r="C3115" s="81"/>
      <c r="D3115" s="69"/>
      <c r="E3115" s="69"/>
      <c r="F3115" s="69"/>
      <c r="G3115" s="147"/>
      <c r="H3115" s="70"/>
      <c r="I3115" s="30"/>
      <c r="J3115" s="71"/>
      <c r="K3115" s="72"/>
      <c r="L3115" s="82"/>
      <c r="M3115" s="74"/>
      <c r="N3115" s="104"/>
      <c r="O3115" s="104"/>
      <c r="P3115" s="104"/>
      <c r="Q3115" s="104"/>
      <c r="R3115" s="104"/>
      <c r="S3115" s="104"/>
      <c r="T3115" s="104"/>
      <c r="U3115" s="104"/>
      <c r="V3115" s="104"/>
      <c r="W3115" s="104"/>
      <c r="X3115" s="104"/>
      <c r="Y3115" s="104"/>
      <c r="Z3115" s="104"/>
      <c r="AA3115" s="104"/>
      <c r="AB3115" s="104"/>
      <c r="AC3115" s="104"/>
      <c r="AD3115" s="104"/>
      <c r="AE3115" s="37"/>
      <c r="AF3115" s="37"/>
      <c r="AG3115" s="37"/>
      <c r="AH3115" s="37"/>
      <c r="AI3115" s="37"/>
      <c r="AJ3115" s="37"/>
      <c r="AK3115" s="37"/>
      <c r="AL3115" s="37"/>
      <c r="AM3115" s="37"/>
      <c r="AN3115" s="37"/>
      <c r="AO3115" s="37"/>
      <c r="AP3115" s="37"/>
      <c r="AQ3115" s="37"/>
      <c r="AR3115" s="37"/>
      <c r="AS3115" s="37"/>
      <c r="AT3115" s="37"/>
      <c r="AU3115" s="37"/>
      <c r="AV3115" s="37"/>
      <c r="AW3115" s="37"/>
      <c r="AX3115" s="37"/>
      <c r="AY3115" s="37"/>
      <c r="AZ3115" s="37"/>
      <c r="BA3115" s="37"/>
      <c r="BB3115" s="37"/>
      <c r="BC3115" s="37"/>
      <c r="BD3115" s="37"/>
      <c r="BE3115" s="37"/>
      <c r="BF3115" s="37"/>
      <c r="BG3115" s="37"/>
      <c r="BH3115" s="37"/>
      <c r="BI3115" s="37"/>
      <c r="BJ3115" s="37"/>
      <c r="BK3115" s="37"/>
      <c r="BL3115" s="37"/>
      <c r="BM3115" s="37"/>
      <c r="BN3115" s="37"/>
      <c r="BO3115" s="37"/>
      <c r="BP3115" s="37"/>
      <c r="BQ3115" s="37"/>
      <c r="BR3115" s="37"/>
      <c r="BS3115" s="37"/>
      <c r="BT3115" s="37"/>
      <c r="BU3115" s="37"/>
      <c r="BV3115" s="37"/>
      <c r="BW3115" s="37"/>
      <c r="BX3115" s="37"/>
      <c r="BY3115" s="37"/>
      <c r="BZ3115" s="37"/>
      <c r="CA3115" s="37"/>
      <c r="CB3115" s="37"/>
      <c r="CC3115" s="37"/>
      <c r="CD3115" s="37"/>
      <c r="CE3115" s="37"/>
      <c r="CF3115" s="37"/>
      <c r="CG3115" s="37"/>
      <c r="CH3115" s="37"/>
      <c r="CI3115" s="37"/>
      <c r="CJ3115" s="37"/>
      <c r="CK3115" s="37"/>
      <c r="CL3115" s="37"/>
      <c r="CM3115" s="37"/>
      <c r="CN3115" s="37"/>
      <c r="CO3115" s="37"/>
      <c r="CP3115" s="37"/>
      <c r="CQ3115" s="37"/>
      <c r="CR3115" s="37"/>
      <c r="CS3115" s="37"/>
      <c r="CT3115" s="37"/>
      <c r="CU3115" s="37"/>
      <c r="CV3115" s="37"/>
      <c r="CW3115" s="37"/>
      <c r="CX3115" s="37"/>
      <c r="CY3115" s="37"/>
      <c r="CZ3115" s="37"/>
      <c r="DA3115" s="37"/>
      <c r="DB3115" s="37"/>
      <c r="DC3115" s="37"/>
      <c r="DD3115" s="37"/>
      <c r="DE3115" s="37"/>
      <c r="DF3115" s="37"/>
      <c r="DG3115" s="37"/>
      <c r="DH3115" s="37"/>
      <c r="DI3115" s="37"/>
      <c r="DJ3115" s="37"/>
      <c r="DK3115" s="37"/>
      <c r="DL3115" s="37"/>
      <c r="DM3115" s="37"/>
      <c r="DN3115" s="37"/>
      <c r="DO3115" s="37"/>
      <c r="DP3115" s="37"/>
      <c r="DQ3115" s="37"/>
      <c r="DR3115" s="37"/>
      <c r="DS3115" s="37"/>
      <c r="DT3115" s="37"/>
      <c r="DU3115" s="37"/>
      <c r="DV3115" s="37"/>
      <c r="DW3115" s="37"/>
      <c r="DX3115" s="37"/>
      <c r="DY3115" s="37"/>
      <c r="DZ3115" s="37"/>
      <c r="EA3115" s="37"/>
      <c r="EB3115" s="37"/>
      <c r="EC3115" s="37"/>
    </row>
    <row r="3116" spans="1:133" s="12" customFormat="1" ht="10.199999999999999">
      <c r="A3116" s="83"/>
      <c r="B3116" s="190" t="s">
        <v>3989</v>
      </c>
      <c r="C3116" s="190"/>
      <c r="D3116" s="190"/>
      <c r="E3116" s="190"/>
      <c r="F3116" s="190"/>
      <c r="G3116" s="190"/>
      <c r="H3116" s="191"/>
      <c r="I3116" s="191"/>
      <c r="J3116" s="191"/>
      <c r="K3116" s="84"/>
      <c r="L3116" s="82"/>
      <c r="M3116" s="85"/>
      <c r="N3116" s="104"/>
      <c r="O3116" s="104"/>
      <c r="P3116" s="104"/>
      <c r="Q3116" s="104"/>
      <c r="R3116" s="104"/>
      <c r="S3116" s="104"/>
      <c r="T3116" s="104"/>
      <c r="U3116" s="104"/>
      <c r="V3116" s="104"/>
      <c r="W3116" s="104"/>
      <c r="X3116" s="104"/>
      <c r="Y3116" s="104"/>
      <c r="Z3116" s="104"/>
      <c r="AA3116" s="104"/>
      <c r="AB3116" s="104"/>
      <c r="AC3116" s="104"/>
      <c r="AD3116" s="104"/>
      <c r="AE3116" s="37"/>
      <c r="AF3116" s="37"/>
      <c r="AG3116" s="37"/>
      <c r="AH3116" s="37"/>
      <c r="AI3116" s="37"/>
      <c r="AJ3116" s="37"/>
      <c r="AK3116" s="37"/>
      <c r="AL3116" s="37"/>
      <c r="AM3116" s="37"/>
      <c r="AN3116" s="37"/>
      <c r="AO3116" s="37"/>
      <c r="AP3116" s="37"/>
      <c r="AQ3116" s="37"/>
      <c r="AR3116" s="37"/>
      <c r="AS3116" s="37"/>
      <c r="AT3116" s="37"/>
      <c r="AU3116" s="37"/>
      <c r="AV3116" s="37"/>
      <c r="AW3116" s="37"/>
      <c r="AX3116" s="37"/>
      <c r="AY3116" s="37"/>
      <c r="AZ3116" s="37"/>
      <c r="BA3116" s="37"/>
      <c r="BB3116" s="37"/>
      <c r="BC3116" s="37"/>
      <c r="BD3116" s="37"/>
      <c r="BE3116" s="37"/>
      <c r="BF3116" s="37"/>
      <c r="BG3116" s="37"/>
      <c r="BH3116" s="37"/>
      <c r="BI3116" s="37"/>
      <c r="BJ3116" s="37"/>
      <c r="BK3116" s="37"/>
      <c r="BL3116" s="37"/>
      <c r="BM3116" s="37"/>
      <c r="BN3116" s="37"/>
      <c r="BO3116" s="37"/>
      <c r="BP3116" s="37"/>
      <c r="BQ3116" s="37"/>
      <c r="BR3116" s="37"/>
      <c r="BS3116" s="37"/>
      <c r="BT3116" s="37"/>
      <c r="BU3116" s="37"/>
      <c r="BV3116" s="37"/>
      <c r="BW3116" s="37"/>
      <c r="BX3116" s="37"/>
      <c r="BY3116" s="37"/>
      <c r="BZ3116" s="37"/>
      <c r="CA3116" s="37"/>
      <c r="CB3116" s="37"/>
      <c r="CC3116" s="37"/>
      <c r="CD3116" s="37"/>
      <c r="CE3116" s="37"/>
      <c r="CF3116" s="37"/>
      <c r="CG3116" s="37"/>
      <c r="CH3116" s="37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M3116" s="37"/>
      <c r="DN3116" s="37"/>
      <c r="DO3116" s="37"/>
      <c r="DP3116" s="37"/>
      <c r="DQ3116" s="37"/>
      <c r="DR3116" s="37"/>
      <c r="DS3116" s="37"/>
      <c r="DT3116" s="37"/>
      <c r="DU3116" s="37"/>
      <c r="DV3116" s="37"/>
      <c r="DW3116" s="37"/>
      <c r="DX3116" s="37"/>
      <c r="DY3116" s="37"/>
      <c r="DZ3116" s="37"/>
      <c r="EA3116" s="37"/>
      <c r="EB3116" s="37"/>
      <c r="EC3116" s="37"/>
    </row>
    <row r="3117" spans="1:133" s="12" customFormat="1" ht="10.199999999999999">
      <c r="A3117" s="83"/>
      <c r="B3117" s="83"/>
      <c r="C3117" s="83"/>
      <c r="D3117" s="83"/>
      <c r="E3117" s="83"/>
      <c r="F3117" s="83"/>
      <c r="G3117" s="148"/>
      <c r="H3117" s="30"/>
      <c r="I3117" s="30"/>
      <c r="J3117" s="30"/>
      <c r="K3117" s="84"/>
      <c r="L3117" s="82"/>
      <c r="M3117" s="85"/>
      <c r="N3117" s="104"/>
      <c r="O3117" s="104"/>
      <c r="P3117" s="104"/>
      <c r="Q3117" s="104"/>
      <c r="R3117" s="104"/>
      <c r="S3117" s="104"/>
      <c r="T3117" s="104"/>
      <c r="U3117" s="104"/>
      <c r="V3117" s="104"/>
      <c r="W3117" s="104"/>
      <c r="X3117" s="104"/>
      <c r="Y3117" s="104"/>
      <c r="Z3117" s="104"/>
      <c r="AA3117" s="104"/>
      <c r="AB3117" s="104"/>
      <c r="AC3117" s="104"/>
      <c r="AD3117" s="104"/>
      <c r="AE3117" s="37"/>
      <c r="AF3117" s="37"/>
      <c r="AG3117" s="37"/>
      <c r="AH3117" s="37"/>
      <c r="AI3117" s="37"/>
      <c r="AJ3117" s="37"/>
      <c r="AK3117" s="37"/>
      <c r="AL3117" s="37"/>
      <c r="AM3117" s="37"/>
      <c r="AN3117" s="37"/>
      <c r="AO3117" s="37"/>
      <c r="AP3117" s="37"/>
      <c r="AQ3117" s="37"/>
      <c r="AR3117" s="37"/>
      <c r="AS3117" s="37"/>
      <c r="AT3117" s="37"/>
      <c r="AU3117" s="37"/>
      <c r="AV3117" s="37"/>
      <c r="AW3117" s="37"/>
      <c r="AX3117" s="37"/>
      <c r="AY3117" s="37"/>
      <c r="AZ3117" s="37"/>
      <c r="BA3117" s="37"/>
      <c r="BB3117" s="37"/>
      <c r="BC3117" s="37"/>
      <c r="BD3117" s="37"/>
      <c r="BE3117" s="37"/>
      <c r="BF3117" s="37"/>
      <c r="BG3117" s="37"/>
      <c r="BH3117" s="37"/>
      <c r="BI3117" s="37"/>
      <c r="BJ3117" s="37"/>
      <c r="BK3117" s="37"/>
      <c r="BL3117" s="37"/>
      <c r="BM3117" s="37"/>
      <c r="BN3117" s="37"/>
      <c r="BO3117" s="37"/>
      <c r="BP3117" s="37"/>
      <c r="BQ3117" s="37"/>
      <c r="BR3117" s="37"/>
      <c r="BS3117" s="37"/>
      <c r="BT3117" s="37"/>
      <c r="BU3117" s="37"/>
      <c r="BV3117" s="37"/>
      <c r="BW3117" s="37"/>
      <c r="BX3117" s="37"/>
      <c r="BY3117" s="37"/>
      <c r="BZ3117" s="37"/>
      <c r="CA3117" s="37"/>
      <c r="CB3117" s="37"/>
      <c r="CC3117" s="37"/>
      <c r="CD3117" s="37"/>
      <c r="CE3117" s="37"/>
      <c r="CF3117" s="37"/>
      <c r="CG3117" s="37"/>
      <c r="CH3117" s="37"/>
      <c r="CI3117" s="37"/>
      <c r="CJ3117" s="37"/>
      <c r="CK3117" s="37"/>
      <c r="CL3117" s="37"/>
      <c r="CM3117" s="37"/>
      <c r="CN3117" s="37"/>
      <c r="CO3117" s="37"/>
      <c r="CP3117" s="37"/>
      <c r="CQ3117" s="37"/>
      <c r="CR3117" s="37"/>
      <c r="CS3117" s="37"/>
      <c r="CT3117" s="37"/>
      <c r="CU3117" s="37"/>
      <c r="CV3117" s="37"/>
      <c r="CW3117" s="37"/>
      <c r="CX3117" s="37"/>
      <c r="CY3117" s="37"/>
      <c r="CZ3117" s="37"/>
      <c r="DA3117" s="37"/>
      <c r="DB3117" s="37"/>
      <c r="DC3117" s="37"/>
      <c r="DD3117" s="37"/>
      <c r="DE3117" s="37"/>
      <c r="DF3117" s="37"/>
      <c r="DG3117" s="37"/>
      <c r="DH3117" s="37"/>
      <c r="DI3117" s="37"/>
      <c r="DJ3117" s="37"/>
      <c r="DK3117" s="37"/>
      <c r="DL3117" s="37"/>
      <c r="DM3117" s="37"/>
      <c r="DN3117" s="37"/>
      <c r="DO3117" s="37"/>
      <c r="DP3117" s="37"/>
      <c r="DQ3117" s="37"/>
      <c r="DR3117" s="37"/>
      <c r="DS3117" s="37"/>
      <c r="DT3117" s="37"/>
      <c r="DU3117" s="37"/>
      <c r="DV3117" s="37"/>
      <c r="DW3117" s="37"/>
      <c r="DX3117" s="37"/>
      <c r="DY3117" s="37"/>
      <c r="DZ3117" s="37"/>
      <c r="EA3117" s="37"/>
      <c r="EB3117" s="37"/>
      <c r="EC3117" s="37"/>
    </row>
    <row r="3118" spans="1:133" s="12" customFormat="1" ht="18" thickBot="1">
      <c r="A3118" s="83"/>
      <c r="B3118" s="86" t="s">
        <v>3990</v>
      </c>
      <c r="C3118" s="83"/>
      <c r="D3118" s="83"/>
      <c r="E3118" s="83"/>
      <c r="F3118" s="83"/>
      <c r="G3118" s="148"/>
      <c r="H3118" s="30"/>
      <c r="I3118" s="30"/>
      <c r="J3118" s="30"/>
      <c r="K3118" s="84"/>
      <c r="L3118" s="82"/>
      <c r="M3118" s="85"/>
      <c r="N3118" s="104"/>
      <c r="O3118" s="104"/>
      <c r="P3118" s="104"/>
      <c r="Q3118" s="104"/>
      <c r="R3118" s="104"/>
      <c r="S3118" s="104"/>
      <c r="T3118" s="104"/>
      <c r="U3118" s="104"/>
      <c r="V3118" s="104"/>
      <c r="W3118" s="104"/>
      <c r="X3118" s="104"/>
      <c r="Y3118" s="104"/>
      <c r="Z3118" s="104"/>
      <c r="AA3118" s="104"/>
      <c r="AB3118" s="104"/>
      <c r="AC3118" s="104"/>
      <c r="AD3118" s="104"/>
      <c r="AE3118" s="37"/>
      <c r="AF3118" s="37"/>
      <c r="AG3118" s="37"/>
      <c r="AH3118" s="37"/>
      <c r="AI3118" s="37"/>
      <c r="AJ3118" s="37"/>
      <c r="AK3118" s="37"/>
      <c r="AL3118" s="37"/>
      <c r="AM3118" s="37"/>
      <c r="AN3118" s="37"/>
      <c r="AO3118" s="37"/>
      <c r="AP3118" s="37"/>
      <c r="AQ3118" s="37"/>
      <c r="AR3118" s="37"/>
      <c r="AS3118" s="37"/>
      <c r="AT3118" s="37"/>
      <c r="AU3118" s="37"/>
      <c r="AV3118" s="37"/>
      <c r="AW3118" s="37"/>
      <c r="AX3118" s="37"/>
      <c r="AY3118" s="37"/>
      <c r="AZ3118" s="37"/>
      <c r="BA3118" s="37"/>
      <c r="BB3118" s="37"/>
      <c r="BC3118" s="37"/>
      <c r="BD3118" s="37"/>
      <c r="BE3118" s="37"/>
      <c r="BF3118" s="37"/>
      <c r="BG3118" s="37"/>
      <c r="BH3118" s="37"/>
      <c r="BI3118" s="37"/>
      <c r="BJ3118" s="37"/>
      <c r="BK3118" s="37"/>
      <c r="BL3118" s="37"/>
      <c r="BM3118" s="37"/>
      <c r="BN3118" s="37"/>
      <c r="BO3118" s="37"/>
      <c r="BP3118" s="37"/>
      <c r="BQ3118" s="37"/>
      <c r="BR3118" s="37"/>
      <c r="BS3118" s="37"/>
      <c r="BT3118" s="37"/>
      <c r="BU3118" s="37"/>
      <c r="BV3118" s="37"/>
      <c r="BW3118" s="37"/>
      <c r="BX3118" s="37"/>
      <c r="BY3118" s="37"/>
      <c r="BZ3118" s="37"/>
      <c r="CA3118" s="37"/>
      <c r="CB3118" s="37"/>
      <c r="CC3118" s="37"/>
      <c r="CD3118" s="37"/>
      <c r="CE3118" s="37"/>
      <c r="CF3118" s="37"/>
      <c r="CG3118" s="37"/>
      <c r="CH3118" s="37"/>
      <c r="CI3118" s="37"/>
      <c r="CJ3118" s="37"/>
      <c r="CK3118" s="37"/>
      <c r="CL3118" s="37"/>
      <c r="CM3118" s="37"/>
      <c r="CN3118" s="37"/>
      <c r="CO3118" s="37"/>
      <c r="CP3118" s="37"/>
      <c r="CQ3118" s="37"/>
      <c r="CR3118" s="37"/>
      <c r="CS3118" s="37"/>
      <c r="CT3118" s="37"/>
      <c r="CU3118" s="37"/>
      <c r="CV3118" s="37"/>
      <c r="CW3118" s="37"/>
      <c r="CX3118" s="37"/>
      <c r="CY3118" s="37"/>
      <c r="CZ3118" s="37"/>
      <c r="DA3118" s="37"/>
      <c r="DB3118" s="37"/>
      <c r="DC3118" s="37"/>
      <c r="DD3118" s="37"/>
      <c r="DE3118" s="37"/>
      <c r="DF3118" s="37"/>
      <c r="DG3118" s="37"/>
      <c r="DH3118" s="37"/>
      <c r="DI3118" s="37"/>
      <c r="DJ3118" s="37"/>
      <c r="DK3118" s="37"/>
      <c r="DL3118" s="37"/>
      <c r="DM3118" s="37"/>
      <c r="DN3118" s="37"/>
      <c r="DO3118" s="37"/>
      <c r="DP3118" s="37"/>
      <c r="DQ3118" s="37"/>
      <c r="DR3118" s="37"/>
      <c r="DS3118" s="37"/>
      <c r="DT3118" s="37"/>
      <c r="DU3118" s="37"/>
      <c r="DV3118" s="37"/>
      <c r="DW3118" s="37"/>
      <c r="DX3118" s="37"/>
      <c r="DY3118" s="37"/>
      <c r="DZ3118" s="37"/>
      <c r="EA3118" s="37"/>
      <c r="EB3118" s="37"/>
      <c r="EC3118" s="37"/>
    </row>
    <row r="3119" spans="1:133" s="12" customFormat="1" ht="15" thickBot="1">
      <c r="A3119" s="83"/>
      <c r="B3119" s="87" t="s">
        <v>3991</v>
      </c>
      <c r="C3119" s="158"/>
      <c r="D3119" s="158"/>
      <c r="E3119" s="158"/>
      <c r="F3119" s="158"/>
      <c r="G3119" s="159"/>
      <c r="H3119" s="151"/>
      <c r="I3119" s="151"/>
      <c r="J3119" s="151"/>
      <c r="K3119" s="84"/>
      <c r="L3119" s="82"/>
      <c r="M3119" s="85"/>
      <c r="N3119" s="104"/>
      <c r="O3119" s="104"/>
      <c r="P3119" s="104"/>
      <c r="Q3119" s="104"/>
      <c r="R3119" s="104"/>
      <c r="S3119" s="104"/>
      <c r="T3119" s="104"/>
      <c r="U3119" s="104"/>
      <c r="V3119" s="104"/>
      <c r="W3119" s="104"/>
      <c r="X3119" s="104"/>
      <c r="Y3119" s="104"/>
      <c r="Z3119" s="104"/>
      <c r="AA3119" s="104"/>
      <c r="AB3119" s="104"/>
      <c r="AC3119" s="104"/>
      <c r="AD3119" s="104"/>
      <c r="AE3119" s="37"/>
      <c r="AF3119" s="37"/>
      <c r="AG3119" s="37"/>
      <c r="AH3119" s="37"/>
      <c r="AI3119" s="37"/>
      <c r="AJ3119" s="37"/>
      <c r="AK3119" s="37"/>
      <c r="AL3119" s="37"/>
      <c r="AM3119" s="37"/>
      <c r="AN3119" s="37"/>
      <c r="AO3119" s="37"/>
      <c r="AP3119" s="37"/>
      <c r="AQ3119" s="37"/>
      <c r="AR3119" s="37"/>
      <c r="AS3119" s="37"/>
      <c r="AT3119" s="37"/>
      <c r="AU3119" s="37"/>
      <c r="AV3119" s="37"/>
      <c r="AW3119" s="37"/>
      <c r="AX3119" s="37"/>
      <c r="AY3119" s="37"/>
      <c r="AZ3119" s="37"/>
      <c r="BA3119" s="37"/>
      <c r="BB3119" s="37"/>
      <c r="BC3119" s="37"/>
      <c r="BD3119" s="37"/>
      <c r="BE3119" s="37"/>
      <c r="BF3119" s="37"/>
      <c r="BG3119" s="37"/>
      <c r="BH3119" s="37"/>
      <c r="BI3119" s="37"/>
      <c r="BJ3119" s="37"/>
      <c r="BK3119" s="37"/>
      <c r="BL3119" s="37"/>
      <c r="BM3119" s="37"/>
      <c r="BN3119" s="37"/>
      <c r="BO3119" s="37"/>
      <c r="BP3119" s="37"/>
      <c r="BQ3119" s="37"/>
      <c r="BR3119" s="37"/>
      <c r="BS3119" s="37"/>
      <c r="BT3119" s="37"/>
      <c r="BU3119" s="37"/>
      <c r="BV3119" s="37"/>
      <c r="BW3119" s="37"/>
      <c r="BX3119" s="37"/>
      <c r="BY3119" s="37"/>
      <c r="BZ3119" s="37"/>
      <c r="CA3119" s="37"/>
      <c r="CB3119" s="37"/>
      <c r="CC3119" s="37"/>
      <c r="CD3119" s="37"/>
      <c r="CE3119" s="37"/>
      <c r="CF3119" s="37"/>
      <c r="CG3119" s="37"/>
      <c r="CH3119" s="37"/>
      <c r="CI3119" s="37"/>
      <c r="CJ3119" s="37"/>
      <c r="CK3119" s="37"/>
      <c r="CL3119" s="37"/>
      <c r="CM3119" s="37"/>
      <c r="CN3119" s="37"/>
      <c r="CO3119" s="37"/>
      <c r="CP3119" s="37"/>
      <c r="CQ3119" s="37"/>
      <c r="CR3119" s="37"/>
      <c r="CS3119" s="37"/>
      <c r="CT3119" s="37"/>
      <c r="CU3119" s="37"/>
      <c r="CV3119" s="37"/>
      <c r="CW3119" s="37"/>
      <c r="CX3119" s="37"/>
      <c r="CY3119" s="37"/>
      <c r="CZ3119" s="37"/>
      <c r="DA3119" s="37"/>
      <c r="DB3119" s="37"/>
      <c r="DC3119" s="37"/>
      <c r="DD3119" s="37"/>
      <c r="DE3119" s="37"/>
      <c r="DF3119" s="37"/>
      <c r="DG3119" s="37"/>
      <c r="DH3119" s="37"/>
      <c r="DI3119" s="37"/>
      <c r="DJ3119" s="37"/>
      <c r="DK3119" s="37"/>
      <c r="DL3119" s="37"/>
      <c r="DM3119" s="37"/>
      <c r="DN3119" s="37"/>
      <c r="DO3119" s="37"/>
      <c r="DP3119" s="37"/>
      <c r="DQ3119" s="37"/>
      <c r="DR3119" s="37"/>
      <c r="DS3119" s="37"/>
      <c r="DT3119" s="37"/>
      <c r="DU3119" s="37"/>
      <c r="DV3119" s="37"/>
      <c r="DW3119" s="37"/>
      <c r="DX3119" s="37"/>
      <c r="DY3119" s="37"/>
      <c r="DZ3119" s="37"/>
      <c r="EA3119" s="37"/>
      <c r="EB3119" s="37"/>
      <c r="EC3119" s="37"/>
    </row>
    <row r="3120" spans="1:133" s="12" customFormat="1" ht="15" thickBot="1">
      <c r="A3120" s="83"/>
      <c r="B3120" s="87" t="s">
        <v>3992</v>
      </c>
      <c r="C3120" s="158"/>
      <c r="D3120" s="158"/>
      <c r="E3120" s="158"/>
      <c r="F3120" s="158"/>
      <c r="G3120" s="159"/>
      <c r="H3120" s="151"/>
      <c r="I3120" s="151"/>
      <c r="J3120" s="151"/>
      <c r="K3120" s="84"/>
      <c r="L3120" s="82"/>
      <c r="M3120" s="85"/>
      <c r="N3120" s="104"/>
      <c r="O3120" s="104"/>
      <c r="P3120" s="104"/>
      <c r="Q3120" s="104"/>
      <c r="R3120" s="104"/>
      <c r="S3120" s="104"/>
      <c r="T3120" s="104"/>
      <c r="U3120" s="104"/>
      <c r="V3120" s="104"/>
      <c r="W3120" s="104"/>
      <c r="X3120" s="104"/>
      <c r="Y3120" s="104"/>
      <c r="Z3120" s="104"/>
      <c r="AA3120" s="104"/>
      <c r="AB3120" s="104"/>
      <c r="AC3120" s="104"/>
      <c r="AD3120" s="104"/>
      <c r="AE3120" s="37"/>
      <c r="AF3120" s="37"/>
      <c r="AG3120" s="37"/>
      <c r="AH3120" s="37"/>
      <c r="AI3120" s="37"/>
      <c r="AJ3120" s="37"/>
      <c r="AK3120" s="37"/>
      <c r="AL3120" s="37"/>
      <c r="AM3120" s="37"/>
      <c r="AN3120" s="37"/>
      <c r="AO3120" s="37"/>
      <c r="AP3120" s="37"/>
      <c r="AQ3120" s="37"/>
      <c r="AR3120" s="37"/>
      <c r="AS3120" s="37"/>
      <c r="AT3120" s="37"/>
      <c r="AU3120" s="37"/>
      <c r="AV3120" s="37"/>
      <c r="AW3120" s="37"/>
      <c r="AX3120" s="37"/>
      <c r="AY3120" s="37"/>
      <c r="AZ3120" s="37"/>
      <c r="BA3120" s="37"/>
      <c r="BB3120" s="37"/>
      <c r="BC3120" s="37"/>
      <c r="BD3120" s="37"/>
      <c r="BE3120" s="37"/>
      <c r="BF3120" s="37"/>
      <c r="BG3120" s="37"/>
      <c r="BH3120" s="37"/>
      <c r="BI3120" s="37"/>
      <c r="BJ3120" s="37"/>
      <c r="BK3120" s="37"/>
      <c r="BL3120" s="37"/>
      <c r="BM3120" s="37"/>
      <c r="BN3120" s="37"/>
      <c r="BO3120" s="37"/>
      <c r="BP3120" s="37"/>
      <c r="BQ3120" s="37"/>
      <c r="BR3120" s="37"/>
      <c r="BS3120" s="37"/>
      <c r="BT3120" s="37"/>
      <c r="BU3120" s="37"/>
      <c r="BV3120" s="37"/>
      <c r="BW3120" s="37"/>
      <c r="BX3120" s="37"/>
      <c r="BY3120" s="37"/>
      <c r="BZ3120" s="37"/>
      <c r="CA3120" s="37"/>
      <c r="CB3120" s="37"/>
      <c r="CC3120" s="37"/>
      <c r="CD3120" s="37"/>
      <c r="CE3120" s="37"/>
      <c r="CF3120" s="37"/>
      <c r="CG3120" s="37"/>
      <c r="CH3120" s="37"/>
      <c r="CI3120" s="37"/>
      <c r="CJ3120" s="37"/>
      <c r="CK3120" s="37"/>
      <c r="CL3120" s="37"/>
      <c r="CM3120" s="37"/>
      <c r="CN3120" s="37"/>
      <c r="CO3120" s="37"/>
      <c r="CP3120" s="37"/>
      <c r="CQ3120" s="37"/>
      <c r="CR3120" s="37"/>
      <c r="CS3120" s="37"/>
      <c r="CT3120" s="37"/>
      <c r="CU3120" s="37"/>
      <c r="CV3120" s="37"/>
      <c r="CW3120" s="37"/>
      <c r="CX3120" s="37"/>
      <c r="CY3120" s="37"/>
      <c r="CZ3120" s="37"/>
      <c r="DA3120" s="37"/>
      <c r="DB3120" s="37"/>
      <c r="DC3120" s="37"/>
      <c r="DD3120" s="37"/>
      <c r="DE3120" s="37"/>
      <c r="DF3120" s="37"/>
      <c r="DG3120" s="37"/>
      <c r="DH3120" s="37"/>
      <c r="DI3120" s="37"/>
      <c r="DJ3120" s="37"/>
      <c r="DK3120" s="37"/>
      <c r="DL3120" s="37"/>
      <c r="DM3120" s="37"/>
      <c r="DN3120" s="37"/>
      <c r="DO3120" s="37"/>
      <c r="DP3120" s="37"/>
      <c r="DQ3120" s="37"/>
      <c r="DR3120" s="37"/>
      <c r="DS3120" s="37"/>
      <c r="DT3120" s="37"/>
      <c r="DU3120" s="37"/>
      <c r="DV3120" s="37"/>
      <c r="DW3120" s="37"/>
      <c r="DX3120" s="37"/>
      <c r="DY3120" s="37"/>
      <c r="DZ3120" s="37"/>
      <c r="EA3120" s="37"/>
      <c r="EB3120" s="37"/>
      <c r="EC3120" s="37"/>
    </row>
    <row r="3121" spans="1:133" s="12" customFormat="1" ht="15" thickBot="1">
      <c r="A3121" s="83"/>
      <c r="B3121" s="87" t="s">
        <v>3993</v>
      </c>
      <c r="C3121" s="158"/>
      <c r="D3121" s="158"/>
      <c r="E3121" s="158"/>
      <c r="F3121" s="158"/>
      <c r="G3121" s="159"/>
      <c r="H3121" s="151"/>
      <c r="I3121" s="151"/>
      <c r="J3121" s="151"/>
      <c r="K3121" s="84"/>
      <c r="L3121" s="82"/>
      <c r="M3121" s="85"/>
      <c r="N3121" s="104"/>
      <c r="O3121" s="104"/>
      <c r="P3121" s="104"/>
      <c r="Q3121" s="104"/>
      <c r="R3121" s="104"/>
      <c r="S3121" s="104"/>
      <c r="T3121" s="104"/>
      <c r="U3121" s="104"/>
      <c r="V3121" s="104"/>
      <c r="W3121" s="104"/>
      <c r="X3121" s="104"/>
      <c r="Y3121" s="104"/>
      <c r="Z3121" s="104"/>
      <c r="AA3121" s="104"/>
      <c r="AB3121" s="104"/>
      <c r="AC3121" s="104"/>
      <c r="AD3121" s="104"/>
      <c r="AE3121" s="37"/>
      <c r="AF3121" s="37"/>
      <c r="AG3121" s="37"/>
      <c r="AH3121" s="37"/>
      <c r="AI3121" s="37"/>
      <c r="AJ3121" s="37"/>
      <c r="AK3121" s="37"/>
      <c r="AL3121" s="37"/>
      <c r="AM3121" s="37"/>
      <c r="AN3121" s="37"/>
      <c r="AO3121" s="37"/>
      <c r="AP3121" s="37"/>
      <c r="AQ3121" s="37"/>
      <c r="AR3121" s="37"/>
      <c r="AS3121" s="37"/>
      <c r="AT3121" s="37"/>
      <c r="AU3121" s="37"/>
      <c r="AV3121" s="37"/>
      <c r="AW3121" s="37"/>
      <c r="AX3121" s="37"/>
      <c r="AY3121" s="37"/>
      <c r="AZ3121" s="37"/>
      <c r="BA3121" s="37"/>
      <c r="BB3121" s="37"/>
      <c r="BC3121" s="37"/>
      <c r="BD3121" s="37"/>
      <c r="BE3121" s="37"/>
      <c r="BF3121" s="37"/>
      <c r="BG3121" s="37"/>
      <c r="BH3121" s="37"/>
      <c r="BI3121" s="37"/>
      <c r="BJ3121" s="37"/>
      <c r="BK3121" s="37"/>
      <c r="BL3121" s="37"/>
      <c r="BM3121" s="37"/>
      <c r="BN3121" s="37"/>
      <c r="BO3121" s="37"/>
      <c r="BP3121" s="37"/>
      <c r="BQ3121" s="37"/>
      <c r="BR3121" s="37"/>
      <c r="BS3121" s="37"/>
      <c r="BT3121" s="37"/>
      <c r="BU3121" s="37"/>
      <c r="BV3121" s="37"/>
      <c r="BW3121" s="37"/>
      <c r="BX3121" s="37"/>
      <c r="BY3121" s="37"/>
      <c r="BZ3121" s="37"/>
      <c r="CA3121" s="37"/>
      <c r="CB3121" s="37"/>
      <c r="CC3121" s="37"/>
      <c r="CD3121" s="37"/>
      <c r="CE3121" s="37"/>
      <c r="CF3121" s="37"/>
      <c r="CG3121" s="37"/>
      <c r="CH3121" s="37"/>
      <c r="CI3121" s="37"/>
      <c r="CJ3121" s="37"/>
      <c r="CK3121" s="37"/>
      <c r="CL3121" s="37"/>
      <c r="CM3121" s="37"/>
      <c r="CN3121" s="37"/>
      <c r="CO3121" s="37"/>
      <c r="CP3121" s="37"/>
      <c r="CQ3121" s="37"/>
      <c r="CR3121" s="37"/>
      <c r="CS3121" s="37"/>
      <c r="CT3121" s="37"/>
      <c r="CU3121" s="37"/>
      <c r="CV3121" s="37"/>
      <c r="CW3121" s="37"/>
      <c r="CX3121" s="37"/>
      <c r="CY3121" s="37"/>
      <c r="CZ3121" s="37"/>
      <c r="DA3121" s="37"/>
      <c r="DB3121" s="37"/>
      <c r="DC3121" s="37"/>
      <c r="DD3121" s="37"/>
      <c r="DE3121" s="37"/>
      <c r="DF3121" s="37"/>
      <c r="DG3121" s="37"/>
      <c r="DH3121" s="37"/>
      <c r="DI3121" s="37"/>
      <c r="DJ3121" s="37"/>
      <c r="DK3121" s="37"/>
      <c r="DL3121" s="37"/>
      <c r="DM3121" s="37"/>
      <c r="DN3121" s="37"/>
      <c r="DO3121" s="37"/>
      <c r="DP3121" s="37"/>
      <c r="DQ3121" s="37"/>
      <c r="DR3121" s="37"/>
      <c r="DS3121" s="37"/>
      <c r="DT3121" s="37"/>
      <c r="DU3121" s="37"/>
      <c r="DV3121" s="37"/>
      <c r="DW3121" s="37"/>
      <c r="DX3121" s="37"/>
      <c r="DY3121" s="37"/>
      <c r="DZ3121" s="37"/>
      <c r="EA3121" s="37"/>
      <c r="EB3121" s="37"/>
      <c r="EC3121" s="37"/>
    </row>
    <row r="3122" spans="1:133" s="12" customFormat="1" ht="10.199999999999999">
      <c r="A3122" s="83"/>
      <c r="B3122" s="196" t="s">
        <v>3994</v>
      </c>
      <c r="C3122" s="171"/>
      <c r="D3122" s="172"/>
      <c r="E3122" s="172"/>
      <c r="F3122" s="172"/>
      <c r="G3122" s="172"/>
      <c r="H3122" s="151"/>
      <c r="I3122" s="151"/>
      <c r="J3122" s="151"/>
      <c r="K3122" s="84"/>
      <c r="L3122" s="82"/>
      <c r="M3122" s="85"/>
      <c r="N3122" s="104"/>
      <c r="O3122" s="104"/>
      <c r="P3122" s="104"/>
      <c r="Q3122" s="104"/>
      <c r="R3122" s="104"/>
      <c r="S3122" s="104"/>
      <c r="T3122" s="104"/>
      <c r="U3122" s="104"/>
      <c r="V3122" s="104"/>
      <c r="W3122" s="104"/>
      <c r="X3122" s="104"/>
      <c r="Y3122" s="104"/>
      <c r="Z3122" s="104"/>
      <c r="AA3122" s="104"/>
      <c r="AB3122" s="104"/>
      <c r="AC3122" s="104"/>
      <c r="AD3122" s="104"/>
      <c r="AE3122" s="37"/>
      <c r="AF3122" s="37"/>
      <c r="AG3122" s="37"/>
      <c r="AH3122" s="37"/>
      <c r="AI3122" s="37"/>
      <c r="AJ3122" s="37"/>
      <c r="AK3122" s="37"/>
      <c r="AL3122" s="37"/>
      <c r="AM3122" s="37"/>
      <c r="AN3122" s="37"/>
      <c r="AO3122" s="37"/>
      <c r="AP3122" s="37"/>
      <c r="AQ3122" s="37"/>
      <c r="AR3122" s="37"/>
      <c r="AS3122" s="37"/>
      <c r="AT3122" s="37"/>
      <c r="AU3122" s="37"/>
      <c r="AV3122" s="37"/>
      <c r="AW3122" s="37"/>
      <c r="AX3122" s="37"/>
      <c r="AY3122" s="37"/>
      <c r="AZ3122" s="37"/>
      <c r="BA3122" s="37"/>
      <c r="BB3122" s="37"/>
      <c r="BC3122" s="37"/>
      <c r="BD3122" s="37"/>
      <c r="BE3122" s="37"/>
      <c r="BF3122" s="37"/>
      <c r="BG3122" s="37"/>
      <c r="BH3122" s="37"/>
      <c r="BI3122" s="37"/>
      <c r="BJ3122" s="37"/>
      <c r="BK3122" s="37"/>
      <c r="BL3122" s="37"/>
      <c r="BM3122" s="37"/>
      <c r="BN3122" s="37"/>
      <c r="BO3122" s="37"/>
      <c r="BP3122" s="37"/>
      <c r="BQ3122" s="37"/>
      <c r="BR3122" s="37"/>
      <c r="BS3122" s="37"/>
      <c r="BT3122" s="37"/>
      <c r="BU3122" s="37"/>
      <c r="BV3122" s="37"/>
      <c r="BW3122" s="37"/>
      <c r="BX3122" s="37"/>
      <c r="BY3122" s="37"/>
      <c r="BZ3122" s="37"/>
      <c r="CA3122" s="37"/>
      <c r="CB3122" s="37"/>
      <c r="CC3122" s="37"/>
      <c r="CD3122" s="37"/>
      <c r="CE3122" s="37"/>
      <c r="CF3122" s="37"/>
      <c r="CG3122" s="37"/>
      <c r="CH3122" s="37"/>
      <c r="CI3122" s="37"/>
      <c r="CJ3122" s="37"/>
      <c r="CK3122" s="37"/>
      <c r="CL3122" s="37"/>
      <c r="CM3122" s="37"/>
      <c r="CN3122" s="37"/>
      <c r="CO3122" s="37"/>
      <c r="CP3122" s="37"/>
      <c r="CQ3122" s="37"/>
      <c r="CR3122" s="37"/>
      <c r="CS3122" s="37"/>
      <c r="CT3122" s="37"/>
      <c r="CU3122" s="37"/>
      <c r="CV3122" s="37"/>
      <c r="CW3122" s="37"/>
      <c r="CX3122" s="37"/>
      <c r="CY3122" s="37"/>
      <c r="CZ3122" s="37"/>
      <c r="DA3122" s="37"/>
      <c r="DB3122" s="37"/>
      <c r="DC3122" s="37"/>
      <c r="DD3122" s="37"/>
      <c r="DE3122" s="37"/>
      <c r="DF3122" s="37"/>
      <c r="DG3122" s="37"/>
      <c r="DH3122" s="37"/>
      <c r="DI3122" s="37"/>
      <c r="DJ3122" s="37"/>
      <c r="DK3122" s="37"/>
      <c r="DL3122" s="37"/>
      <c r="DM3122" s="37"/>
      <c r="DN3122" s="37"/>
      <c r="DO3122" s="37"/>
      <c r="DP3122" s="37"/>
      <c r="DQ3122" s="37"/>
      <c r="DR3122" s="37"/>
      <c r="DS3122" s="37"/>
      <c r="DT3122" s="37"/>
      <c r="DU3122" s="37"/>
      <c r="DV3122" s="37"/>
      <c r="DW3122" s="37"/>
      <c r="DX3122" s="37"/>
      <c r="DY3122" s="37"/>
      <c r="DZ3122" s="37"/>
      <c r="EA3122" s="37"/>
      <c r="EB3122" s="37"/>
      <c r="EC3122" s="37"/>
    </row>
    <row r="3123" spans="1:133" s="12" customFormat="1" ht="10.8" thickBot="1">
      <c r="A3123" s="83"/>
      <c r="B3123" s="197"/>
      <c r="C3123" s="173"/>
      <c r="D3123" s="174"/>
      <c r="E3123" s="174"/>
      <c r="F3123" s="174"/>
      <c r="G3123" s="174"/>
      <c r="H3123" s="151"/>
      <c r="I3123" s="151"/>
      <c r="J3123" s="151"/>
      <c r="K3123" s="84"/>
      <c r="L3123" s="82"/>
      <c r="M3123" s="85"/>
      <c r="N3123" s="104"/>
      <c r="O3123" s="104"/>
      <c r="P3123" s="104"/>
      <c r="Q3123" s="104"/>
      <c r="R3123" s="104"/>
      <c r="S3123" s="104"/>
      <c r="T3123" s="104"/>
      <c r="U3123" s="104"/>
      <c r="V3123" s="104"/>
      <c r="W3123" s="104"/>
      <c r="X3123" s="104"/>
      <c r="Y3123" s="104"/>
      <c r="Z3123" s="104"/>
      <c r="AA3123" s="104"/>
      <c r="AB3123" s="104"/>
      <c r="AC3123" s="104"/>
      <c r="AD3123" s="104"/>
      <c r="AE3123" s="37"/>
      <c r="AF3123" s="37"/>
      <c r="AG3123" s="37"/>
      <c r="AH3123" s="37"/>
      <c r="AI3123" s="37"/>
      <c r="AJ3123" s="37"/>
      <c r="AK3123" s="37"/>
      <c r="AL3123" s="37"/>
      <c r="AM3123" s="37"/>
      <c r="AN3123" s="37"/>
      <c r="AO3123" s="37"/>
      <c r="AP3123" s="37"/>
      <c r="AQ3123" s="37"/>
      <c r="AR3123" s="37"/>
      <c r="AS3123" s="37"/>
      <c r="AT3123" s="37"/>
      <c r="AU3123" s="37"/>
      <c r="AV3123" s="37"/>
      <c r="AW3123" s="37"/>
      <c r="AX3123" s="37"/>
      <c r="AY3123" s="37"/>
      <c r="AZ3123" s="37"/>
      <c r="BA3123" s="37"/>
      <c r="BB3123" s="37"/>
      <c r="BC3123" s="37"/>
      <c r="BD3123" s="37"/>
      <c r="BE3123" s="37"/>
      <c r="BF3123" s="37"/>
      <c r="BG3123" s="37"/>
      <c r="BH3123" s="37"/>
      <c r="BI3123" s="37"/>
      <c r="BJ3123" s="37"/>
      <c r="BK3123" s="37"/>
      <c r="BL3123" s="37"/>
      <c r="BM3123" s="37"/>
      <c r="BN3123" s="37"/>
      <c r="BO3123" s="37"/>
      <c r="BP3123" s="37"/>
      <c r="BQ3123" s="37"/>
      <c r="BR3123" s="37"/>
      <c r="BS3123" s="37"/>
      <c r="BT3123" s="37"/>
      <c r="BU3123" s="37"/>
      <c r="BV3123" s="37"/>
      <c r="BW3123" s="37"/>
      <c r="BX3123" s="37"/>
      <c r="BY3123" s="37"/>
      <c r="BZ3123" s="37"/>
      <c r="CA3123" s="37"/>
      <c r="CB3123" s="37"/>
      <c r="CC3123" s="37"/>
      <c r="CD3123" s="37"/>
      <c r="CE3123" s="37"/>
      <c r="CF3123" s="37"/>
      <c r="CG3123" s="37"/>
      <c r="CH3123" s="37"/>
      <c r="CI3123" s="37"/>
      <c r="CJ3123" s="37"/>
      <c r="CK3123" s="37"/>
      <c r="CL3123" s="37"/>
      <c r="CM3123" s="37"/>
      <c r="CN3123" s="37"/>
      <c r="CO3123" s="37"/>
      <c r="CP3123" s="37"/>
      <c r="CQ3123" s="37"/>
      <c r="CR3123" s="37"/>
      <c r="CS3123" s="37"/>
      <c r="CT3123" s="37"/>
      <c r="CU3123" s="37"/>
      <c r="CV3123" s="37"/>
      <c r="CW3123" s="37"/>
      <c r="CX3123" s="37"/>
      <c r="CY3123" s="37"/>
      <c r="CZ3123" s="37"/>
      <c r="DA3123" s="37"/>
      <c r="DB3123" s="37"/>
      <c r="DC3123" s="37"/>
      <c r="DD3123" s="37"/>
      <c r="DE3123" s="37"/>
      <c r="DF3123" s="37"/>
      <c r="DG3123" s="37"/>
      <c r="DH3123" s="37"/>
      <c r="DI3123" s="37"/>
      <c r="DJ3123" s="37"/>
      <c r="DK3123" s="37"/>
      <c r="DL3123" s="37"/>
      <c r="DM3123" s="37"/>
      <c r="DN3123" s="37"/>
      <c r="DO3123" s="37"/>
      <c r="DP3123" s="37"/>
      <c r="DQ3123" s="37"/>
      <c r="DR3123" s="37"/>
      <c r="DS3123" s="37"/>
      <c r="DT3123" s="37"/>
      <c r="DU3123" s="37"/>
      <c r="DV3123" s="37"/>
      <c r="DW3123" s="37"/>
      <c r="DX3123" s="37"/>
      <c r="DY3123" s="37"/>
      <c r="DZ3123" s="37"/>
      <c r="EA3123" s="37"/>
      <c r="EB3123" s="37"/>
      <c r="EC3123" s="37"/>
    </row>
    <row r="3124" spans="1:133" s="12" customFormat="1" ht="10.199999999999999">
      <c r="A3124" s="83"/>
      <c r="B3124" s="160" t="s">
        <v>3995</v>
      </c>
      <c r="C3124" s="163"/>
      <c r="D3124" s="164"/>
      <c r="E3124" s="164"/>
      <c r="F3124" s="164"/>
      <c r="G3124" s="164"/>
      <c r="H3124" s="151"/>
      <c r="I3124" s="151"/>
      <c r="J3124" s="151"/>
      <c r="K3124" s="84"/>
      <c r="L3124" s="82"/>
      <c r="M3124" s="85"/>
      <c r="N3124" s="104"/>
      <c r="O3124" s="104"/>
      <c r="P3124" s="104"/>
      <c r="Q3124" s="104"/>
      <c r="R3124" s="104"/>
      <c r="S3124" s="104"/>
      <c r="T3124" s="104"/>
      <c r="U3124" s="104"/>
      <c r="V3124" s="104"/>
      <c r="W3124" s="104"/>
      <c r="X3124" s="104"/>
      <c r="Y3124" s="104"/>
      <c r="Z3124" s="104"/>
      <c r="AA3124" s="104"/>
      <c r="AB3124" s="104"/>
      <c r="AC3124" s="104"/>
      <c r="AD3124" s="104"/>
      <c r="AE3124" s="37"/>
      <c r="AF3124" s="37"/>
      <c r="AG3124" s="37"/>
      <c r="AH3124" s="37"/>
      <c r="AI3124" s="37"/>
      <c r="AJ3124" s="37"/>
      <c r="AK3124" s="37"/>
      <c r="AL3124" s="37"/>
      <c r="AM3124" s="37"/>
      <c r="AN3124" s="37"/>
      <c r="AO3124" s="37"/>
      <c r="AP3124" s="37"/>
      <c r="AQ3124" s="37"/>
      <c r="AR3124" s="37"/>
      <c r="AS3124" s="37"/>
      <c r="AT3124" s="37"/>
      <c r="AU3124" s="37"/>
      <c r="AV3124" s="37"/>
      <c r="AW3124" s="37"/>
      <c r="AX3124" s="37"/>
      <c r="AY3124" s="37"/>
      <c r="AZ3124" s="37"/>
      <c r="BA3124" s="37"/>
      <c r="BB3124" s="37"/>
      <c r="BC3124" s="37"/>
      <c r="BD3124" s="37"/>
      <c r="BE3124" s="37"/>
      <c r="BF3124" s="37"/>
      <c r="BG3124" s="37"/>
      <c r="BH3124" s="37"/>
      <c r="BI3124" s="37"/>
      <c r="BJ3124" s="37"/>
      <c r="BK3124" s="37"/>
      <c r="BL3124" s="37"/>
      <c r="BM3124" s="37"/>
      <c r="BN3124" s="37"/>
      <c r="BO3124" s="37"/>
      <c r="BP3124" s="37"/>
      <c r="BQ3124" s="37"/>
      <c r="BR3124" s="37"/>
      <c r="BS3124" s="37"/>
      <c r="BT3124" s="37"/>
      <c r="BU3124" s="37"/>
      <c r="BV3124" s="37"/>
      <c r="BW3124" s="37"/>
      <c r="BX3124" s="37"/>
      <c r="BY3124" s="37"/>
      <c r="BZ3124" s="37"/>
      <c r="CA3124" s="37"/>
      <c r="CB3124" s="37"/>
      <c r="CC3124" s="37"/>
      <c r="CD3124" s="37"/>
      <c r="CE3124" s="37"/>
      <c r="CF3124" s="37"/>
      <c r="CG3124" s="37"/>
      <c r="CH3124" s="37"/>
      <c r="CI3124" s="37"/>
      <c r="CJ3124" s="37"/>
      <c r="CK3124" s="37"/>
      <c r="CL3124" s="37"/>
      <c r="CM3124" s="37"/>
      <c r="CN3124" s="37"/>
      <c r="CO3124" s="37"/>
      <c r="CP3124" s="37"/>
      <c r="CQ3124" s="37"/>
      <c r="CR3124" s="37"/>
      <c r="CS3124" s="37"/>
      <c r="CT3124" s="37"/>
      <c r="CU3124" s="37"/>
      <c r="CV3124" s="37"/>
      <c r="CW3124" s="37"/>
      <c r="CX3124" s="37"/>
      <c r="CY3124" s="37"/>
      <c r="CZ3124" s="37"/>
      <c r="DA3124" s="37"/>
      <c r="DB3124" s="37"/>
      <c r="DC3124" s="37"/>
      <c r="DD3124" s="37"/>
      <c r="DE3124" s="37"/>
      <c r="DF3124" s="37"/>
      <c r="DG3124" s="37"/>
      <c r="DH3124" s="37"/>
      <c r="DI3124" s="37"/>
      <c r="DJ3124" s="37"/>
      <c r="DK3124" s="37"/>
      <c r="DL3124" s="37"/>
      <c r="DM3124" s="37"/>
      <c r="DN3124" s="37"/>
      <c r="DO3124" s="37"/>
      <c r="DP3124" s="37"/>
      <c r="DQ3124" s="37"/>
      <c r="DR3124" s="37"/>
      <c r="DS3124" s="37"/>
      <c r="DT3124" s="37"/>
      <c r="DU3124" s="37"/>
      <c r="DV3124" s="37"/>
      <c r="DW3124" s="37"/>
      <c r="DX3124" s="37"/>
      <c r="DY3124" s="37"/>
      <c r="DZ3124" s="37"/>
      <c r="EA3124" s="37"/>
      <c r="EB3124" s="37"/>
      <c r="EC3124" s="37"/>
    </row>
    <row r="3125" spans="1:133" s="12" customFormat="1" ht="10.199999999999999">
      <c r="A3125" s="83"/>
      <c r="B3125" s="161"/>
      <c r="C3125" s="165"/>
      <c r="D3125" s="166"/>
      <c r="E3125" s="166"/>
      <c r="F3125" s="166"/>
      <c r="G3125" s="166"/>
      <c r="H3125" s="151"/>
      <c r="I3125" s="151"/>
      <c r="J3125" s="151"/>
      <c r="K3125" s="84"/>
      <c r="L3125" s="82"/>
      <c r="M3125" s="85"/>
      <c r="N3125" s="104"/>
      <c r="O3125" s="104"/>
      <c r="P3125" s="104"/>
      <c r="Q3125" s="104"/>
      <c r="R3125" s="104"/>
      <c r="S3125" s="104"/>
      <c r="T3125" s="104"/>
      <c r="U3125" s="104"/>
      <c r="V3125" s="104"/>
      <c r="W3125" s="104"/>
      <c r="X3125" s="104"/>
      <c r="Y3125" s="104"/>
      <c r="Z3125" s="104"/>
      <c r="AA3125" s="104"/>
      <c r="AB3125" s="104"/>
      <c r="AC3125" s="104"/>
      <c r="AD3125" s="104"/>
      <c r="AE3125" s="37"/>
      <c r="AF3125" s="37"/>
      <c r="AG3125" s="37"/>
      <c r="AH3125" s="37"/>
      <c r="AI3125" s="37"/>
      <c r="AJ3125" s="37"/>
      <c r="AK3125" s="37"/>
      <c r="AL3125" s="37"/>
      <c r="AM3125" s="37"/>
      <c r="AN3125" s="37"/>
      <c r="AO3125" s="37"/>
      <c r="AP3125" s="37"/>
      <c r="AQ3125" s="37"/>
      <c r="AR3125" s="37"/>
      <c r="AS3125" s="37"/>
      <c r="AT3125" s="37"/>
      <c r="AU3125" s="37"/>
      <c r="AV3125" s="37"/>
      <c r="AW3125" s="37"/>
      <c r="AX3125" s="37"/>
      <c r="AY3125" s="37"/>
      <c r="AZ3125" s="37"/>
      <c r="BA3125" s="37"/>
      <c r="BB3125" s="37"/>
      <c r="BC3125" s="37"/>
      <c r="BD3125" s="37"/>
      <c r="BE3125" s="37"/>
      <c r="BF3125" s="37"/>
      <c r="BG3125" s="37"/>
      <c r="BH3125" s="37"/>
      <c r="BI3125" s="37"/>
      <c r="BJ3125" s="37"/>
      <c r="BK3125" s="37"/>
      <c r="BL3125" s="37"/>
      <c r="BM3125" s="37"/>
      <c r="BN3125" s="37"/>
      <c r="BO3125" s="37"/>
      <c r="BP3125" s="37"/>
      <c r="BQ3125" s="37"/>
      <c r="BR3125" s="37"/>
      <c r="BS3125" s="37"/>
      <c r="BT3125" s="37"/>
      <c r="BU3125" s="37"/>
      <c r="BV3125" s="37"/>
      <c r="BW3125" s="37"/>
      <c r="BX3125" s="37"/>
      <c r="BY3125" s="37"/>
      <c r="BZ3125" s="37"/>
      <c r="CA3125" s="37"/>
      <c r="CB3125" s="37"/>
      <c r="CC3125" s="37"/>
      <c r="CD3125" s="37"/>
      <c r="CE3125" s="37"/>
      <c r="CF3125" s="37"/>
      <c r="CG3125" s="37"/>
      <c r="CH3125" s="37"/>
      <c r="CI3125" s="37"/>
      <c r="CJ3125" s="37"/>
      <c r="CK3125" s="37"/>
      <c r="CL3125" s="37"/>
      <c r="CM3125" s="37"/>
      <c r="CN3125" s="37"/>
      <c r="CO3125" s="37"/>
      <c r="CP3125" s="37"/>
      <c r="CQ3125" s="37"/>
      <c r="CR3125" s="37"/>
      <c r="CS3125" s="37"/>
      <c r="CT3125" s="37"/>
      <c r="CU3125" s="37"/>
      <c r="CV3125" s="37"/>
      <c r="CW3125" s="37"/>
      <c r="CX3125" s="37"/>
      <c r="CY3125" s="37"/>
      <c r="CZ3125" s="37"/>
      <c r="DA3125" s="37"/>
      <c r="DB3125" s="37"/>
      <c r="DC3125" s="37"/>
      <c r="DD3125" s="37"/>
      <c r="DE3125" s="37"/>
      <c r="DF3125" s="37"/>
      <c r="DG3125" s="37"/>
      <c r="DH3125" s="37"/>
      <c r="DI3125" s="37"/>
      <c r="DJ3125" s="37"/>
      <c r="DK3125" s="37"/>
      <c r="DL3125" s="37"/>
      <c r="DM3125" s="37"/>
      <c r="DN3125" s="37"/>
      <c r="DO3125" s="37"/>
      <c r="DP3125" s="37"/>
      <c r="DQ3125" s="37"/>
      <c r="DR3125" s="37"/>
      <c r="DS3125" s="37"/>
      <c r="DT3125" s="37"/>
      <c r="DU3125" s="37"/>
      <c r="DV3125" s="37"/>
      <c r="DW3125" s="37"/>
      <c r="DX3125" s="37"/>
      <c r="DY3125" s="37"/>
      <c r="DZ3125" s="37"/>
      <c r="EA3125" s="37"/>
      <c r="EB3125" s="37"/>
      <c r="EC3125" s="37"/>
    </row>
    <row r="3126" spans="1:133" s="12" customFormat="1" ht="10.8" thickBot="1">
      <c r="A3126" s="83"/>
      <c r="B3126" s="162"/>
      <c r="C3126" s="167"/>
      <c r="D3126" s="168"/>
      <c r="E3126" s="168"/>
      <c r="F3126" s="168"/>
      <c r="G3126" s="168"/>
      <c r="H3126" s="151"/>
      <c r="I3126" s="151"/>
      <c r="J3126" s="151"/>
      <c r="K3126" s="84"/>
      <c r="L3126" s="82"/>
      <c r="M3126" s="85"/>
      <c r="N3126" s="104"/>
      <c r="O3126" s="104"/>
      <c r="P3126" s="104"/>
      <c r="Q3126" s="104"/>
      <c r="R3126" s="104"/>
      <c r="S3126" s="104"/>
      <c r="T3126" s="104"/>
      <c r="U3126" s="104"/>
      <c r="V3126" s="104"/>
      <c r="W3126" s="104"/>
      <c r="X3126" s="104"/>
      <c r="Y3126" s="104"/>
      <c r="Z3126" s="104"/>
      <c r="AA3126" s="104"/>
      <c r="AB3126" s="104"/>
      <c r="AC3126" s="104"/>
      <c r="AD3126" s="104"/>
      <c r="AE3126" s="37"/>
      <c r="AF3126" s="37"/>
      <c r="AG3126" s="37"/>
      <c r="AH3126" s="37"/>
      <c r="AI3126" s="37"/>
      <c r="AJ3126" s="37"/>
      <c r="AK3126" s="37"/>
      <c r="AL3126" s="37"/>
      <c r="AM3126" s="37"/>
      <c r="AN3126" s="37"/>
      <c r="AO3126" s="37"/>
      <c r="AP3126" s="37"/>
      <c r="AQ3126" s="37"/>
      <c r="AR3126" s="37"/>
      <c r="AS3126" s="37"/>
      <c r="AT3126" s="37"/>
      <c r="AU3126" s="37"/>
      <c r="AV3126" s="37"/>
      <c r="AW3126" s="37"/>
      <c r="AX3126" s="37"/>
      <c r="AY3126" s="37"/>
      <c r="AZ3126" s="37"/>
      <c r="BA3126" s="37"/>
      <c r="BB3126" s="37"/>
      <c r="BC3126" s="37"/>
      <c r="BD3126" s="37"/>
      <c r="BE3126" s="37"/>
      <c r="BF3126" s="37"/>
      <c r="BG3126" s="37"/>
      <c r="BH3126" s="37"/>
      <c r="BI3126" s="37"/>
      <c r="BJ3126" s="37"/>
      <c r="BK3126" s="37"/>
      <c r="BL3126" s="37"/>
      <c r="BM3126" s="37"/>
      <c r="BN3126" s="37"/>
      <c r="BO3126" s="37"/>
      <c r="BP3126" s="37"/>
      <c r="BQ3126" s="37"/>
      <c r="BR3126" s="37"/>
      <c r="BS3126" s="37"/>
      <c r="BT3126" s="37"/>
      <c r="BU3126" s="37"/>
      <c r="BV3126" s="37"/>
      <c r="BW3126" s="37"/>
      <c r="BX3126" s="37"/>
      <c r="BY3126" s="37"/>
      <c r="BZ3126" s="37"/>
      <c r="CA3126" s="37"/>
      <c r="CB3126" s="37"/>
      <c r="CC3126" s="37"/>
      <c r="CD3126" s="37"/>
      <c r="CE3126" s="37"/>
      <c r="CF3126" s="37"/>
      <c r="CG3126" s="37"/>
      <c r="CH3126" s="37"/>
      <c r="CI3126" s="37"/>
      <c r="CJ3126" s="37"/>
      <c r="CK3126" s="37"/>
      <c r="CL3126" s="37"/>
      <c r="CM3126" s="37"/>
      <c r="CN3126" s="37"/>
      <c r="CO3126" s="37"/>
      <c r="CP3126" s="37"/>
      <c r="CQ3126" s="37"/>
      <c r="CR3126" s="37"/>
      <c r="CS3126" s="37"/>
      <c r="CT3126" s="37"/>
      <c r="CU3126" s="37"/>
      <c r="CV3126" s="37"/>
      <c r="CW3126" s="37"/>
      <c r="CX3126" s="37"/>
      <c r="CY3126" s="37"/>
      <c r="CZ3126" s="37"/>
      <c r="DA3126" s="37"/>
      <c r="DB3126" s="37"/>
      <c r="DC3126" s="37"/>
      <c r="DD3126" s="37"/>
      <c r="DE3126" s="37"/>
      <c r="DF3126" s="37"/>
      <c r="DG3126" s="37"/>
      <c r="DH3126" s="37"/>
      <c r="DI3126" s="37"/>
      <c r="DJ3126" s="37"/>
      <c r="DK3126" s="37"/>
      <c r="DL3126" s="37"/>
      <c r="DM3126" s="37"/>
      <c r="DN3126" s="37"/>
      <c r="DO3126" s="37"/>
      <c r="DP3126" s="37"/>
      <c r="DQ3126" s="37"/>
      <c r="DR3126" s="37"/>
      <c r="DS3126" s="37"/>
      <c r="DT3126" s="37"/>
      <c r="DU3126" s="37"/>
      <c r="DV3126" s="37"/>
      <c r="DW3126" s="37"/>
      <c r="DX3126" s="37"/>
      <c r="DY3126" s="37"/>
      <c r="DZ3126" s="37"/>
      <c r="EA3126" s="37"/>
      <c r="EB3126" s="37"/>
      <c r="EC3126" s="37"/>
    </row>
    <row r="3127" spans="1:133" s="12" customFormat="1" ht="58.2" thickBot="1">
      <c r="A3127" s="83"/>
      <c r="B3127" s="88" t="s">
        <v>3996</v>
      </c>
      <c r="C3127" s="149"/>
      <c r="D3127" s="149"/>
      <c r="E3127" s="149"/>
      <c r="F3127" s="149"/>
      <c r="G3127" s="150"/>
      <c r="H3127" s="151"/>
      <c r="I3127" s="151"/>
      <c r="J3127" s="151"/>
      <c r="K3127" s="84"/>
      <c r="L3127" s="82"/>
      <c r="M3127" s="85"/>
      <c r="N3127" s="104"/>
      <c r="O3127" s="104"/>
      <c r="P3127" s="104"/>
      <c r="Q3127" s="104"/>
      <c r="R3127" s="104"/>
      <c r="S3127" s="104"/>
      <c r="T3127" s="104"/>
      <c r="U3127" s="104"/>
      <c r="V3127" s="104"/>
      <c r="W3127" s="104"/>
      <c r="X3127" s="104"/>
      <c r="Y3127" s="104"/>
      <c r="Z3127" s="104"/>
      <c r="AA3127" s="104"/>
      <c r="AB3127" s="104"/>
      <c r="AC3127" s="104"/>
      <c r="AD3127" s="104"/>
      <c r="AE3127" s="37"/>
      <c r="AF3127" s="37"/>
      <c r="AG3127" s="37"/>
      <c r="AH3127" s="37"/>
      <c r="AI3127" s="37"/>
      <c r="AJ3127" s="37"/>
      <c r="AK3127" s="37"/>
      <c r="AL3127" s="37"/>
      <c r="AM3127" s="37"/>
      <c r="AN3127" s="37"/>
      <c r="AO3127" s="37"/>
      <c r="AP3127" s="37"/>
      <c r="AQ3127" s="37"/>
      <c r="AR3127" s="37"/>
      <c r="AS3127" s="37"/>
      <c r="AT3127" s="37"/>
      <c r="AU3127" s="37"/>
      <c r="AV3127" s="37"/>
      <c r="AW3127" s="37"/>
      <c r="AX3127" s="37"/>
      <c r="AY3127" s="37"/>
      <c r="AZ3127" s="37"/>
      <c r="BA3127" s="37"/>
      <c r="BB3127" s="37"/>
      <c r="BC3127" s="37"/>
      <c r="BD3127" s="37"/>
      <c r="BE3127" s="37"/>
      <c r="BF3127" s="37"/>
      <c r="BG3127" s="37"/>
      <c r="BH3127" s="37"/>
      <c r="BI3127" s="37"/>
      <c r="BJ3127" s="37"/>
      <c r="BK3127" s="37"/>
      <c r="BL3127" s="37"/>
      <c r="BM3127" s="37"/>
      <c r="BN3127" s="37"/>
      <c r="BO3127" s="37"/>
      <c r="BP3127" s="37"/>
      <c r="BQ3127" s="37"/>
      <c r="BR3127" s="37"/>
      <c r="BS3127" s="37"/>
      <c r="BT3127" s="37"/>
      <c r="BU3127" s="37"/>
      <c r="BV3127" s="37"/>
      <c r="BW3127" s="37"/>
      <c r="BX3127" s="37"/>
      <c r="BY3127" s="37"/>
      <c r="BZ3127" s="37"/>
      <c r="CA3127" s="37"/>
      <c r="CB3127" s="37"/>
      <c r="CC3127" s="37"/>
      <c r="CD3127" s="37"/>
      <c r="CE3127" s="37"/>
      <c r="CF3127" s="37"/>
      <c r="CG3127" s="37"/>
      <c r="CH3127" s="37"/>
      <c r="CI3127" s="37"/>
      <c r="CJ3127" s="37"/>
      <c r="CK3127" s="37"/>
      <c r="CL3127" s="37"/>
      <c r="CM3127" s="37"/>
      <c r="CN3127" s="37"/>
      <c r="CO3127" s="37"/>
      <c r="CP3127" s="37"/>
      <c r="CQ3127" s="37"/>
      <c r="CR3127" s="37"/>
      <c r="CS3127" s="37"/>
      <c r="CT3127" s="37"/>
      <c r="CU3127" s="37"/>
      <c r="CV3127" s="37"/>
      <c r="CW3127" s="37"/>
      <c r="CX3127" s="37"/>
      <c r="CY3127" s="37"/>
      <c r="CZ3127" s="37"/>
      <c r="DA3127" s="37"/>
      <c r="DB3127" s="37"/>
      <c r="DC3127" s="37"/>
      <c r="DD3127" s="37"/>
      <c r="DE3127" s="37"/>
      <c r="DF3127" s="37"/>
      <c r="DG3127" s="37"/>
      <c r="DH3127" s="37"/>
      <c r="DI3127" s="37"/>
      <c r="DJ3127" s="37"/>
      <c r="DK3127" s="37"/>
      <c r="DL3127" s="37"/>
      <c r="DM3127" s="37"/>
      <c r="DN3127" s="37"/>
      <c r="DO3127" s="37"/>
      <c r="DP3127" s="37"/>
      <c r="DQ3127" s="37"/>
      <c r="DR3127" s="37"/>
      <c r="DS3127" s="37"/>
      <c r="DT3127" s="37"/>
      <c r="DU3127" s="37"/>
      <c r="DV3127" s="37"/>
      <c r="DW3127" s="37"/>
      <c r="DX3127" s="37"/>
      <c r="DY3127" s="37"/>
      <c r="DZ3127" s="37"/>
      <c r="EA3127" s="37"/>
      <c r="EB3127" s="37"/>
      <c r="EC3127" s="37"/>
    </row>
    <row r="3128" spans="1:133" s="12" customFormat="1" ht="29.4" thickBot="1">
      <c r="A3128" s="83"/>
      <c r="B3128" s="88" t="s">
        <v>3997</v>
      </c>
      <c r="C3128" s="149"/>
      <c r="D3128" s="149"/>
      <c r="E3128" s="149"/>
      <c r="F3128" s="149"/>
      <c r="G3128" s="150"/>
      <c r="H3128" s="151"/>
      <c r="I3128" s="151"/>
      <c r="J3128" s="151"/>
      <c r="K3128" s="84"/>
      <c r="L3128" s="82"/>
      <c r="M3128" s="85"/>
      <c r="N3128" s="104"/>
      <c r="O3128" s="104"/>
      <c r="P3128" s="104"/>
      <c r="Q3128" s="104"/>
      <c r="R3128" s="104"/>
      <c r="S3128" s="104"/>
      <c r="T3128" s="104"/>
      <c r="U3128" s="104"/>
      <c r="V3128" s="104"/>
      <c r="W3128" s="104"/>
      <c r="X3128" s="104"/>
      <c r="Y3128" s="104"/>
      <c r="Z3128" s="104"/>
      <c r="AA3128" s="104"/>
      <c r="AB3128" s="104"/>
      <c r="AC3128" s="104"/>
      <c r="AD3128" s="104"/>
      <c r="AE3128" s="37"/>
      <c r="AF3128" s="37"/>
      <c r="AG3128" s="37"/>
      <c r="AH3128" s="37"/>
      <c r="AI3128" s="37"/>
      <c r="AJ3128" s="37"/>
      <c r="AK3128" s="37"/>
      <c r="AL3128" s="37"/>
      <c r="AM3128" s="37"/>
      <c r="AN3128" s="37"/>
      <c r="AO3128" s="37"/>
      <c r="AP3128" s="37"/>
      <c r="AQ3128" s="37"/>
      <c r="AR3128" s="37"/>
      <c r="AS3128" s="37"/>
      <c r="AT3128" s="37"/>
      <c r="AU3128" s="37"/>
      <c r="AV3128" s="37"/>
      <c r="AW3128" s="37"/>
      <c r="AX3128" s="37"/>
      <c r="AY3128" s="37"/>
      <c r="AZ3128" s="37"/>
      <c r="BA3128" s="37"/>
      <c r="BB3128" s="37"/>
      <c r="BC3128" s="37"/>
      <c r="BD3128" s="37"/>
      <c r="BE3128" s="37"/>
      <c r="BF3128" s="37"/>
      <c r="BG3128" s="37"/>
      <c r="BH3128" s="37"/>
      <c r="BI3128" s="37"/>
      <c r="BJ3128" s="37"/>
      <c r="BK3128" s="37"/>
      <c r="BL3128" s="37"/>
      <c r="BM3128" s="37"/>
      <c r="BN3128" s="37"/>
      <c r="BO3128" s="37"/>
      <c r="BP3128" s="37"/>
      <c r="BQ3128" s="37"/>
      <c r="BR3128" s="37"/>
      <c r="BS3128" s="37"/>
      <c r="BT3128" s="37"/>
      <c r="BU3128" s="37"/>
      <c r="BV3128" s="37"/>
      <c r="BW3128" s="37"/>
      <c r="BX3128" s="37"/>
      <c r="BY3128" s="37"/>
      <c r="BZ3128" s="37"/>
      <c r="CA3128" s="37"/>
      <c r="CB3128" s="37"/>
      <c r="CC3128" s="37"/>
      <c r="CD3128" s="37"/>
      <c r="CE3128" s="37"/>
      <c r="CF3128" s="37"/>
      <c r="CG3128" s="37"/>
      <c r="CH3128" s="37"/>
      <c r="CI3128" s="37"/>
      <c r="CJ3128" s="37"/>
      <c r="CK3128" s="37"/>
      <c r="CL3128" s="37"/>
      <c r="CM3128" s="37"/>
      <c r="CN3128" s="37"/>
      <c r="CO3128" s="37"/>
      <c r="CP3128" s="37"/>
      <c r="CQ3128" s="37"/>
      <c r="CR3128" s="37"/>
      <c r="CS3128" s="37"/>
      <c r="CT3128" s="37"/>
      <c r="CU3128" s="37"/>
      <c r="CV3128" s="37"/>
      <c r="CW3128" s="37"/>
      <c r="CX3128" s="37"/>
      <c r="CY3128" s="37"/>
      <c r="CZ3128" s="37"/>
      <c r="DA3128" s="37"/>
      <c r="DB3128" s="37"/>
      <c r="DC3128" s="37"/>
      <c r="DD3128" s="37"/>
      <c r="DE3128" s="37"/>
      <c r="DF3128" s="37"/>
      <c r="DG3128" s="37"/>
      <c r="DH3128" s="37"/>
      <c r="DI3128" s="37"/>
      <c r="DJ3128" s="37"/>
      <c r="DK3128" s="37"/>
      <c r="DL3128" s="37"/>
      <c r="DM3128" s="37"/>
      <c r="DN3128" s="37"/>
      <c r="DO3128" s="37"/>
      <c r="DP3128" s="37"/>
      <c r="DQ3128" s="37"/>
      <c r="DR3128" s="37"/>
      <c r="DS3128" s="37"/>
      <c r="DT3128" s="37"/>
      <c r="DU3128" s="37"/>
      <c r="DV3128" s="37"/>
      <c r="DW3128" s="37"/>
      <c r="DX3128" s="37"/>
      <c r="DY3128" s="37"/>
      <c r="DZ3128" s="37"/>
      <c r="EA3128" s="37"/>
      <c r="EB3128" s="37"/>
      <c r="EC3128" s="37"/>
    </row>
    <row r="3129" spans="1:133" s="12" customFormat="1" ht="10.199999999999999">
      <c r="A3129" s="83"/>
      <c r="B3129" s="169" t="s">
        <v>3998</v>
      </c>
      <c r="C3129" s="171"/>
      <c r="D3129" s="172"/>
      <c r="E3129" s="172"/>
      <c r="F3129" s="172"/>
      <c r="G3129" s="172"/>
      <c r="H3129" s="151"/>
      <c r="I3129" s="151"/>
      <c r="J3129" s="151"/>
      <c r="K3129" s="84"/>
      <c r="L3129" s="82"/>
      <c r="M3129" s="85"/>
      <c r="N3129" s="104"/>
      <c r="O3129" s="104"/>
      <c r="P3129" s="104"/>
      <c r="Q3129" s="104"/>
      <c r="R3129" s="104"/>
      <c r="S3129" s="104"/>
      <c r="T3129" s="104"/>
      <c r="U3129" s="104"/>
      <c r="V3129" s="104"/>
      <c r="W3129" s="104"/>
      <c r="X3129" s="104"/>
      <c r="Y3129" s="104"/>
      <c r="Z3129" s="104"/>
      <c r="AA3129" s="104"/>
      <c r="AB3129" s="104"/>
      <c r="AC3129" s="104"/>
      <c r="AD3129" s="104"/>
      <c r="AE3129" s="37"/>
      <c r="AF3129" s="37"/>
      <c r="AG3129" s="37"/>
      <c r="AH3129" s="37"/>
      <c r="AI3129" s="37"/>
      <c r="AJ3129" s="37"/>
      <c r="AK3129" s="37"/>
      <c r="AL3129" s="37"/>
      <c r="AM3129" s="37"/>
      <c r="AN3129" s="37"/>
      <c r="AO3129" s="37"/>
      <c r="AP3129" s="37"/>
      <c r="AQ3129" s="37"/>
      <c r="AR3129" s="37"/>
      <c r="AS3129" s="37"/>
      <c r="AT3129" s="37"/>
      <c r="AU3129" s="37"/>
      <c r="AV3129" s="37"/>
      <c r="AW3129" s="37"/>
      <c r="AX3129" s="37"/>
      <c r="AY3129" s="37"/>
      <c r="AZ3129" s="37"/>
      <c r="BA3129" s="37"/>
      <c r="BB3129" s="37"/>
      <c r="BC3129" s="37"/>
      <c r="BD3129" s="37"/>
      <c r="BE3129" s="37"/>
      <c r="BF3129" s="37"/>
      <c r="BG3129" s="37"/>
      <c r="BH3129" s="37"/>
      <c r="BI3129" s="37"/>
      <c r="BJ3129" s="37"/>
      <c r="BK3129" s="37"/>
      <c r="BL3129" s="37"/>
      <c r="BM3129" s="37"/>
      <c r="BN3129" s="37"/>
      <c r="BO3129" s="37"/>
      <c r="BP3129" s="37"/>
      <c r="BQ3129" s="37"/>
      <c r="BR3129" s="37"/>
      <c r="BS3129" s="37"/>
      <c r="BT3129" s="37"/>
      <c r="BU3129" s="37"/>
      <c r="BV3129" s="37"/>
      <c r="BW3129" s="37"/>
      <c r="BX3129" s="37"/>
      <c r="BY3129" s="37"/>
      <c r="BZ3129" s="37"/>
      <c r="CA3129" s="37"/>
      <c r="CB3129" s="37"/>
      <c r="CC3129" s="37"/>
      <c r="CD3129" s="37"/>
      <c r="CE3129" s="37"/>
      <c r="CF3129" s="37"/>
      <c r="CG3129" s="37"/>
      <c r="CH3129" s="37"/>
      <c r="CI3129" s="37"/>
      <c r="CJ3129" s="37"/>
      <c r="CK3129" s="37"/>
      <c r="CL3129" s="37"/>
      <c r="CM3129" s="37"/>
      <c r="CN3129" s="37"/>
      <c r="CO3129" s="37"/>
      <c r="CP3129" s="37"/>
      <c r="CQ3129" s="37"/>
      <c r="CR3129" s="37"/>
      <c r="CS3129" s="37"/>
      <c r="CT3129" s="37"/>
      <c r="CU3129" s="37"/>
      <c r="CV3129" s="37"/>
      <c r="CW3129" s="37"/>
      <c r="CX3129" s="37"/>
      <c r="CY3129" s="37"/>
      <c r="CZ3129" s="37"/>
      <c r="DA3129" s="37"/>
      <c r="DB3129" s="37"/>
      <c r="DC3129" s="37"/>
      <c r="DD3129" s="37"/>
      <c r="DE3129" s="37"/>
      <c r="DF3129" s="37"/>
      <c r="DG3129" s="37"/>
      <c r="DH3129" s="37"/>
      <c r="DI3129" s="37"/>
      <c r="DJ3129" s="37"/>
      <c r="DK3129" s="37"/>
      <c r="DL3129" s="37"/>
      <c r="DM3129" s="37"/>
      <c r="DN3129" s="37"/>
      <c r="DO3129" s="37"/>
      <c r="DP3129" s="37"/>
      <c r="DQ3129" s="37"/>
      <c r="DR3129" s="37"/>
      <c r="DS3129" s="37"/>
      <c r="DT3129" s="37"/>
      <c r="DU3129" s="37"/>
      <c r="DV3129" s="37"/>
      <c r="DW3129" s="37"/>
      <c r="DX3129" s="37"/>
      <c r="DY3129" s="37"/>
      <c r="DZ3129" s="37"/>
      <c r="EA3129" s="37"/>
      <c r="EB3129" s="37"/>
      <c r="EC3129" s="37"/>
    </row>
    <row r="3130" spans="1:133" s="12" customFormat="1" ht="10.8" thickBot="1">
      <c r="A3130" s="83"/>
      <c r="B3130" s="170"/>
      <c r="C3130" s="173"/>
      <c r="D3130" s="174"/>
      <c r="E3130" s="174"/>
      <c r="F3130" s="174"/>
      <c r="G3130" s="174"/>
      <c r="H3130" s="151"/>
      <c r="I3130" s="151"/>
      <c r="J3130" s="151"/>
      <c r="K3130" s="84"/>
      <c r="L3130" s="82"/>
      <c r="M3130" s="85"/>
      <c r="N3130" s="104"/>
      <c r="O3130" s="104"/>
      <c r="P3130" s="104"/>
      <c r="Q3130" s="104"/>
      <c r="R3130" s="104"/>
      <c r="S3130" s="104"/>
      <c r="T3130" s="104"/>
      <c r="U3130" s="104"/>
      <c r="V3130" s="104"/>
      <c r="W3130" s="104"/>
      <c r="X3130" s="104"/>
      <c r="Y3130" s="104"/>
      <c r="Z3130" s="104"/>
      <c r="AA3130" s="104"/>
      <c r="AB3130" s="104"/>
      <c r="AC3130" s="104"/>
      <c r="AD3130" s="104"/>
      <c r="AE3130" s="37"/>
      <c r="AF3130" s="37"/>
      <c r="AG3130" s="37"/>
      <c r="AH3130" s="37"/>
      <c r="AI3130" s="37"/>
      <c r="AJ3130" s="37"/>
      <c r="AK3130" s="37"/>
      <c r="AL3130" s="37"/>
      <c r="AM3130" s="37"/>
      <c r="AN3130" s="37"/>
      <c r="AO3130" s="37"/>
      <c r="AP3130" s="37"/>
      <c r="AQ3130" s="37"/>
      <c r="AR3130" s="37"/>
      <c r="AS3130" s="37"/>
      <c r="AT3130" s="37"/>
      <c r="AU3130" s="37"/>
      <c r="AV3130" s="37"/>
      <c r="AW3130" s="37"/>
      <c r="AX3130" s="37"/>
      <c r="AY3130" s="37"/>
      <c r="AZ3130" s="37"/>
      <c r="BA3130" s="37"/>
      <c r="BB3130" s="37"/>
      <c r="BC3130" s="37"/>
      <c r="BD3130" s="37"/>
      <c r="BE3130" s="37"/>
      <c r="BF3130" s="37"/>
      <c r="BG3130" s="37"/>
      <c r="BH3130" s="37"/>
      <c r="BI3130" s="37"/>
      <c r="BJ3130" s="37"/>
      <c r="BK3130" s="37"/>
      <c r="BL3130" s="37"/>
      <c r="BM3130" s="37"/>
      <c r="BN3130" s="37"/>
      <c r="BO3130" s="37"/>
      <c r="BP3130" s="37"/>
      <c r="BQ3130" s="37"/>
      <c r="BR3130" s="37"/>
      <c r="BS3130" s="37"/>
      <c r="BT3130" s="37"/>
      <c r="BU3130" s="37"/>
      <c r="BV3130" s="37"/>
      <c r="BW3130" s="37"/>
      <c r="BX3130" s="37"/>
      <c r="BY3130" s="37"/>
      <c r="BZ3130" s="37"/>
      <c r="CA3130" s="37"/>
      <c r="CB3130" s="37"/>
      <c r="CC3130" s="37"/>
      <c r="CD3130" s="37"/>
      <c r="CE3130" s="37"/>
      <c r="CF3130" s="37"/>
      <c r="CG3130" s="37"/>
      <c r="CH3130" s="37"/>
      <c r="CI3130" s="37"/>
      <c r="CJ3130" s="37"/>
      <c r="CK3130" s="37"/>
      <c r="CL3130" s="37"/>
      <c r="CM3130" s="37"/>
      <c r="CN3130" s="37"/>
      <c r="CO3130" s="37"/>
      <c r="CP3130" s="37"/>
      <c r="CQ3130" s="37"/>
      <c r="CR3130" s="37"/>
      <c r="CS3130" s="37"/>
      <c r="CT3130" s="37"/>
      <c r="CU3130" s="37"/>
      <c r="CV3130" s="37"/>
      <c r="CW3130" s="37"/>
      <c r="CX3130" s="37"/>
      <c r="CY3130" s="37"/>
      <c r="CZ3130" s="37"/>
      <c r="DA3130" s="37"/>
      <c r="DB3130" s="37"/>
      <c r="DC3130" s="37"/>
      <c r="DD3130" s="37"/>
      <c r="DE3130" s="37"/>
      <c r="DF3130" s="37"/>
      <c r="DG3130" s="37"/>
      <c r="DH3130" s="37"/>
      <c r="DI3130" s="37"/>
      <c r="DJ3130" s="37"/>
      <c r="DK3130" s="37"/>
      <c r="DL3130" s="37"/>
      <c r="DM3130" s="37"/>
      <c r="DN3130" s="37"/>
      <c r="DO3130" s="37"/>
      <c r="DP3130" s="37"/>
      <c r="DQ3130" s="37"/>
      <c r="DR3130" s="37"/>
      <c r="DS3130" s="37"/>
      <c r="DT3130" s="37"/>
      <c r="DU3130" s="37"/>
      <c r="DV3130" s="37"/>
      <c r="DW3130" s="37"/>
      <c r="DX3130" s="37"/>
      <c r="DY3130" s="37"/>
      <c r="DZ3130" s="37"/>
      <c r="EA3130" s="37"/>
      <c r="EB3130" s="37"/>
      <c r="EC3130" s="37"/>
    </row>
    <row r="3131" spans="1:133" s="12" customFormat="1" ht="27" thickBot="1">
      <c r="A3131" s="83"/>
      <c r="B3131" s="89" t="s">
        <v>3999</v>
      </c>
      <c r="C3131" s="159"/>
      <c r="D3131" s="192"/>
      <c r="E3131" s="192"/>
      <c r="F3131" s="192"/>
      <c r="G3131" s="192"/>
      <c r="H3131" s="151"/>
      <c r="I3131" s="151"/>
      <c r="J3131" s="151"/>
      <c r="K3131" s="84"/>
      <c r="L3131" s="82"/>
      <c r="M3131" s="85"/>
      <c r="N3131" s="104"/>
      <c r="O3131" s="104"/>
      <c r="P3131" s="104"/>
      <c r="Q3131" s="104"/>
      <c r="R3131" s="104"/>
      <c r="S3131" s="104"/>
      <c r="T3131" s="104"/>
      <c r="U3131" s="104"/>
      <c r="V3131" s="104"/>
      <c r="W3131" s="104"/>
      <c r="X3131" s="104"/>
      <c r="Y3131" s="104"/>
      <c r="Z3131" s="104"/>
      <c r="AA3131" s="104"/>
      <c r="AB3131" s="104"/>
      <c r="AC3131" s="104"/>
      <c r="AD3131" s="104"/>
      <c r="AE3131" s="37"/>
      <c r="AF3131" s="37"/>
      <c r="AG3131" s="37"/>
      <c r="AH3131" s="37"/>
      <c r="AI3131" s="37"/>
      <c r="AJ3131" s="37"/>
      <c r="AK3131" s="37"/>
      <c r="AL3131" s="37"/>
      <c r="AM3131" s="37"/>
      <c r="AN3131" s="37"/>
      <c r="AO3131" s="37"/>
      <c r="AP3131" s="37"/>
      <c r="AQ3131" s="37"/>
      <c r="AR3131" s="37"/>
      <c r="AS3131" s="37"/>
      <c r="AT3131" s="37"/>
      <c r="AU3131" s="37"/>
      <c r="AV3131" s="37"/>
      <c r="AW3131" s="37"/>
      <c r="AX3131" s="37"/>
      <c r="AY3131" s="37"/>
      <c r="AZ3131" s="37"/>
      <c r="BA3131" s="37"/>
      <c r="BB3131" s="37"/>
      <c r="BC3131" s="37"/>
      <c r="BD3131" s="37"/>
      <c r="BE3131" s="37"/>
      <c r="BF3131" s="37"/>
      <c r="BG3131" s="37"/>
      <c r="BH3131" s="37"/>
      <c r="BI3131" s="37"/>
      <c r="BJ3131" s="37"/>
      <c r="BK3131" s="37"/>
      <c r="BL3131" s="37"/>
      <c r="BM3131" s="37"/>
      <c r="BN3131" s="37"/>
      <c r="BO3131" s="37"/>
      <c r="BP3131" s="37"/>
      <c r="BQ3131" s="37"/>
      <c r="BR3131" s="37"/>
      <c r="BS3131" s="37"/>
      <c r="BT3131" s="37"/>
      <c r="BU3131" s="37"/>
      <c r="BV3131" s="37"/>
      <c r="BW3131" s="37"/>
      <c r="BX3131" s="37"/>
      <c r="BY3131" s="37"/>
      <c r="BZ3131" s="37"/>
      <c r="CA3131" s="37"/>
      <c r="CB3131" s="37"/>
      <c r="CC3131" s="37"/>
      <c r="CD3131" s="37"/>
      <c r="CE3131" s="37"/>
      <c r="CF3131" s="37"/>
      <c r="CG3131" s="37"/>
      <c r="CH3131" s="37"/>
      <c r="CI3131" s="37"/>
      <c r="CJ3131" s="37"/>
      <c r="CK3131" s="37"/>
      <c r="CL3131" s="37"/>
      <c r="CM3131" s="37"/>
      <c r="CN3131" s="37"/>
      <c r="CO3131" s="37"/>
      <c r="CP3131" s="37"/>
      <c r="CQ3131" s="37"/>
      <c r="CR3131" s="37"/>
      <c r="CS3131" s="37"/>
      <c r="CT3131" s="37"/>
      <c r="CU3131" s="37"/>
      <c r="CV3131" s="37"/>
      <c r="CW3131" s="37"/>
      <c r="CX3131" s="37"/>
      <c r="CY3131" s="37"/>
      <c r="CZ3131" s="37"/>
      <c r="DA3131" s="37"/>
      <c r="DB3131" s="37"/>
      <c r="DC3131" s="37"/>
      <c r="DD3131" s="37"/>
      <c r="DE3131" s="37"/>
      <c r="DF3131" s="37"/>
      <c r="DG3131" s="37"/>
      <c r="DH3131" s="37"/>
      <c r="DI3131" s="37"/>
      <c r="DJ3131" s="37"/>
      <c r="DK3131" s="37"/>
      <c r="DL3131" s="37"/>
      <c r="DM3131" s="37"/>
      <c r="DN3131" s="37"/>
      <c r="DO3131" s="37"/>
      <c r="DP3131" s="37"/>
      <c r="DQ3131" s="37"/>
      <c r="DR3131" s="37"/>
      <c r="DS3131" s="37"/>
      <c r="DT3131" s="37"/>
      <c r="DU3131" s="37"/>
      <c r="DV3131" s="37"/>
      <c r="DW3131" s="37"/>
      <c r="DX3131" s="37"/>
      <c r="DY3131" s="37"/>
      <c r="DZ3131" s="37"/>
      <c r="EA3131" s="37"/>
      <c r="EB3131" s="37"/>
      <c r="EC3131" s="37"/>
    </row>
    <row r="3132" spans="1:133" s="12" customFormat="1" ht="15" thickBot="1">
      <c r="A3132" s="83"/>
      <c r="B3132" s="88" t="s">
        <v>4000</v>
      </c>
      <c r="C3132" s="149"/>
      <c r="D3132" s="149"/>
      <c r="E3132" s="149"/>
      <c r="F3132" s="149"/>
      <c r="G3132" s="150"/>
      <c r="H3132" s="151"/>
      <c r="I3132" s="151"/>
      <c r="J3132" s="151"/>
      <c r="K3132" s="84"/>
      <c r="L3132" s="82"/>
      <c r="M3132" s="85"/>
      <c r="N3132" s="104"/>
      <c r="O3132" s="104"/>
      <c r="P3132" s="104"/>
      <c r="Q3132" s="104"/>
      <c r="R3132" s="104"/>
      <c r="S3132" s="104"/>
      <c r="T3132" s="104"/>
      <c r="U3132" s="104"/>
      <c r="V3132" s="104"/>
      <c r="W3132" s="104"/>
      <c r="X3132" s="104"/>
      <c r="Y3132" s="104"/>
      <c r="Z3132" s="104"/>
      <c r="AA3132" s="104"/>
      <c r="AB3132" s="104"/>
      <c r="AC3132" s="104"/>
      <c r="AD3132" s="104"/>
      <c r="AE3132" s="37"/>
      <c r="AF3132" s="37"/>
      <c r="AG3132" s="37"/>
      <c r="AH3132" s="37"/>
      <c r="AI3132" s="37"/>
      <c r="AJ3132" s="37"/>
      <c r="AK3132" s="37"/>
      <c r="AL3132" s="37"/>
      <c r="AM3132" s="37"/>
      <c r="AN3132" s="37"/>
      <c r="AO3132" s="37"/>
      <c r="AP3132" s="37"/>
      <c r="AQ3132" s="37"/>
      <c r="AR3132" s="37"/>
      <c r="AS3132" s="37"/>
      <c r="AT3132" s="37"/>
      <c r="AU3132" s="37"/>
      <c r="AV3132" s="37"/>
      <c r="AW3132" s="37"/>
      <c r="AX3132" s="37"/>
      <c r="AY3132" s="37"/>
      <c r="AZ3132" s="37"/>
      <c r="BA3132" s="37"/>
      <c r="BB3132" s="37"/>
      <c r="BC3132" s="37"/>
      <c r="BD3132" s="37"/>
      <c r="BE3132" s="37"/>
      <c r="BF3132" s="37"/>
      <c r="BG3132" s="37"/>
      <c r="BH3132" s="37"/>
      <c r="BI3132" s="37"/>
      <c r="BJ3132" s="37"/>
      <c r="BK3132" s="37"/>
      <c r="BL3132" s="37"/>
      <c r="BM3132" s="37"/>
      <c r="BN3132" s="37"/>
      <c r="BO3132" s="37"/>
      <c r="BP3132" s="37"/>
      <c r="BQ3132" s="37"/>
      <c r="BR3132" s="37"/>
      <c r="BS3132" s="37"/>
      <c r="BT3132" s="37"/>
      <c r="BU3132" s="37"/>
      <c r="BV3132" s="37"/>
      <c r="BW3132" s="37"/>
      <c r="BX3132" s="37"/>
      <c r="BY3132" s="37"/>
      <c r="BZ3132" s="37"/>
      <c r="CA3132" s="37"/>
      <c r="CB3132" s="37"/>
      <c r="CC3132" s="37"/>
      <c r="CD3132" s="37"/>
      <c r="CE3132" s="37"/>
      <c r="CF3132" s="37"/>
      <c r="CG3132" s="37"/>
      <c r="CH3132" s="37"/>
      <c r="CI3132" s="37"/>
      <c r="CJ3132" s="37"/>
      <c r="CK3132" s="37"/>
      <c r="CL3132" s="37"/>
      <c r="CM3132" s="37"/>
      <c r="CN3132" s="37"/>
      <c r="CO3132" s="37"/>
      <c r="CP3132" s="37"/>
      <c r="CQ3132" s="37"/>
      <c r="CR3132" s="37"/>
      <c r="CS3132" s="37"/>
      <c r="CT3132" s="37"/>
      <c r="CU3132" s="37"/>
      <c r="CV3132" s="37"/>
      <c r="CW3132" s="37"/>
      <c r="CX3132" s="37"/>
      <c r="CY3132" s="37"/>
      <c r="CZ3132" s="37"/>
      <c r="DA3132" s="37"/>
      <c r="DB3132" s="37"/>
      <c r="DC3132" s="37"/>
      <c r="DD3132" s="37"/>
      <c r="DE3132" s="37"/>
      <c r="DF3132" s="37"/>
      <c r="DG3132" s="37"/>
      <c r="DH3132" s="37"/>
      <c r="DI3132" s="37"/>
      <c r="DJ3132" s="37"/>
      <c r="DK3132" s="37"/>
      <c r="DL3132" s="37"/>
      <c r="DM3132" s="37"/>
      <c r="DN3132" s="37"/>
      <c r="DO3132" s="37"/>
      <c r="DP3132" s="37"/>
      <c r="DQ3132" s="37"/>
      <c r="DR3132" s="37"/>
      <c r="DS3132" s="37"/>
      <c r="DT3132" s="37"/>
      <c r="DU3132" s="37"/>
      <c r="DV3132" s="37"/>
      <c r="DW3132" s="37"/>
      <c r="DX3132" s="37"/>
      <c r="DY3132" s="37"/>
      <c r="DZ3132" s="37"/>
      <c r="EA3132" s="37"/>
      <c r="EB3132" s="37"/>
      <c r="EC3132" s="37"/>
    </row>
    <row r="3133" spans="1:133" s="12" customFormat="1" ht="15" thickBot="1">
      <c r="A3133" s="83"/>
      <c r="B3133" s="87" t="s">
        <v>4001</v>
      </c>
      <c r="C3133" s="158"/>
      <c r="D3133" s="158"/>
      <c r="E3133" s="158"/>
      <c r="F3133" s="158"/>
      <c r="G3133" s="159"/>
      <c r="H3133" s="151"/>
      <c r="I3133" s="151"/>
      <c r="J3133" s="151"/>
      <c r="K3133" s="84"/>
      <c r="L3133" s="82"/>
      <c r="M3133" s="85"/>
      <c r="N3133" s="104"/>
      <c r="O3133" s="104"/>
      <c r="P3133" s="104"/>
      <c r="Q3133" s="104"/>
      <c r="R3133" s="104"/>
      <c r="S3133" s="104"/>
      <c r="T3133" s="104"/>
      <c r="U3133" s="104"/>
      <c r="V3133" s="104"/>
      <c r="W3133" s="104"/>
      <c r="X3133" s="104"/>
      <c r="Y3133" s="104"/>
      <c r="Z3133" s="104"/>
      <c r="AA3133" s="104"/>
      <c r="AB3133" s="104"/>
      <c r="AC3133" s="104"/>
      <c r="AD3133" s="104"/>
      <c r="AE3133" s="37"/>
      <c r="AF3133" s="37"/>
      <c r="AG3133" s="37"/>
      <c r="AH3133" s="37"/>
      <c r="AI3133" s="37"/>
      <c r="AJ3133" s="37"/>
      <c r="AK3133" s="37"/>
      <c r="AL3133" s="37"/>
      <c r="AM3133" s="37"/>
      <c r="AN3133" s="37"/>
      <c r="AO3133" s="37"/>
      <c r="AP3133" s="37"/>
      <c r="AQ3133" s="37"/>
      <c r="AR3133" s="37"/>
      <c r="AS3133" s="37"/>
      <c r="AT3133" s="37"/>
      <c r="AU3133" s="37"/>
      <c r="AV3133" s="37"/>
      <c r="AW3133" s="37"/>
      <c r="AX3133" s="37"/>
      <c r="AY3133" s="37"/>
      <c r="AZ3133" s="37"/>
      <c r="BA3133" s="37"/>
      <c r="BB3133" s="37"/>
      <c r="BC3133" s="37"/>
      <c r="BD3133" s="37"/>
      <c r="BE3133" s="37"/>
      <c r="BF3133" s="37"/>
      <c r="BG3133" s="37"/>
      <c r="BH3133" s="37"/>
      <c r="BI3133" s="37"/>
      <c r="BJ3133" s="37"/>
      <c r="BK3133" s="37"/>
      <c r="BL3133" s="37"/>
      <c r="BM3133" s="37"/>
      <c r="BN3133" s="37"/>
      <c r="BO3133" s="37"/>
      <c r="BP3133" s="37"/>
      <c r="BQ3133" s="37"/>
      <c r="BR3133" s="37"/>
      <c r="BS3133" s="37"/>
      <c r="BT3133" s="37"/>
      <c r="BU3133" s="37"/>
      <c r="BV3133" s="37"/>
      <c r="BW3133" s="37"/>
      <c r="BX3133" s="37"/>
      <c r="BY3133" s="37"/>
      <c r="BZ3133" s="37"/>
      <c r="CA3133" s="37"/>
      <c r="CB3133" s="37"/>
      <c r="CC3133" s="37"/>
      <c r="CD3133" s="37"/>
      <c r="CE3133" s="37"/>
      <c r="CF3133" s="37"/>
      <c r="CG3133" s="37"/>
      <c r="CH3133" s="37"/>
      <c r="CI3133" s="37"/>
      <c r="CJ3133" s="37"/>
      <c r="CK3133" s="37"/>
      <c r="CL3133" s="37"/>
      <c r="CM3133" s="37"/>
      <c r="CN3133" s="37"/>
      <c r="CO3133" s="37"/>
      <c r="CP3133" s="37"/>
      <c r="CQ3133" s="37"/>
      <c r="CR3133" s="37"/>
      <c r="CS3133" s="37"/>
      <c r="CT3133" s="37"/>
      <c r="CU3133" s="37"/>
      <c r="CV3133" s="37"/>
      <c r="CW3133" s="37"/>
      <c r="CX3133" s="37"/>
      <c r="CY3133" s="37"/>
      <c r="CZ3133" s="37"/>
      <c r="DA3133" s="37"/>
      <c r="DB3133" s="37"/>
      <c r="DC3133" s="37"/>
      <c r="DD3133" s="37"/>
      <c r="DE3133" s="37"/>
      <c r="DF3133" s="37"/>
      <c r="DG3133" s="37"/>
      <c r="DH3133" s="37"/>
      <c r="DI3133" s="37"/>
      <c r="DJ3133" s="37"/>
      <c r="DK3133" s="37"/>
      <c r="DL3133" s="37"/>
      <c r="DM3133" s="37"/>
      <c r="DN3133" s="37"/>
      <c r="DO3133" s="37"/>
      <c r="DP3133" s="37"/>
      <c r="DQ3133" s="37"/>
      <c r="DR3133" s="37"/>
      <c r="DS3133" s="37"/>
      <c r="DT3133" s="37"/>
      <c r="DU3133" s="37"/>
      <c r="DV3133" s="37"/>
      <c r="DW3133" s="37"/>
      <c r="DX3133" s="37"/>
      <c r="DY3133" s="37"/>
      <c r="DZ3133" s="37"/>
      <c r="EA3133" s="37"/>
      <c r="EB3133" s="37"/>
      <c r="EC3133" s="37"/>
    </row>
    <row r="3134" spans="1:133" s="12" customFormat="1" ht="15" thickBot="1">
      <c r="A3134" s="83"/>
      <c r="B3134" s="88" t="s">
        <v>4002</v>
      </c>
      <c r="C3134" s="149"/>
      <c r="D3134" s="149"/>
      <c r="E3134" s="149"/>
      <c r="F3134" s="149"/>
      <c r="G3134" s="150"/>
      <c r="H3134" s="151"/>
      <c r="I3134" s="151"/>
      <c r="J3134" s="151"/>
      <c r="K3134" s="84"/>
      <c r="L3134" s="82"/>
      <c r="M3134" s="85"/>
      <c r="N3134" s="104"/>
      <c r="O3134" s="104"/>
      <c r="P3134" s="104"/>
      <c r="Q3134" s="104"/>
      <c r="R3134" s="104"/>
      <c r="S3134" s="104"/>
      <c r="T3134" s="104"/>
      <c r="U3134" s="104"/>
      <c r="V3134" s="104"/>
      <c r="W3134" s="104"/>
      <c r="X3134" s="104"/>
      <c r="Y3134" s="104"/>
      <c r="Z3134" s="104"/>
      <c r="AA3134" s="104"/>
      <c r="AB3134" s="104"/>
      <c r="AC3134" s="104"/>
      <c r="AD3134" s="104"/>
      <c r="AE3134" s="37"/>
      <c r="AF3134" s="37"/>
      <c r="AG3134" s="37"/>
      <c r="AH3134" s="37"/>
      <c r="AI3134" s="37"/>
      <c r="AJ3134" s="37"/>
      <c r="AK3134" s="37"/>
      <c r="AL3134" s="37"/>
      <c r="AM3134" s="37"/>
      <c r="AN3134" s="37"/>
      <c r="AO3134" s="37"/>
      <c r="AP3134" s="37"/>
      <c r="AQ3134" s="37"/>
      <c r="AR3134" s="37"/>
      <c r="AS3134" s="37"/>
      <c r="AT3134" s="37"/>
      <c r="AU3134" s="37"/>
      <c r="AV3134" s="37"/>
      <c r="AW3134" s="37"/>
      <c r="AX3134" s="37"/>
      <c r="AY3134" s="37"/>
      <c r="AZ3134" s="37"/>
      <c r="BA3134" s="37"/>
      <c r="BB3134" s="37"/>
      <c r="BC3134" s="37"/>
      <c r="BD3134" s="37"/>
      <c r="BE3134" s="37"/>
      <c r="BF3134" s="37"/>
      <c r="BG3134" s="37"/>
      <c r="BH3134" s="37"/>
      <c r="BI3134" s="37"/>
      <c r="BJ3134" s="37"/>
      <c r="BK3134" s="37"/>
      <c r="BL3134" s="37"/>
      <c r="BM3134" s="37"/>
      <c r="BN3134" s="37"/>
      <c r="BO3134" s="37"/>
      <c r="BP3134" s="37"/>
      <c r="BQ3134" s="37"/>
      <c r="BR3134" s="37"/>
      <c r="BS3134" s="37"/>
      <c r="BT3134" s="37"/>
      <c r="BU3134" s="37"/>
      <c r="BV3134" s="37"/>
      <c r="BW3134" s="37"/>
      <c r="BX3134" s="37"/>
      <c r="BY3134" s="37"/>
      <c r="BZ3134" s="37"/>
      <c r="CA3134" s="37"/>
      <c r="CB3134" s="37"/>
      <c r="CC3134" s="37"/>
      <c r="CD3134" s="37"/>
      <c r="CE3134" s="37"/>
      <c r="CF3134" s="37"/>
      <c r="CG3134" s="37"/>
      <c r="CH3134" s="37"/>
      <c r="CI3134" s="37"/>
      <c r="CJ3134" s="37"/>
      <c r="CK3134" s="37"/>
      <c r="CL3134" s="37"/>
      <c r="CM3134" s="37"/>
      <c r="CN3134" s="37"/>
      <c r="CO3134" s="37"/>
      <c r="CP3134" s="37"/>
      <c r="CQ3134" s="37"/>
      <c r="CR3134" s="37"/>
      <c r="CS3134" s="37"/>
      <c r="CT3134" s="37"/>
      <c r="CU3134" s="37"/>
      <c r="CV3134" s="37"/>
      <c r="CW3134" s="37"/>
      <c r="CX3134" s="37"/>
      <c r="CY3134" s="37"/>
      <c r="CZ3134" s="37"/>
      <c r="DA3134" s="37"/>
      <c r="DB3134" s="37"/>
      <c r="DC3134" s="37"/>
      <c r="DD3134" s="37"/>
      <c r="DE3134" s="37"/>
      <c r="DF3134" s="37"/>
      <c r="DG3134" s="37"/>
      <c r="DH3134" s="37"/>
      <c r="DI3134" s="37"/>
      <c r="DJ3134" s="37"/>
      <c r="DK3134" s="37"/>
      <c r="DL3134" s="37"/>
      <c r="DM3134" s="37"/>
      <c r="DN3134" s="37"/>
      <c r="DO3134" s="37"/>
      <c r="DP3134" s="37"/>
      <c r="DQ3134" s="37"/>
      <c r="DR3134" s="37"/>
      <c r="DS3134" s="37"/>
      <c r="DT3134" s="37"/>
      <c r="DU3134" s="37"/>
      <c r="DV3134" s="37"/>
      <c r="DW3134" s="37"/>
      <c r="DX3134" s="37"/>
      <c r="DY3134" s="37"/>
      <c r="DZ3134" s="37"/>
      <c r="EA3134" s="37"/>
      <c r="EB3134" s="37"/>
      <c r="EC3134" s="37"/>
    </row>
    <row r="3135" spans="1:133" s="12" customFormat="1" ht="14.4">
      <c r="A3135" s="83"/>
      <c r="B3135" s="90" t="s">
        <v>4003</v>
      </c>
      <c r="C3135" s="152"/>
      <c r="D3135" s="152"/>
      <c r="E3135" s="152"/>
      <c r="F3135" s="152"/>
      <c r="G3135" s="153"/>
      <c r="H3135" s="151"/>
      <c r="I3135" s="151"/>
      <c r="J3135" s="151"/>
      <c r="K3135" s="84"/>
      <c r="L3135" s="82"/>
      <c r="M3135" s="85"/>
      <c r="N3135" s="104"/>
      <c r="O3135" s="104"/>
      <c r="P3135" s="104"/>
      <c r="Q3135" s="104"/>
      <c r="R3135" s="104"/>
      <c r="S3135" s="104"/>
      <c r="T3135" s="104"/>
      <c r="U3135" s="104"/>
      <c r="V3135" s="104"/>
      <c r="W3135" s="104"/>
      <c r="X3135" s="104"/>
      <c r="Y3135" s="104"/>
      <c r="Z3135" s="104"/>
      <c r="AA3135" s="104"/>
      <c r="AB3135" s="104"/>
      <c r="AC3135" s="104"/>
      <c r="AD3135" s="104"/>
      <c r="AE3135" s="37"/>
      <c r="AF3135" s="37"/>
      <c r="AG3135" s="37"/>
      <c r="AH3135" s="37"/>
      <c r="AI3135" s="37"/>
      <c r="AJ3135" s="37"/>
      <c r="AK3135" s="37"/>
      <c r="AL3135" s="37"/>
      <c r="AM3135" s="37"/>
      <c r="AN3135" s="37"/>
      <c r="AO3135" s="37"/>
      <c r="AP3135" s="37"/>
      <c r="AQ3135" s="37"/>
      <c r="AR3135" s="37"/>
      <c r="AS3135" s="37"/>
      <c r="AT3135" s="37"/>
      <c r="AU3135" s="37"/>
      <c r="AV3135" s="37"/>
      <c r="AW3135" s="37"/>
      <c r="AX3135" s="37"/>
      <c r="AY3135" s="37"/>
      <c r="AZ3135" s="37"/>
      <c r="BA3135" s="37"/>
      <c r="BB3135" s="37"/>
      <c r="BC3135" s="37"/>
      <c r="BD3135" s="37"/>
      <c r="BE3135" s="37"/>
      <c r="BF3135" s="37"/>
      <c r="BG3135" s="37"/>
      <c r="BH3135" s="37"/>
      <c r="BI3135" s="37"/>
      <c r="BJ3135" s="37"/>
      <c r="BK3135" s="37"/>
      <c r="BL3135" s="37"/>
      <c r="BM3135" s="37"/>
      <c r="BN3135" s="37"/>
      <c r="BO3135" s="37"/>
      <c r="BP3135" s="37"/>
      <c r="BQ3135" s="37"/>
      <c r="BR3135" s="37"/>
      <c r="BS3135" s="37"/>
      <c r="BT3135" s="37"/>
      <c r="BU3135" s="37"/>
      <c r="BV3135" s="37"/>
      <c r="BW3135" s="37"/>
      <c r="BX3135" s="37"/>
      <c r="BY3135" s="37"/>
      <c r="BZ3135" s="37"/>
      <c r="CA3135" s="37"/>
      <c r="CB3135" s="37"/>
      <c r="CC3135" s="37"/>
      <c r="CD3135" s="37"/>
      <c r="CE3135" s="37"/>
      <c r="CF3135" s="37"/>
      <c r="CG3135" s="37"/>
      <c r="CH3135" s="37"/>
      <c r="CI3135" s="37"/>
      <c r="CJ3135" s="37"/>
      <c r="CK3135" s="37"/>
      <c r="CL3135" s="37"/>
      <c r="CM3135" s="37"/>
      <c r="CN3135" s="37"/>
      <c r="CO3135" s="37"/>
      <c r="CP3135" s="37"/>
      <c r="CQ3135" s="37"/>
      <c r="CR3135" s="37"/>
      <c r="CS3135" s="37"/>
      <c r="CT3135" s="37"/>
      <c r="CU3135" s="37"/>
      <c r="CV3135" s="37"/>
      <c r="CW3135" s="37"/>
      <c r="CX3135" s="37"/>
      <c r="CY3135" s="37"/>
      <c r="CZ3135" s="37"/>
      <c r="DA3135" s="37"/>
      <c r="DB3135" s="37"/>
      <c r="DC3135" s="37"/>
      <c r="DD3135" s="37"/>
      <c r="DE3135" s="37"/>
      <c r="DF3135" s="37"/>
      <c r="DG3135" s="37"/>
      <c r="DH3135" s="37"/>
      <c r="DI3135" s="37"/>
      <c r="DJ3135" s="37"/>
      <c r="DK3135" s="37"/>
      <c r="DL3135" s="37"/>
      <c r="DM3135" s="37"/>
      <c r="DN3135" s="37"/>
      <c r="DO3135" s="37"/>
      <c r="DP3135" s="37"/>
      <c r="DQ3135" s="37"/>
      <c r="DR3135" s="37"/>
      <c r="DS3135" s="37"/>
      <c r="DT3135" s="37"/>
      <c r="DU3135" s="37"/>
      <c r="DV3135" s="37"/>
      <c r="DW3135" s="37"/>
      <c r="DX3135" s="37"/>
      <c r="DY3135" s="37"/>
      <c r="DZ3135" s="37"/>
      <c r="EA3135" s="37"/>
      <c r="EB3135" s="37"/>
      <c r="EC3135" s="37"/>
    </row>
    <row r="3136" spans="1:133" s="12" customFormat="1" ht="14.4">
      <c r="A3136" s="83"/>
      <c r="B3136" s="91" t="s">
        <v>4004</v>
      </c>
      <c r="C3136" s="154"/>
      <c r="D3136" s="154"/>
      <c r="E3136" s="154"/>
      <c r="F3136" s="154"/>
      <c r="G3136" s="155"/>
      <c r="H3136" s="151"/>
      <c r="I3136" s="151"/>
      <c r="J3136" s="151"/>
      <c r="K3136" s="84"/>
      <c r="L3136" s="82"/>
      <c r="M3136" s="85"/>
      <c r="N3136" s="104"/>
      <c r="O3136" s="104"/>
      <c r="P3136" s="104"/>
      <c r="Q3136" s="104"/>
      <c r="R3136" s="104"/>
      <c r="S3136" s="104"/>
      <c r="T3136" s="104"/>
      <c r="U3136" s="104"/>
      <c r="V3136" s="104"/>
      <c r="W3136" s="104"/>
      <c r="X3136" s="104"/>
      <c r="Y3136" s="104"/>
      <c r="Z3136" s="104"/>
      <c r="AA3136" s="104"/>
      <c r="AB3136" s="104"/>
      <c r="AC3136" s="104"/>
      <c r="AD3136" s="104"/>
      <c r="AE3136" s="37"/>
      <c r="AF3136" s="37"/>
      <c r="AG3136" s="37"/>
      <c r="AH3136" s="37"/>
      <c r="AI3136" s="37"/>
      <c r="AJ3136" s="37"/>
      <c r="AK3136" s="37"/>
      <c r="AL3136" s="37"/>
      <c r="AM3136" s="37"/>
      <c r="AN3136" s="37"/>
      <c r="AO3136" s="37"/>
      <c r="AP3136" s="37"/>
      <c r="AQ3136" s="37"/>
      <c r="AR3136" s="37"/>
      <c r="AS3136" s="37"/>
      <c r="AT3136" s="37"/>
      <c r="AU3136" s="37"/>
      <c r="AV3136" s="37"/>
      <c r="AW3136" s="37"/>
      <c r="AX3136" s="37"/>
      <c r="AY3136" s="37"/>
      <c r="AZ3136" s="37"/>
      <c r="BA3136" s="37"/>
      <c r="BB3136" s="37"/>
      <c r="BC3136" s="37"/>
      <c r="BD3136" s="37"/>
      <c r="BE3136" s="37"/>
      <c r="BF3136" s="37"/>
      <c r="BG3136" s="37"/>
      <c r="BH3136" s="37"/>
      <c r="BI3136" s="37"/>
      <c r="BJ3136" s="37"/>
      <c r="BK3136" s="37"/>
      <c r="BL3136" s="37"/>
      <c r="BM3136" s="37"/>
      <c r="BN3136" s="37"/>
      <c r="BO3136" s="37"/>
      <c r="BP3136" s="37"/>
      <c r="BQ3136" s="37"/>
      <c r="BR3136" s="37"/>
      <c r="BS3136" s="37"/>
      <c r="BT3136" s="37"/>
      <c r="BU3136" s="37"/>
      <c r="BV3136" s="37"/>
      <c r="BW3136" s="37"/>
      <c r="BX3136" s="37"/>
      <c r="BY3136" s="37"/>
      <c r="BZ3136" s="37"/>
      <c r="CA3136" s="37"/>
      <c r="CB3136" s="37"/>
      <c r="CC3136" s="37"/>
      <c r="CD3136" s="37"/>
      <c r="CE3136" s="37"/>
      <c r="CF3136" s="37"/>
      <c r="CG3136" s="37"/>
      <c r="CH3136" s="37"/>
      <c r="CI3136" s="37"/>
      <c r="CJ3136" s="37"/>
      <c r="CK3136" s="37"/>
      <c r="CL3136" s="37"/>
      <c r="CM3136" s="37"/>
      <c r="CN3136" s="37"/>
      <c r="CO3136" s="37"/>
      <c r="CP3136" s="37"/>
      <c r="CQ3136" s="37"/>
      <c r="CR3136" s="37"/>
      <c r="CS3136" s="37"/>
      <c r="CT3136" s="37"/>
      <c r="CU3136" s="37"/>
      <c r="CV3136" s="37"/>
      <c r="CW3136" s="37"/>
      <c r="CX3136" s="37"/>
      <c r="CY3136" s="37"/>
      <c r="CZ3136" s="37"/>
      <c r="DA3136" s="37"/>
      <c r="DB3136" s="37"/>
      <c r="DC3136" s="37"/>
      <c r="DD3136" s="37"/>
      <c r="DE3136" s="37"/>
      <c r="DF3136" s="37"/>
      <c r="DG3136" s="37"/>
      <c r="DH3136" s="37"/>
      <c r="DI3136" s="37"/>
      <c r="DJ3136" s="37"/>
      <c r="DK3136" s="37"/>
      <c r="DL3136" s="37"/>
      <c r="DM3136" s="37"/>
      <c r="DN3136" s="37"/>
      <c r="DO3136" s="37"/>
      <c r="DP3136" s="37"/>
      <c r="DQ3136" s="37"/>
      <c r="DR3136" s="37"/>
      <c r="DS3136" s="37"/>
      <c r="DT3136" s="37"/>
      <c r="DU3136" s="37"/>
      <c r="DV3136" s="37"/>
      <c r="DW3136" s="37"/>
      <c r="DX3136" s="37"/>
      <c r="DY3136" s="37"/>
      <c r="DZ3136" s="37"/>
      <c r="EA3136" s="37"/>
      <c r="EB3136" s="37"/>
      <c r="EC3136" s="37"/>
    </row>
    <row r="3137" spans="1:133" s="12" customFormat="1" ht="15" thickBot="1">
      <c r="A3137" s="83"/>
      <c r="B3137" s="92" t="s">
        <v>4005</v>
      </c>
      <c r="C3137" s="156"/>
      <c r="D3137" s="156"/>
      <c r="E3137" s="156"/>
      <c r="F3137" s="156"/>
      <c r="G3137" s="157"/>
      <c r="H3137" s="151"/>
      <c r="I3137" s="151"/>
      <c r="J3137" s="151"/>
      <c r="K3137" s="84"/>
      <c r="L3137" s="82"/>
      <c r="M3137" s="85"/>
      <c r="N3137" s="104"/>
      <c r="O3137" s="104"/>
      <c r="P3137" s="104"/>
      <c r="Q3137" s="104"/>
      <c r="R3137" s="104"/>
      <c r="S3137" s="104"/>
      <c r="T3137" s="104"/>
      <c r="U3137" s="104"/>
      <c r="V3137" s="104"/>
      <c r="W3137" s="104"/>
      <c r="X3137" s="104"/>
      <c r="Y3137" s="104"/>
      <c r="Z3137" s="104"/>
      <c r="AA3137" s="104"/>
      <c r="AB3137" s="104"/>
      <c r="AC3137" s="104"/>
      <c r="AD3137" s="104"/>
      <c r="AE3137" s="37"/>
      <c r="AF3137" s="37"/>
      <c r="AG3137" s="37"/>
      <c r="AH3137" s="37"/>
      <c r="AI3137" s="37"/>
      <c r="AJ3137" s="37"/>
      <c r="AK3137" s="37"/>
      <c r="AL3137" s="37"/>
      <c r="AM3137" s="37"/>
      <c r="AN3137" s="37"/>
      <c r="AO3137" s="37"/>
      <c r="AP3137" s="37"/>
      <c r="AQ3137" s="37"/>
      <c r="AR3137" s="37"/>
      <c r="AS3137" s="37"/>
      <c r="AT3137" s="37"/>
      <c r="AU3137" s="37"/>
      <c r="AV3137" s="37"/>
      <c r="AW3137" s="37"/>
      <c r="AX3137" s="37"/>
      <c r="AY3137" s="37"/>
      <c r="AZ3137" s="37"/>
      <c r="BA3137" s="37"/>
      <c r="BB3137" s="37"/>
      <c r="BC3137" s="37"/>
      <c r="BD3137" s="37"/>
      <c r="BE3137" s="37"/>
      <c r="BF3137" s="37"/>
      <c r="BG3137" s="37"/>
      <c r="BH3137" s="37"/>
      <c r="BI3137" s="37"/>
      <c r="BJ3137" s="37"/>
      <c r="BK3137" s="37"/>
      <c r="BL3137" s="37"/>
      <c r="BM3137" s="37"/>
      <c r="BN3137" s="37"/>
      <c r="BO3137" s="37"/>
      <c r="BP3137" s="37"/>
      <c r="BQ3137" s="37"/>
      <c r="BR3137" s="37"/>
      <c r="BS3137" s="37"/>
      <c r="BT3137" s="37"/>
      <c r="BU3137" s="37"/>
      <c r="BV3137" s="37"/>
      <c r="BW3137" s="37"/>
      <c r="BX3137" s="37"/>
      <c r="BY3137" s="37"/>
      <c r="BZ3137" s="37"/>
      <c r="CA3137" s="37"/>
      <c r="CB3137" s="37"/>
      <c r="CC3137" s="37"/>
      <c r="CD3137" s="37"/>
      <c r="CE3137" s="37"/>
      <c r="CF3137" s="37"/>
      <c r="CG3137" s="37"/>
      <c r="CH3137" s="37"/>
      <c r="CI3137" s="37"/>
      <c r="CJ3137" s="37"/>
      <c r="CK3137" s="37"/>
      <c r="CL3137" s="37"/>
      <c r="CM3137" s="37"/>
      <c r="CN3137" s="37"/>
      <c r="CO3137" s="37"/>
      <c r="CP3137" s="37"/>
      <c r="CQ3137" s="37"/>
      <c r="CR3137" s="37"/>
      <c r="CS3137" s="37"/>
      <c r="CT3137" s="37"/>
      <c r="CU3137" s="37"/>
      <c r="CV3137" s="37"/>
      <c r="CW3137" s="37"/>
      <c r="CX3137" s="37"/>
      <c r="CY3137" s="37"/>
      <c r="CZ3137" s="37"/>
      <c r="DA3137" s="37"/>
      <c r="DB3137" s="37"/>
      <c r="DC3137" s="37"/>
      <c r="DD3137" s="37"/>
      <c r="DE3137" s="37"/>
      <c r="DF3137" s="37"/>
      <c r="DG3137" s="37"/>
      <c r="DH3137" s="37"/>
      <c r="DI3137" s="37"/>
      <c r="DJ3137" s="37"/>
      <c r="DK3137" s="37"/>
      <c r="DL3137" s="37"/>
      <c r="DM3137" s="37"/>
      <c r="DN3137" s="37"/>
      <c r="DO3137" s="37"/>
      <c r="DP3137" s="37"/>
      <c r="DQ3137" s="37"/>
      <c r="DR3137" s="37"/>
      <c r="DS3137" s="37"/>
      <c r="DT3137" s="37"/>
      <c r="DU3137" s="37"/>
      <c r="DV3137" s="37"/>
      <c r="DW3137" s="37"/>
      <c r="DX3137" s="37"/>
      <c r="DY3137" s="37"/>
      <c r="DZ3137" s="37"/>
      <c r="EA3137" s="37"/>
      <c r="EB3137" s="37"/>
      <c r="EC3137" s="37"/>
    </row>
    <row r="3138" spans="1:133" s="12" customFormat="1" ht="29.4" thickBot="1">
      <c r="A3138" s="83"/>
      <c r="B3138" s="87" t="s">
        <v>4006</v>
      </c>
      <c r="C3138" s="158"/>
      <c r="D3138" s="158"/>
      <c r="E3138" s="158"/>
      <c r="F3138" s="158"/>
      <c r="G3138" s="159"/>
      <c r="H3138" s="151"/>
      <c r="I3138" s="151"/>
      <c r="J3138" s="151"/>
      <c r="K3138" s="84"/>
      <c r="L3138" s="82"/>
      <c r="M3138" s="85"/>
      <c r="N3138" s="104"/>
      <c r="O3138" s="104"/>
      <c r="P3138" s="104"/>
      <c r="Q3138" s="104"/>
      <c r="R3138" s="104"/>
      <c r="S3138" s="104"/>
      <c r="T3138" s="104"/>
      <c r="U3138" s="104"/>
      <c r="V3138" s="104"/>
      <c r="W3138" s="104"/>
      <c r="X3138" s="104"/>
      <c r="Y3138" s="104"/>
      <c r="Z3138" s="104"/>
      <c r="AA3138" s="104"/>
      <c r="AB3138" s="104"/>
      <c r="AC3138" s="104"/>
      <c r="AD3138" s="104"/>
      <c r="AE3138" s="37"/>
      <c r="AF3138" s="37"/>
      <c r="AG3138" s="37"/>
      <c r="AH3138" s="37"/>
      <c r="AI3138" s="37"/>
      <c r="AJ3138" s="37"/>
      <c r="AK3138" s="37"/>
      <c r="AL3138" s="37"/>
      <c r="AM3138" s="37"/>
      <c r="AN3138" s="37"/>
      <c r="AO3138" s="37"/>
      <c r="AP3138" s="37"/>
      <c r="AQ3138" s="37"/>
      <c r="AR3138" s="37"/>
      <c r="AS3138" s="37"/>
      <c r="AT3138" s="37"/>
      <c r="AU3138" s="37"/>
      <c r="AV3138" s="37"/>
      <c r="AW3138" s="37"/>
      <c r="AX3138" s="37"/>
      <c r="AY3138" s="37"/>
      <c r="AZ3138" s="37"/>
      <c r="BA3138" s="37"/>
      <c r="BB3138" s="37"/>
      <c r="BC3138" s="37"/>
      <c r="BD3138" s="37"/>
      <c r="BE3138" s="37"/>
      <c r="BF3138" s="37"/>
      <c r="BG3138" s="37"/>
      <c r="BH3138" s="37"/>
      <c r="BI3138" s="37"/>
      <c r="BJ3138" s="37"/>
      <c r="BK3138" s="37"/>
      <c r="BL3138" s="37"/>
      <c r="BM3138" s="37"/>
      <c r="BN3138" s="37"/>
      <c r="BO3138" s="37"/>
      <c r="BP3138" s="37"/>
      <c r="BQ3138" s="37"/>
      <c r="BR3138" s="37"/>
      <c r="BS3138" s="37"/>
      <c r="BT3138" s="37"/>
      <c r="BU3138" s="37"/>
      <c r="BV3138" s="37"/>
      <c r="BW3138" s="37"/>
      <c r="BX3138" s="37"/>
      <c r="BY3138" s="37"/>
      <c r="BZ3138" s="37"/>
      <c r="CA3138" s="37"/>
      <c r="CB3138" s="37"/>
      <c r="CC3138" s="37"/>
      <c r="CD3138" s="37"/>
      <c r="CE3138" s="37"/>
      <c r="CF3138" s="37"/>
      <c r="CG3138" s="37"/>
      <c r="CH3138" s="37"/>
      <c r="CI3138" s="37"/>
      <c r="CJ3138" s="37"/>
      <c r="CK3138" s="37"/>
      <c r="CL3138" s="37"/>
      <c r="CM3138" s="37"/>
      <c r="CN3138" s="37"/>
      <c r="CO3138" s="37"/>
      <c r="CP3138" s="37"/>
      <c r="CQ3138" s="37"/>
      <c r="CR3138" s="37"/>
      <c r="CS3138" s="37"/>
      <c r="CT3138" s="37"/>
      <c r="CU3138" s="37"/>
      <c r="CV3138" s="37"/>
      <c r="CW3138" s="37"/>
      <c r="CX3138" s="37"/>
      <c r="CY3138" s="37"/>
      <c r="CZ3138" s="37"/>
      <c r="DA3138" s="37"/>
      <c r="DB3138" s="37"/>
      <c r="DC3138" s="37"/>
      <c r="DD3138" s="37"/>
      <c r="DE3138" s="37"/>
      <c r="DF3138" s="37"/>
      <c r="DG3138" s="37"/>
      <c r="DH3138" s="37"/>
      <c r="DI3138" s="37"/>
      <c r="DJ3138" s="37"/>
      <c r="DK3138" s="37"/>
      <c r="DL3138" s="37"/>
      <c r="DM3138" s="37"/>
      <c r="DN3138" s="37"/>
      <c r="DO3138" s="37"/>
      <c r="DP3138" s="37"/>
      <c r="DQ3138" s="37"/>
      <c r="DR3138" s="37"/>
      <c r="DS3138" s="37"/>
      <c r="DT3138" s="37"/>
      <c r="DU3138" s="37"/>
      <c r="DV3138" s="37"/>
      <c r="DW3138" s="37"/>
      <c r="DX3138" s="37"/>
      <c r="DY3138" s="37"/>
      <c r="DZ3138" s="37"/>
      <c r="EA3138" s="37"/>
      <c r="EB3138" s="37"/>
      <c r="EC3138" s="37"/>
    </row>
    <row r="3139" spans="1:133" s="12" customFormat="1" ht="15" thickBot="1">
      <c r="A3139" s="83"/>
      <c r="B3139" s="87" t="s">
        <v>4007</v>
      </c>
      <c r="C3139" s="158"/>
      <c r="D3139" s="158"/>
      <c r="E3139" s="158"/>
      <c r="F3139" s="158"/>
      <c r="G3139" s="159"/>
      <c r="H3139" s="151"/>
      <c r="I3139" s="151"/>
      <c r="J3139" s="151"/>
      <c r="K3139" s="84"/>
      <c r="L3139" s="82"/>
      <c r="M3139" s="85"/>
      <c r="N3139" s="104"/>
      <c r="O3139" s="104"/>
      <c r="P3139" s="104"/>
      <c r="Q3139" s="104"/>
      <c r="R3139" s="104"/>
      <c r="S3139" s="104"/>
      <c r="T3139" s="104"/>
      <c r="U3139" s="104"/>
      <c r="V3139" s="104"/>
      <c r="W3139" s="104"/>
      <c r="X3139" s="104"/>
      <c r="Y3139" s="104"/>
      <c r="Z3139" s="104"/>
      <c r="AA3139" s="104"/>
      <c r="AB3139" s="104"/>
      <c r="AC3139" s="104"/>
      <c r="AD3139" s="104"/>
      <c r="AE3139" s="37"/>
      <c r="AF3139" s="37"/>
      <c r="AG3139" s="37"/>
      <c r="AH3139" s="37"/>
      <c r="AI3139" s="37"/>
      <c r="AJ3139" s="37"/>
      <c r="AK3139" s="37"/>
      <c r="AL3139" s="37"/>
      <c r="AM3139" s="37"/>
      <c r="AN3139" s="37"/>
      <c r="AO3139" s="37"/>
      <c r="AP3139" s="37"/>
      <c r="AQ3139" s="37"/>
      <c r="AR3139" s="37"/>
      <c r="AS3139" s="37"/>
      <c r="AT3139" s="37"/>
      <c r="AU3139" s="37"/>
      <c r="AV3139" s="37"/>
      <c r="AW3139" s="37"/>
      <c r="AX3139" s="37"/>
      <c r="AY3139" s="37"/>
      <c r="AZ3139" s="37"/>
      <c r="BA3139" s="37"/>
      <c r="BB3139" s="37"/>
      <c r="BC3139" s="37"/>
      <c r="BD3139" s="37"/>
      <c r="BE3139" s="37"/>
      <c r="BF3139" s="37"/>
      <c r="BG3139" s="37"/>
      <c r="BH3139" s="37"/>
      <c r="BI3139" s="37"/>
      <c r="BJ3139" s="37"/>
      <c r="BK3139" s="37"/>
      <c r="BL3139" s="37"/>
      <c r="BM3139" s="37"/>
      <c r="BN3139" s="37"/>
      <c r="BO3139" s="37"/>
      <c r="BP3139" s="37"/>
      <c r="BQ3139" s="37"/>
      <c r="BR3139" s="37"/>
      <c r="BS3139" s="37"/>
      <c r="BT3139" s="37"/>
      <c r="BU3139" s="37"/>
      <c r="BV3139" s="37"/>
      <c r="BW3139" s="37"/>
      <c r="BX3139" s="37"/>
      <c r="BY3139" s="37"/>
      <c r="BZ3139" s="37"/>
      <c r="CA3139" s="37"/>
      <c r="CB3139" s="37"/>
      <c r="CC3139" s="37"/>
      <c r="CD3139" s="37"/>
      <c r="CE3139" s="37"/>
      <c r="CF3139" s="37"/>
      <c r="CG3139" s="37"/>
      <c r="CH3139" s="37"/>
      <c r="CI3139" s="37"/>
      <c r="CJ3139" s="37"/>
      <c r="CK3139" s="37"/>
      <c r="CL3139" s="37"/>
      <c r="CM3139" s="37"/>
      <c r="CN3139" s="37"/>
      <c r="CO3139" s="37"/>
      <c r="CP3139" s="37"/>
      <c r="CQ3139" s="37"/>
      <c r="CR3139" s="37"/>
      <c r="CS3139" s="37"/>
      <c r="CT3139" s="37"/>
      <c r="CU3139" s="37"/>
      <c r="CV3139" s="37"/>
      <c r="CW3139" s="37"/>
      <c r="CX3139" s="37"/>
      <c r="CY3139" s="37"/>
      <c r="CZ3139" s="37"/>
      <c r="DA3139" s="37"/>
      <c r="DB3139" s="37"/>
      <c r="DC3139" s="37"/>
      <c r="DD3139" s="37"/>
      <c r="DE3139" s="37"/>
      <c r="DF3139" s="37"/>
      <c r="DG3139" s="37"/>
      <c r="DH3139" s="37"/>
      <c r="DI3139" s="37"/>
      <c r="DJ3139" s="37"/>
      <c r="DK3139" s="37"/>
      <c r="DL3139" s="37"/>
      <c r="DM3139" s="37"/>
      <c r="DN3139" s="37"/>
      <c r="DO3139" s="37"/>
      <c r="DP3139" s="37"/>
      <c r="DQ3139" s="37"/>
      <c r="DR3139" s="37"/>
      <c r="DS3139" s="37"/>
      <c r="DT3139" s="37"/>
      <c r="DU3139" s="37"/>
      <c r="DV3139" s="37"/>
      <c r="DW3139" s="37"/>
      <c r="DX3139" s="37"/>
      <c r="DY3139" s="37"/>
      <c r="DZ3139" s="37"/>
      <c r="EA3139" s="37"/>
      <c r="EB3139" s="37"/>
      <c r="EC3139" s="37"/>
    </row>
    <row r="3140" spans="1:133" s="12" customFormat="1" ht="15" thickBot="1">
      <c r="A3140" s="83"/>
      <c r="B3140" s="88" t="s">
        <v>4008</v>
      </c>
      <c r="C3140" s="149"/>
      <c r="D3140" s="149"/>
      <c r="E3140" s="149"/>
      <c r="F3140" s="149"/>
      <c r="G3140" s="150"/>
      <c r="H3140" s="151"/>
      <c r="I3140" s="151"/>
      <c r="J3140" s="151"/>
      <c r="K3140" s="84"/>
      <c r="L3140" s="27"/>
      <c r="M3140" s="85"/>
      <c r="N3140" s="104"/>
      <c r="O3140" s="104"/>
      <c r="P3140" s="104"/>
      <c r="Q3140" s="104"/>
      <c r="R3140" s="104"/>
      <c r="S3140" s="104"/>
      <c r="T3140" s="104"/>
      <c r="U3140" s="104"/>
      <c r="V3140" s="104"/>
      <c r="W3140" s="104"/>
      <c r="X3140" s="104"/>
      <c r="Y3140" s="104"/>
      <c r="Z3140" s="104"/>
      <c r="AA3140" s="104"/>
      <c r="AB3140" s="104"/>
      <c r="AC3140" s="104"/>
      <c r="AD3140" s="104"/>
      <c r="AE3140" s="37"/>
      <c r="AF3140" s="37"/>
      <c r="AG3140" s="37"/>
      <c r="AH3140" s="37"/>
      <c r="AI3140" s="37"/>
      <c r="AJ3140" s="37"/>
      <c r="AK3140" s="37"/>
      <c r="AL3140" s="37"/>
      <c r="AM3140" s="37"/>
      <c r="AN3140" s="37"/>
      <c r="AO3140" s="37"/>
      <c r="AP3140" s="37"/>
      <c r="AQ3140" s="37"/>
      <c r="AR3140" s="37"/>
      <c r="AS3140" s="37"/>
      <c r="AT3140" s="37"/>
      <c r="AU3140" s="37"/>
      <c r="AV3140" s="37"/>
      <c r="AW3140" s="37"/>
      <c r="AX3140" s="37"/>
      <c r="AY3140" s="37"/>
      <c r="AZ3140" s="37"/>
      <c r="BA3140" s="37"/>
      <c r="BB3140" s="37"/>
      <c r="BC3140" s="37"/>
      <c r="BD3140" s="37"/>
      <c r="BE3140" s="37"/>
      <c r="BF3140" s="37"/>
      <c r="BG3140" s="37"/>
      <c r="BH3140" s="37"/>
      <c r="BI3140" s="37"/>
      <c r="BJ3140" s="37"/>
      <c r="BK3140" s="37"/>
      <c r="BL3140" s="37"/>
      <c r="BM3140" s="37"/>
      <c r="BN3140" s="37"/>
      <c r="BO3140" s="37"/>
      <c r="BP3140" s="37"/>
      <c r="BQ3140" s="37"/>
      <c r="BR3140" s="37"/>
      <c r="BS3140" s="37"/>
      <c r="BT3140" s="37"/>
      <c r="BU3140" s="37"/>
      <c r="BV3140" s="37"/>
      <c r="BW3140" s="37"/>
      <c r="BX3140" s="37"/>
      <c r="BY3140" s="37"/>
      <c r="BZ3140" s="37"/>
      <c r="CA3140" s="37"/>
      <c r="CB3140" s="37"/>
      <c r="CC3140" s="37"/>
      <c r="CD3140" s="37"/>
      <c r="CE3140" s="37"/>
      <c r="CF3140" s="37"/>
      <c r="CG3140" s="37"/>
      <c r="CH3140" s="37"/>
      <c r="CI3140" s="37"/>
      <c r="CJ3140" s="37"/>
      <c r="CK3140" s="37"/>
      <c r="CL3140" s="37"/>
      <c r="CM3140" s="37"/>
      <c r="CN3140" s="37"/>
      <c r="CO3140" s="37"/>
      <c r="CP3140" s="37"/>
      <c r="CQ3140" s="37"/>
      <c r="CR3140" s="37"/>
      <c r="CS3140" s="37"/>
      <c r="CT3140" s="37"/>
      <c r="CU3140" s="37"/>
      <c r="CV3140" s="37"/>
      <c r="CW3140" s="37"/>
      <c r="CX3140" s="37"/>
      <c r="CY3140" s="37"/>
      <c r="CZ3140" s="37"/>
      <c r="DA3140" s="37"/>
      <c r="DB3140" s="37"/>
      <c r="DC3140" s="37"/>
      <c r="DD3140" s="37"/>
      <c r="DE3140" s="37"/>
      <c r="DF3140" s="37"/>
      <c r="DG3140" s="37"/>
      <c r="DH3140" s="37"/>
      <c r="DI3140" s="37"/>
      <c r="DJ3140" s="37"/>
      <c r="DK3140" s="37"/>
      <c r="DL3140" s="37"/>
      <c r="DM3140" s="37"/>
      <c r="DN3140" s="37"/>
      <c r="DO3140" s="37"/>
      <c r="DP3140" s="37"/>
      <c r="DQ3140" s="37"/>
      <c r="DR3140" s="37"/>
      <c r="DS3140" s="37"/>
      <c r="DT3140" s="37"/>
      <c r="DU3140" s="37"/>
      <c r="DV3140" s="37"/>
      <c r="DW3140" s="37"/>
      <c r="DX3140" s="37"/>
      <c r="DY3140" s="37"/>
      <c r="DZ3140" s="37"/>
      <c r="EA3140" s="37"/>
      <c r="EB3140" s="37"/>
      <c r="EC3140" s="37"/>
    </row>
  </sheetData>
  <sheetProtection formatCells="0" formatColumns="0" formatRows="0" insertColumns="0" insertRows="0" insertHyperlinks="0" deleteColumns="0" deleteRows="0" sort="0" autoFilter="0"/>
  <autoFilter ref="G1:G3140"/>
  <mergeCells count="33">
    <mergeCell ref="C3138:J3138"/>
    <mergeCell ref="C3139:J3139"/>
    <mergeCell ref="C3140:J3140"/>
    <mergeCell ref="C3133:J3133"/>
    <mergeCell ref="C3134:J3134"/>
    <mergeCell ref="C3135:J3135"/>
    <mergeCell ref="C3136:J3136"/>
    <mergeCell ref="C3137:J3137"/>
    <mergeCell ref="C3128:J3128"/>
    <mergeCell ref="B3129:B3130"/>
    <mergeCell ref="C3129:J3130"/>
    <mergeCell ref="C3131:J3131"/>
    <mergeCell ref="C3132:J3132"/>
    <mergeCell ref="B3122:B3123"/>
    <mergeCell ref="C3122:J3123"/>
    <mergeCell ref="B3124:B3126"/>
    <mergeCell ref="C3124:J3126"/>
    <mergeCell ref="C3127:J3127"/>
    <mergeCell ref="B3113:C3113"/>
    <mergeCell ref="B3116:J3116"/>
    <mergeCell ref="C3119:J3119"/>
    <mergeCell ref="C3120:J3120"/>
    <mergeCell ref="C3121:J3121"/>
    <mergeCell ref="M9:M10"/>
    <mergeCell ref="B1:B2"/>
    <mergeCell ref="G1:G8"/>
    <mergeCell ref="D3:F4"/>
    <mergeCell ref="C3:C4"/>
    <mergeCell ref="C5:C6"/>
    <mergeCell ref="D5:F6"/>
    <mergeCell ref="C7:F7"/>
    <mergeCell ref="C8:F8"/>
    <mergeCell ref="B10:K10"/>
  </mergeCells>
  <pageMargins left="0" right="0" top="0.19685039370078741" bottom="0.19685039370078741" header="0.31496062992125984" footer="0.31496062992125984"/>
  <pageSetup paperSize="9" scale="10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F9"/>
  <sheetViews>
    <sheetView showGridLines="0" workbookViewId="0">
      <selection activeCell="B4" sqref="B4"/>
    </sheetView>
  </sheetViews>
  <sheetFormatPr defaultRowHeight="10.199999999999999"/>
  <cols>
    <col min="1" max="1" width="1.28515625" customWidth="1"/>
    <col min="2" max="2" width="75.140625" customWidth="1"/>
    <col min="3" max="3" width="1.85546875" customWidth="1"/>
    <col min="4" max="4" width="6.42578125" customWidth="1"/>
    <col min="5" max="6" width="18.7109375" customWidth="1"/>
  </cols>
  <sheetData>
    <row r="1" spans="2:6">
      <c r="B1" s="4" t="s">
        <v>11</v>
      </c>
      <c r="C1" s="4"/>
      <c r="D1" s="8"/>
      <c r="E1" s="8"/>
      <c r="F1" s="8"/>
    </row>
    <row r="2" spans="2:6">
      <c r="B2" s="4" t="s">
        <v>12</v>
      </c>
      <c r="C2" s="4"/>
      <c r="D2" s="8"/>
      <c r="E2" s="8"/>
      <c r="F2" s="8"/>
    </row>
    <row r="3" spans="2:6">
      <c r="B3" s="5"/>
      <c r="C3" s="5"/>
      <c r="D3" s="9"/>
      <c r="E3" s="9"/>
      <c r="F3" s="9"/>
    </row>
    <row r="4" spans="2:6" ht="40.799999999999997">
      <c r="B4" s="5" t="s">
        <v>13</v>
      </c>
      <c r="C4" s="5"/>
      <c r="D4" s="9"/>
      <c r="E4" s="9"/>
      <c r="F4" s="9"/>
    </row>
    <row r="5" spans="2:6">
      <c r="B5" s="5"/>
      <c r="C5" s="5"/>
      <c r="D5" s="9"/>
      <c r="E5" s="9"/>
      <c r="F5" s="9"/>
    </row>
    <row r="6" spans="2:6" ht="20.399999999999999">
      <c r="B6" s="4" t="s">
        <v>14</v>
      </c>
      <c r="C6" s="4"/>
      <c r="D6" s="8"/>
      <c r="E6" s="8" t="s">
        <v>15</v>
      </c>
      <c r="F6" s="8" t="s">
        <v>16</v>
      </c>
    </row>
    <row r="7" spans="2:6" ht="10.8" thickBot="1">
      <c r="B7" s="5"/>
      <c r="C7" s="5"/>
      <c r="D7" s="9"/>
      <c r="E7" s="9"/>
      <c r="F7" s="9"/>
    </row>
    <row r="8" spans="2:6" ht="31.2" thickBot="1">
      <c r="B8" s="6" t="s">
        <v>17</v>
      </c>
      <c r="C8" s="7"/>
      <c r="D8" s="10"/>
      <c r="E8" s="10">
        <v>70</v>
      </c>
      <c r="F8" s="11" t="s">
        <v>18</v>
      </c>
    </row>
    <row r="9" spans="2:6">
      <c r="B9" s="5"/>
      <c r="C9" s="5"/>
      <c r="D9" s="9"/>
      <c r="E9" s="9"/>
      <c r="F9" s="9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Отчет о совместимости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Buh2</cp:lastModifiedBy>
  <cp:revision>1</cp:revision>
  <cp:lastPrinted>2018-07-16T13:54:44Z</cp:lastPrinted>
  <dcterms:created xsi:type="dcterms:W3CDTF">2015-08-18T09:32:56Z</dcterms:created>
  <dcterms:modified xsi:type="dcterms:W3CDTF">2020-09-14T10:09:37Z</dcterms:modified>
</cp:coreProperties>
</file>