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105" windowWidth="11670" windowHeight="5145"/>
  </bookViews>
  <sheets>
    <sheet name="Лист2" sheetId="2" r:id="rId1"/>
  </sheets>
  <definedNames>
    <definedName name="Нора_М">#REF!</definedName>
  </definedNames>
  <calcPr calcId="162913" refMode="R1C1"/>
</workbook>
</file>

<file path=xl/calcChain.xml><?xml version="1.0" encoding="utf-8"?>
<calcChain xmlns="http://schemas.openxmlformats.org/spreadsheetml/2006/main">
  <c r="F134" i="2" l="1"/>
  <c r="F133" i="2"/>
  <c r="F257" i="2" l="1"/>
  <c r="F121" i="2"/>
  <c r="F113" i="2"/>
  <c r="F112" i="2"/>
  <c r="F153" i="2"/>
  <c r="F42" i="2" l="1"/>
  <c r="F215" i="2" l="1"/>
  <c r="F122" i="2"/>
  <c r="F201" i="2" l="1"/>
  <c r="F143" i="2"/>
  <c r="F141" i="2"/>
  <c r="F102" i="2"/>
  <c r="F51" i="2"/>
  <c r="F52" i="2" s="1"/>
  <c r="F27" i="2"/>
  <c r="F180" i="2" l="1"/>
  <c r="F125" i="2"/>
  <c r="F126" i="2"/>
  <c r="F17" i="2"/>
  <c r="F18" i="2"/>
  <c r="F225" i="2" l="1"/>
  <c r="F223" i="2" l="1"/>
  <c r="F218" i="2"/>
  <c r="F172" i="2"/>
  <c r="F140" i="2"/>
  <c r="F139" i="2"/>
  <c r="F136" i="2"/>
  <c r="F135" i="2"/>
  <c r="F109" i="2"/>
  <c r="F181" i="2" l="1"/>
  <c r="F147" i="2" l="1"/>
  <c r="F146" i="2"/>
  <c r="F145" i="2"/>
  <c r="F144" i="2"/>
  <c r="F142" i="2"/>
  <c r="F132" i="2" l="1"/>
  <c r="F171" i="2"/>
  <c r="F170" i="2"/>
  <c r="F217" i="2"/>
  <c r="F259" i="2" l="1"/>
  <c r="F258" i="2"/>
  <c r="F256" i="2"/>
  <c r="F250" i="2"/>
  <c r="F101" i="2"/>
  <c r="F138" i="2"/>
  <c r="F81" i="2" l="1"/>
  <c r="F173" i="2"/>
  <c r="F169" i="2"/>
  <c r="G186" i="2" l="1"/>
  <c r="G187" i="2"/>
  <c r="G188" i="2"/>
  <c r="G191" i="2"/>
  <c r="G192" i="2"/>
  <c r="G193" i="2"/>
  <c r="G194" i="2"/>
  <c r="G195" i="2"/>
  <c r="G197" i="2"/>
  <c r="G185" i="2"/>
  <c r="F189" i="2"/>
  <c r="F190" i="2"/>
  <c r="F191" i="2"/>
  <c r="F192" i="2"/>
  <c r="F193" i="2"/>
  <c r="F194" i="2"/>
  <c r="F195" i="2"/>
  <c r="F196" i="2"/>
  <c r="F197" i="2"/>
  <c r="F186" i="2"/>
  <c r="F187" i="2"/>
  <c r="F188" i="2"/>
  <c r="F185" i="2"/>
  <c r="F251" i="2" l="1"/>
  <c r="F120" i="2"/>
  <c r="F116" i="2"/>
  <c r="F82" i="2"/>
  <c r="F107" i="2"/>
  <c r="F108" i="2"/>
  <c r="F23" i="2"/>
  <c r="F20" i="2"/>
  <c r="F221" i="2" l="1"/>
  <c r="F214" i="2"/>
  <c r="F211" i="2"/>
  <c r="F84" i="2"/>
  <c r="F83" i="2"/>
  <c r="F22" i="2"/>
  <c r="F19" i="2"/>
  <c r="F253" i="2" l="1"/>
  <c r="F252" i="2"/>
  <c r="F254" i="2"/>
  <c r="F204" i="2" l="1"/>
  <c r="F203" i="2"/>
  <c r="F202" i="2"/>
  <c r="F182" i="2" l="1"/>
  <c r="F177" i="2"/>
  <c r="F176" i="2"/>
  <c r="F85" i="2"/>
  <c r="F28" i="2" l="1"/>
  <c r="F21" i="2"/>
  <c r="F24" i="2"/>
  <c r="F25" i="2"/>
  <c r="F26" i="2"/>
  <c r="F209" i="2"/>
  <c r="F210" i="2"/>
  <c r="F212" i="2"/>
  <c r="F213" i="2"/>
  <c r="F216" i="2"/>
  <c r="F219" i="2"/>
  <c r="F220" i="2"/>
  <c r="F222" i="2"/>
  <c r="F224" i="2"/>
  <c r="F208" i="2"/>
  <c r="F128" i="2" l="1"/>
  <c r="F34" i="2"/>
  <c r="F33" i="2"/>
  <c r="F29" i="2"/>
  <c r="F30" i="2"/>
  <c r="F73" i="2" l="1"/>
  <c r="F72" i="2"/>
  <c r="F37" i="2" l="1"/>
  <c r="F119" i="2"/>
  <c r="F36" i="2"/>
  <c r="F35" i="2"/>
  <c r="F183" i="2" l="1"/>
  <c r="F41" i="2"/>
  <c r="F234" i="2" l="1"/>
  <c r="F232" i="2"/>
  <c r="F207" i="2" l="1"/>
  <c r="F149" i="2"/>
  <c r="F241" i="2" l="1"/>
  <c r="F58" i="2"/>
  <c r="F236" i="2" l="1"/>
  <c r="F105" i="2"/>
  <c r="F55" i="2" l="1"/>
  <c r="F44" i="2"/>
  <c r="F48" i="2"/>
  <c r="F152" i="2" l="1"/>
  <c r="F244" i="2"/>
  <c r="F156" i="2"/>
  <c r="F158" i="2"/>
  <c r="F31" i="2" l="1"/>
  <c r="F100" i="2" l="1"/>
  <c r="F103" i="2"/>
  <c r="F229" i="2" l="1"/>
  <c r="F227" i="2"/>
  <c r="F148" i="2" l="1"/>
  <c r="F246" i="2"/>
  <c r="F245" i="2"/>
  <c r="F167" i="2" l="1"/>
  <c r="F238" i="2"/>
  <c r="F163" i="2"/>
  <c r="F40" i="2" l="1"/>
  <c r="F249" i="2"/>
  <c r="F248" i="2"/>
  <c r="F54" i="2"/>
  <c r="F76" i="2"/>
  <c r="F104" i="2"/>
  <c r="F200" i="2"/>
  <c r="F159" i="2"/>
  <c r="F75" i="2"/>
  <c r="F237" i="2" l="1"/>
  <c r="F235" i="2"/>
  <c r="F165" i="2"/>
  <c r="F199" i="2"/>
  <c r="F198" i="2"/>
  <c r="F130" i="2"/>
  <c r="F131" i="2"/>
  <c r="F129" i="2"/>
  <c r="F66" i="2"/>
  <c r="F63" i="2"/>
  <c r="F62" i="2"/>
  <c r="F240" i="2"/>
  <c r="F166" i="2"/>
  <c r="F168" i="2"/>
  <c r="F160" i="2" l="1"/>
  <c r="F243" i="2"/>
  <c r="F242" i="2"/>
  <c r="F89" i="2"/>
  <c r="F231" i="2"/>
  <c r="F80" i="2"/>
  <c r="F154" i="2"/>
  <c r="F155" i="2"/>
  <c r="F151" i="2"/>
  <c r="F226" i="2"/>
  <c r="F117" i="2"/>
  <c r="F86" i="2"/>
  <c r="F46" i="2"/>
  <c r="F65" i="2"/>
  <c r="F127" i="2"/>
  <c r="F97" i="2"/>
  <c r="F96" i="2"/>
  <c r="F95" i="2"/>
  <c r="F94" i="2"/>
  <c r="F93" i="2"/>
  <c r="F233" i="2"/>
  <c r="F87" i="2"/>
  <c r="F59" i="2"/>
  <c r="F74" i="2"/>
  <c r="F71" i="2"/>
  <c r="F70" i="2"/>
  <c r="F239" i="2"/>
  <c r="F38" i="2"/>
  <c r="F247" i="2"/>
  <c r="F150" i="2"/>
  <c r="F49" i="2"/>
  <c r="F47" i="2"/>
  <c r="F45" i="2"/>
  <c r="F43" i="2"/>
  <c r="F57" i="2"/>
  <c r="F230" i="2"/>
  <c r="F228" i="2"/>
  <c r="F205" i="2"/>
  <c r="F39" i="2"/>
  <c r="F88" i="2"/>
  <c r="F78" i="2"/>
  <c r="F69" i="2"/>
  <c r="F68" i="2"/>
  <c r="F67" i="2"/>
  <c r="F32" i="2"/>
  <c r="F174" i="2"/>
  <c r="F99" i="2"/>
  <c r="F162" i="2"/>
  <c r="F161" i="2"/>
  <c r="F118" i="2"/>
  <c r="F157" i="2"/>
  <c r="F61" i="2"/>
  <c r="F64" i="2"/>
  <c r="F77" i="2"/>
  <c r="F79" i="2"/>
  <c r="F90" i="2"/>
  <c r="F91" i="2"/>
  <c r="F110" i="2"/>
  <c r="F115" i="2"/>
  <c r="F123" i="2"/>
  <c r="F179" i="2"/>
  <c r="G205" i="2" l="1"/>
</calcChain>
</file>

<file path=xl/sharedStrings.xml><?xml version="1.0" encoding="utf-8"?>
<sst xmlns="http://schemas.openxmlformats.org/spreadsheetml/2006/main" count="504" uniqueCount="295">
  <si>
    <t>Наименование</t>
  </si>
  <si>
    <t>№ п/п</t>
  </si>
  <si>
    <t>Цена за ед. с НДС</t>
  </si>
  <si>
    <t>Цилиндры</t>
  </si>
  <si>
    <t>РБ</t>
  </si>
  <si>
    <t>Время работы: пн.-чт. 9.00-17.00</t>
  </si>
  <si>
    <t>пт. 9.00-15.30</t>
  </si>
  <si>
    <t>(Выходной суббота, воскресенье)</t>
  </si>
  <si>
    <t>Евролок</t>
  </si>
  <si>
    <t>Ручки на планке</t>
  </si>
  <si>
    <t>Аллюр</t>
  </si>
  <si>
    <t xml:space="preserve"> тел/факс (-017)200-58-60, 200-28-49, 200-88-15;   vel +375 29 620-75-39; MTS +375 29 872-15-24</t>
  </si>
  <si>
    <t>Завертка оконная ЗРС-019</t>
  </si>
  <si>
    <t>Петля ввертная оконная М8</t>
  </si>
  <si>
    <t>эл. почта:  zamokopt@mail.ru</t>
  </si>
  <si>
    <t>Замки врезные</t>
  </si>
  <si>
    <t>Петли дверные</t>
  </si>
  <si>
    <t>Ручки дверные</t>
  </si>
  <si>
    <t>Механизмы защелок</t>
  </si>
  <si>
    <t>Корпуса замков</t>
  </si>
  <si>
    <t>Навесные замки</t>
  </si>
  <si>
    <t>Дверная фурнитура</t>
  </si>
  <si>
    <t>Оконная фурнитура</t>
  </si>
  <si>
    <t>Доводчики дверные</t>
  </si>
  <si>
    <t>Арсенал</t>
  </si>
  <si>
    <t>Аллюр РФ</t>
  </si>
  <si>
    <t>Арсенал РФ</t>
  </si>
  <si>
    <t>Замки почтовые</t>
  </si>
  <si>
    <t xml:space="preserve">Замок почтовый 20 мм (ЗП-0802-90/180 усиленный)с металлическим ключом                                                                                          </t>
  </si>
  <si>
    <t>Ручка PALIDORE A-59HHP</t>
  </si>
  <si>
    <t>Накладка круг под цилиндр CL HH ЕТ   золото,никель,бронза</t>
  </si>
  <si>
    <t>Замок навесной ВС2-27 -01С(d 10мм)</t>
  </si>
  <si>
    <t xml:space="preserve">             Шпингалет торцевой FB-01-140</t>
  </si>
  <si>
    <t>Локстайл</t>
  </si>
  <si>
    <t xml:space="preserve">Ручка PALIDORE A-GPS\PB (золото/никель) </t>
  </si>
  <si>
    <t xml:space="preserve">Ручка PALIDORE A-61 BH\PB (черный никель/золото) </t>
  </si>
  <si>
    <t xml:space="preserve">Ручка PALIDORE A-202НН (белый никель) </t>
  </si>
  <si>
    <t>Ручка-защелка Arsenal 607 SN PS (никель)</t>
  </si>
  <si>
    <t>Барановичи</t>
  </si>
  <si>
    <t xml:space="preserve">Замок врезной КНОПОЧНЫЙ ТНП-25-0004  ( ШО-25)         </t>
  </si>
  <si>
    <t>АЛЛЮР ВС1Ч-4506  d8мм 5кл. Замок навесной</t>
  </si>
  <si>
    <t>Петля универс. PRO 4 SN - F цвет - никель</t>
  </si>
  <si>
    <t>Бордер     Рязань</t>
  </si>
  <si>
    <t>Замки накладные</t>
  </si>
  <si>
    <t>АЛЛЮР ВС1Ч-375 ПД влагозащищенный d 8,3 мм 6кл. Замок навесной</t>
  </si>
  <si>
    <t>Строммашина</t>
  </si>
  <si>
    <t xml:space="preserve">АЛЛЮР 7016-20 СР хром узкопроф с/ролик.фикс б/мех. Замок врезной б/руч </t>
  </si>
  <si>
    <t>Замок врезной ЗВ4-1-8-16 коричневый</t>
  </si>
  <si>
    <t xml:space="preserve">Ручка PALIDORE A-207 РВ (золото) </t>
  </si>
  <si>
    <t xml:space="preserve">Ручка PALIDORE A-230 BH\SN  (черный никель) </t>
  </si>
  <si>
    <t>Доводчик дверной 604 (до 120 кг), серебро</t>
  </si>
  <si>
    <t>PALIDOR</t>
  </si>
  <si>
    <t>СТАНДАРТ AL-760 d=9 мм Замок навесной</t>
  </si>
  <si>
    <t>Цилиндр 90 РС (ключ/ключ) хром</t>
  </si>
  <si>
    <t>Цилиндр 90 РС (ключ/завертка) хром</t>
  </si>
  <si>
    <t>Цилиндр 80 РС (ключ/завертка) хром</t>
  </si>
  <si>
    <t>Фурнитура для "финских" дверей</t>
  </si>
  <si>
    <t>Ручка 030-116 РС хром</t>
  </si>
  <si>
    <t>Накладка на цилиндр 030-041 РС хром</t>
  </si>
  <si>
    <t>Завертка 030-07 РС хром</t>
  </si>
  <si>
    <t>Замок врезной 2014 РС хром</t>
  </si>
  <si>
    <t>Замок врезной под евроцилиндр 2018 РС хром</t>
  </si>
  <si>
    <t xml:space="preserve">Ручка PALIDORE A-80  бронза </t>
  </si>
  <si>
    <t>Защелка дверная  2070   золото,никель, бронза</t>
  </si>
  <si>
    <t>АЛЛЮР 7011-20 СР хром узкопроф с защелкой. Замок врезной б/руч , б/ц.м.</t>
  </si>
  <si>
    <t>апекс</t>
  </si>
  <si>
    <t>Цена за ед. без НДС опт</t>
  </si>
  <si>
    <t>Цена за ед.  розница</t>
  </si>
  <si>
    <t>Завертка сантехническая  OL     золото,никель,бронза, черный никель</t>
  </si>
  <si>
    <t>Завертка сантехническая  OLS       золото,никель, черный никель</t>
  </si>
  <si>
    <t>Защелка дверная  7- 45   РС хром, задвижка</t>
  </si>
  <si>
    <t>СТАНДАРТ AL-750 d=7,5 мм Замок навесной</t>
  </si>
  <si>
    <t>Цилиндр 80(35С/45)  РС (ключ/завертка) хром</t>
  </si>
  <si>
    <t xml:space="preserve">Ручка PALIDORE A-80 хром, </t>
  </si>
  <si>
    <t xml:space="preserve">Стандарт Z.I.70В-5K CP 5кл англ.ключ/верт. Цилиндровый механизм(120,12) </t>
  </si>
  <si>
    <t xml:space="preserve">Стандарт Z.I.70-5K CP 5кл англ.ключ/ключ Цилиндровый механизм(120,12) </t>
  </si>
  <si>
    <t>АЛЛЮР ВС1Ч-360  d 9 мм 5кл. Замок навесной</t>
  </si>
  <si>
    <t>Просам</t>
  </si>
  <si>
    <t>Ручка-защелка Arsenal 607 РС, РВ - ЕТ (никель, золото) с ключом</t>
  </si>
  <si>
    <t>Ручка-защелка Arsenal 860 РС, РВ -  ЕТ (никель, золото) с ключом</t>
  </si>
  <si>
    <t>Накладка квадрат под цилиндр СLS HH ЕТ   золото,никель,бронза</t>
  </si>
  <si>
    <t>LOB</t>
  </si>
  <si>
    <t>Аверс</t>
  </si>
  <si>
    <t>Апекс</t>
  </si>
  <si>
    <t>Эльбор</t>
  </si>
  <si>
    <t>Замок врезной Кремень 1.03.25 никель, б/цил, б/ручек</t>
  </si>
  <si>
    <t>Ручки на планке Аверс НР-85.0423-CR</t>
  </si>
  <si>
    <t>NOTEDO</t>
  </si>
  <si>
    <t>САЙТ   -   HTPPS:// ЗАМКИ.БЕЛ      WWW.ZAMOKOPT.BY</t>
  </si>
  <si>
    <t>АЛЛЮР</t>
  </si>
  <si>
    <t>Цилиндровый механизм Стандарт Z.I.60В-5K СР  5кл англ.ключ/верт</t>
  </si>
  <si>
    <t>Цилиндр 100 РС (ключ/завертка) хром</t>
  </si>
  <si>
    <t>Цилиндр А70 РС (ключ-завертка) хром TURDUS</t>
  </si>
  <si>
    <t xml:space="preserve">Ручка PALIDORE A-294 SC\PC  (хром) </t>
  </si>
  <si>
    <t>АЛЛЮР ВС1Ч-350  d 8 мм 5кл. Замок навесной</t>
  </si>
  <si>
    <t>Ручки для узкопрофильных дверей 28/85 коричн. С пружиной</t>
  </si>
  <si>
    <t xml:space="preserve">Ручка - кнопка дверная D=75 мм АЛЛЮР В-107 Люкс хром </t>
  </si>
  <si>
    <t>Цилиндровый мех-м A - 70 CP хром, ключ/ Ключ</t>
  </si>
  <si>
    <t>АЛЛЮР AL-F 70(25х10х35) BP латунь перф.кл Цилиндровый механизм</t>
  </si>
  <si>
    <t>АЛЛЮР AL-F 70(25х10х35) СР хром перф.кл Цилиндровый механизм</t>
  </si>
  <si>
    <t>Ручка на стальной планке PALIDORE A-59 HHP,  (Мат.хром/хром)</t>
  </si>
  <si>
    <t>Замок Эльбор Гранит 1.06.02</t>
  </si>
  <si>
    <t>АЛЛЮР ВС1Ч-4508  d11 мм 5кл. Замок навесной</t>
  </si>
  <si>
    <t>Цилиндр А80 РС (ключ-ключ) хром TURDUS</t>
  </si>
  <si>
    <t>Могилев</t>
  </si>
  <si>
    <t xml:space="preserve">Стандарт F-01 85 (30х10х45) -5K GP 5кл англ.ключ/ключ Цил/ механизм(120,12) </t>
  </si>
  <si>
    <t xml:space="preserve">Стандарт F-02 85 (30Bх10х45) -5K CP 5кл англ.ключ/верт. Цил/ механизм(120,12) </t>
  </si>
  <si>
    <t>Цилиндр 60 РС (ключ/ключ) хром</t>
  </si>
  <si>
    <t>Цилиндр 70 РС (ключ/ключ) хром</t>
  </si>
  <si>
    <t xml:space="preserve">                      Замок врезной Аллюр с ручками 132/3  GP (золото), СР (хром)                     </t>
  </si>
  <si>
    <t>АЛЛЮР ВС1Л-340  d 8 мм 5кл. Замок навесной</t>
  </si>
  <si>
    <t xml:space="preserve">
СТАНДАРТ Россия ВС2МС d14мм Замок навесной</t>
  </si>
  <si>
    <t xml:space="preserve">СТАНДАРТ РН-СТ222 Y двухсторонняя универ. для кит. металл. дверей Комплект ручек  </t>
  </si>
  <si>
    <t>АЛЛЮР ВС-3КА d=6мм одна секретность Замок навесной</t>
  </si>
  <si>
    <t>Замок  САМ 8-8 (Ключ 85) (ЗВ8-8У/13) Арт. 76301</t>
  </si>
  <si>
    <t>Замок накладной САМ Нд А (ЗНД-1А) цвет: серый, медь</t>
  </si>
  <si>
    <t>Замок  Бордер 8-8 (4 Ключа) (ЗВ8-8У/13) Арт. 76323</t>
  </si>
  <si>
    <t>Замок BORDER D8-8 (ЗВ8-8Д/15) Арт. 70911</t>
  </si>
  <si>
    <t>Замок BORDER G 8-8 (ЗВ8-8Г/15)  Арт. 87310</t>
  </si>
  <si>
    <t>Замок накладной гаражный  BORDER К Н - 8 (ЗН4-8К/75) Арт. 86000</t>
  </si>
  <si>
    <t>Замок накладной гаражный  BORDER К Н - 8 М(ЗН 4-8 М) Арт. 85500</t>
  </si>
  <si>
    <t>Замок BORDER G4-3 ( ЗВ4-3/85Г) Арт.79048</t>
  </si>
  <si>
    <t>Замок врезной 2600-CR хром, GP золото, б/цил, б/ручек</t>
  </si>
  <si>
    <t>Замок САМ-мини 8 ( ЗВ8/13 С-М) Арт. 76610</t>
  </si>
  <si>
    <t>Замок навесной Apecs PDB-40-38 COD кодовый</t>
  </si>
  <si>
    <t>Цилиндр 60 РВ (ключ/завертка) золото,  60 СР хром</t>
  </si>
  <si>
    <t>Цилиндр 70 РС (ключ/завертка) хром, 70 РВ золото</t>
  </si>
  <si>
    <t>АРСЕНАЛ</t>
  </si>
  <si>
    <t>новинка</t>
  </si>
  <si>
    <t>Кунгур</t>
  </si>
  <si>
    <t xml:space="preserve">Доводчик дверной NOTEDO DC-060-I  белый, серебро, коричневый  до 60  кг </t>
  </si>
  <si>
    <t>Защелка ЗЩ1-2-6 без мех. доп. запирания , цвет. коричневый.</t>
  </si>
  <si>
    <t>Защелка ЗЩ1-Д2-6- с мех. запирания коричневый</t>
  </si>
  <si>
    <t xml:space="preserve">Цилиндровый механизм Зенит МЦ -10-8 для замков ЗВ4Д </t>
  </si>
  <si>
    <t>Зенит</t>
  </si>
  <si>
    <t>Цилиндр 80 РС (ключ/ключ) хром</t>
  </si>
  <si>
    <t xml:space="preserve">Замок кодовый Балашиха ЗКП-2 [ЗКП-40] Замок кодовый 
</t>
  </si>
  <si>
    <t>аллюр</t>
  </si>
  <si>
    <t>ЯЩИК ПОЧТОВЫЙ</t>
  </si>
  <si>
    <t>Стандарт Z.I.90В-5K CP 5кл (30Вх10х50 англ.ключ/верт. Цил. механизм(120,12)</t>
  </si>
  <si>
    <t>Замок навесн. АВАНГАРД ВС-Т10 (1000мм) техно индиго с тросом</t>
  </si>
  <si>
    <t>Замок навесн АВАНГАРД ВС-Т10К (650мм) ТЕХНОПИНК кодовый с тросом</t>
  </si>
  <si>
    <t xml:space="preserve">Замок навесной ВС2-10С (d 10мм)  </t>
  </si>
  <si>
    <t xml:space="preserve">Замок  САМ 8-8-M (ЗВ8-8М/13) 5 ключей, комплект,  
 арт.81100  </t>
  </si>
  <si>
    <t>Ручка-защелка Arsenal 860 SN ВК (хром), РВ ВК (золото)</t>
  </si>
  <si>
    <t xml:space="preserve">Ручка PALIDORE A-220 НН\РС  (мат. Ник/никель) </t>
  </si>
  <si>
    <t xml:space="preserve">Ручка PALIDORE A-220 АВ  (бронза) </t>
  </si>
  <si>
    <t xml:space="preserve">Ручка PALIDORE A-220 BH\SN  (черный никель/никель) </t>
  </si>
  <si>
    <t>Цилиндр А60 РС (ключ-ключ) хром TURDUS</t>
  </si>
  <si>
    <t>Замок врезной с/руч АЛЛЮР АРТ ЗВ4-70.09 CP хром  НОВИНКА</t>
  </si>
  <si>
    <t>Замок врезной с/ручАЛЛЮР АРТ ЗВ4-70.09 GP золото  НОВИНКА</t>
  </si>
  <si>
    <t xml:space="preserve">                    Замок врезн. Аллюр с ручками ЗВ4-1/58А АС бронза, б/цил                   </t>
  </si>
  <si>
    <t>Замок врезной АЛЛЮР ЗВ 4-103 CP хром  с/руч</t>
  </si>
  <si>
    <t xml:space="preserve">Замок врезной СТАНДАРТ ЗВ1-09СТ без ц/мех.б/о для кит.металл.дверей  б/руч </t>
  </si>
  <si>
    <t>НОРА-М</t>
  </si>
  <si>
    <t>Цилиндр.механизм ЕСО AL Л-60 (хром) (30-30) кл/кл</t>
  </si>
  <si>
    <t>Цилиндр.механизм ЕСО AL Л-70 (хром) (35-35) кл/кл</t>
  </si>
  <si>
    <t>Цилиндр.механизм ЕСО Z Л-60 (хром) (30-30) кл/кл</t>
  </si>
  <si>
    <t>Цилиндр.механизм ЕСО Z Л-70 (хром) (35-35) кл/кл</t>
  </si>
  <si>
    <t>Цилиндр.механизм ЕСО Z Л-80 (хром) (40-40) кл/кл</t>
  </si>
  <si>
    <t>Цилиндр.механизм ЕСО Z ЛВ-60 (латунь) (30-30) кл/верт</t>
  </si>
  <si>
    <t>Цилиндр.механизм ЕСО Z ЛВ-70 (хром) (35-35) кл/верт</t>
  </si>
  <si>
    <t>Цилиндр.механизм ЕСО Z ЛВ-80 (хром) (45-35) кл/верт</t>
  </si>
  <si>
    <t>Цилиндр.механизм ЕСО Z ЛПВ-90 (хром) (45-45) кл/верт</t>
  </si>
  <si>
    <t>Цилиндр.механизм ЕСО Z ЛПВ-90 (хром) (55-35В) кл/верт</t>
  </si>
  <si>
    <t>Защелка дверная АРТ L  45-8 хром, бронза,  золото,</t>
  </si>
  <si>
    <t>Защелка дверная  6- 45   РС хром, бронза, золото</t>
  </si>
  <si>
    <t>Защёлка АЛЛЮР АРТ L7050S золото,никель, бронза</t>
  </si>
  <si>
    <t xml:space="preserve">Замок почтовый 16 мм                                                                                           </t>
  </si>
  <si>
    <t>GEZE</t>
  </si>
  <si>
    <t xml:space="preserve">    Доводчик GEZE TS 1500 size EN 3\4, с рычажной тягой  RAL 9016,белый                              </t>
  </si>
  <si>
    <t>Закрыватель двери гидравлический GEZE TS 2000 V BC,  коричн. Бел</t>
  </si>
  <si>
    <t xml:space="preserve">Тяга для закрывателя двери гидравлического GEZE TS 2000/4000, коричн. бел                             </t>
  </si>
  <si>
    <t>Ручки на планке Аверс HP-85.0123-CR, G (хром, золото)</t>
  </si>
  <si>
    <t>САМИР</t>
  </si>
  <si>
    <t>Цилиндровый механизм N60 SN Метро килит англ.к+к (60 мм), хром, золото</t>
  </si>
  <si>
    <t xml:space="preserve">Цилиндровый механизм NW70 SN Метро килит англ. ключ+верт. (70 мм)                              </t>
  </si>
  <si>
    <t xml:space="preserve">Цилиндровый механизм С80 SN (C80 (35/45) Метро килит перф. к+к (80мм)                              </t>
  </si>
  <si>
    <t xml:space="preserve"> АЛЛЮР ZA 60 BP, СР,( латунь, хром)</t>
  </si>
  <si>
    <t xml:space="preserve">Цилиндр. мех-м Стандарт Z.I.60-5K СР, GP  5кл англ.ключ/ключ </t>
  </si>
  <si>
    <t>220007, г.Минск, пер. Северный, 13/5 оф. 20 первый этаж</t>
  </si>
  <si>
    <t>МЫ ПЕРЕЕХАЛИ</t>
  </si>
  <si>
    <t>Цилиндр.механизм ЕСО Z Л-60 (латунь) (30-30) кл/кл</t>
  </si>
  <si>
    <t>Цилиндр.механизм ЕСО Z ЛП-80 (хром) (40-40) кл/кл</t>
  </si>
  <si>
    <t>Цилиндр.механизм ЕСО Z ЛПВ-80 (хром) (40-40) кл/верт</t>
  </si>
  <si>
    <t xml:space="preserve">Защелка магнитная  АРТ L  50-8М хром, </t>
  </si>
  <si>
    <t>Защёлка магнитная АЛЛЮР АРТ L7050-МS хром</t>
  </si>
  <si>
    <t>Петля накладная ПНУ-100 цинк, безврезная, б/ш</t>
  </si>
  <si>
    <t>Доводчик 510 URBOnization (15-60 кг) (бел.серебро, коричн) морозостойкий</t>
  </si>
  <si>
    <t>Доводчик 530 URBOnization (50-90 кг) (бел.серебро, коричн) морозостойкий</t>
  </si>
  <si>
    <t>Доводчик 540 URBOnization (80-120 кг) бел.серебро, коричн) морозостойкий</t>
  </si>
  <si>
    <t>Доводчик 550 URBOnization (120-160 кг) ( бел.серебро, коричн.) морозостойкий</t>
  </si>
  <si>
    <t>Доводчик №3Sмал(до80кг)((бел.серебро, коричн) морозостойкий</t>
  </si>
  <si>
    <t>Доводчик №4S (до120кг)((бел.серебро, коричн) морозостойкий</t>
  </si>
  <si>
    <t>Доводчик №5S(до160кг)((бел.серебро, коричн) морозостойкий</t>
  </si>
  <si>
    <t>Доводчик №2s F (до 50кг) ((бел.серебро, коричн) морозостойкий с фиксатором</t>
  </si>
  <si>
    <t>Доводчик №3s F бол(до80кг)бел.серебро, коричн) морозостойкий с фиксатором</t>
  </si>
  <si>
    <t>Доводчик дверной 101 (до 20кг) (сереб.)</t>
  </si>
  <si>
    <t>Доводчик дверной 102 (до 30кг) (сереб.)</t>
  </si>
  <si>
    <t>Доводчик дверной 202 (до 35кг) (сереб.)</t>
  </si>
  <si>
    <r>
      <rPr>
        <sz val="24"/>
        <rFont val="Arial"/>
        <family val="2"/>
        <charset val="204"/>
      </rPr>
      <t>Доводчик дверной NOTEDO DC-080  белый, серебро, коричн.  от 60 до 100  к</t>
    </r>
    <r>
      <rPr>
        <b/>
        <sz val="24"/>
        <rFont val="Arial"/>
        <family val="2"/>
        <charset val="204"/>
      </rPr>
      <t>г</t>
    </r>
  </si>
  <si>
    <r>
      <t xml:space="preserve">Замок врезной 108-62 мм(хром) </t>
    </r>
    <r>
      <rPr>
        <sz val="24"/>
        <color rgb="FFFF0000"/>
        <rFont val="Arial"/>
        <family val="2"/>
        <charset val="204"/>
      </rPr>
      <t>новинка</t>
    </r>
  </si>
  <si>
    <r>
      <t xml:space="preserve">Замок врезной 108-62 мм(золото) </t>
    </r>
    <r>
      <rPr>
        <sz val="24"/>
        <color rgb="FFFF0000"/>
        <rFont val="Arial"/>
        <family val="2"/>
        <charset val="204"/>
      </rPr>
      <t>новинка</t>
    </r>
  </si>
  <si>
    <r>
      <t xml:space="preserve">Замок врезной №96-85 М(хром) </t>
    </r>
    <r>
      <rPr>
        <sz val="24"/>
        <color rgb="FFFF0000"/>
        <rFont val="Arial"/>
        <family val="2"/>
        <charset val="204"/>
      </rPr>
      <t>новинка</t>
    </r>
  </si>
  <si>
    <r>
      <t xml:space="preserve">Замок врезной №96-85 М(золото) </t>
    </r>
    <r>
      <rPr>
        <sz val="24"/>
        <color rgb="FFFF0000"/>
        <rFont val="Arial"/>
        <family val="2"/>
        <charset val="204"/>
      </rPr>
      <t>новинка</t>
    </r>
  </si>
  <si>
    <r>
      <t xml:space="preserve">Замок врезной №96-85 М(ст. бронза) </t>
    </r>
    <r>
      <rPr>
        <sz val="24"/>
        <color rgb="FFFF0000"/>
        <rFont val="Arial"/>
        <family val="2"/>
        <charset val="204"/>
      </rPr>
      <t>новинка</t>
    </r>
  </si>
  <si>
    <r>
      <t xml:space="preserve">Замок врезной №100-85 М(золото) </t>
    </r>
    <r>
      <rPr>
        <sz val="24"/>
        <color rgb="FFFF0000"/>
        <rFont val="Arial"/>
        <family val="2"/>
        <charset val="204"/>
      </rPr>
      <t>новинка</t>
    </r>
  </si>
  <si>
    <r>
      <t xml:space="preserve">Замок врезной №100-85 М(хром) </t>
    </r>
    <r>
      <rPr>
        <sz val="24"/>
        <color rgb="FFFF0000"/>
        <rFont val="Arial"/>
        <family val="2"/>
        <charset val="204"/>
      </rPr>
      <t>новинка</t>
    </r>
  </si>
  <si>
    <r>
      <t xml:space="preserve">Замок врезной №111-85 М(хром) </t>
    </r>
    <r>
      <rPr>
        <sz val="24"/>
        <color rgb="FFFF0000"/>
        <rFont val="Arial"/>
        <family val="2"/>
        <charset val="204"/>
      </rPr>
      <t>новинка</t>
    </r>
  </si>
  <si>
    <r>
      <t xml:space="preserve">          Замок врезной СТАНДАРТ 132/50B вертушка CP хром  с/руч </t>
    </r>
    <r>
      <rPr>
        <sz val="24"/>
        <color rgb="FFFF0000"/>
        <rFont val="Arial"/>
        <family val="2"/>
        <charset val="204"/>
      </rPr>
      <t>новинка</t>
    </r>
  </si>
  <si>
    <r>
      <t>Замок врезной СТАНДАРТ 132/50B вертушка GP латунь с/руч.</t>
    </r>
    <r>
      <rPr>
        <sz val="24"/>
        <color rgb="FFFF0000"/>
        <rFont val="Arial"/>
        <family val="2"/>
        <charset val="204"/>
      </rPr>
      <t>новинка</t>
    </r>
  </si>
  <si>
    <r>
      <t xml:space="preserve">Замок врезной MCL ЗВ7-7265 противопожарный без ц/м б/о  </t>
    </r>
    <r>
      <rPr>
        <sz val="24"/>
        <color rgb="FFFF0000"/>
        <rFont val="Arial"/>
        <family val="2"/>
        <charset val="204"/>
      </rPr>
      <t>новинка</t>
    </r>
  </si>
  <si>
    <r>
      <t xml:space="preserve">Ручка PALIDORE A-Х 11 HH хром </t>
    </r>
    <r>
      <rPr>
        <b/>
        <sz val="24"/>
        <color rgb="FFFF0000"/>
        <rFont val="Arial"/>
        <family val="2"/>
        <charset val="204"/>
      </rPr>
      <t>НОВИНКА</t>
    </r>
  </si>
  <si>
    <r>
      <t xml:space="preserve">Ручка PALIDORE A-Х 11 ВВ бронза </t>
    </r>
    <r>
      <rPr>
        <b/>
        <sz val="24"/>
        <color rgb="FFFF0000"/>
        <rFont val="Arial"/>
        <family val="2"/>
        <charset val="204"/>
      </rPr>
      <t>НОВИНКА</t>
    </r>
  </si>
  <si>
    <r>
      <t xml:space="preserve">Ручка PALIDORE A-47 НН/РС (Хром/мат. хром) </t>
    </r>
    <r>
      <rPr>
        <b/>
        <sz val="24"/>
        <color rgb="FFFF0000"/>
        <rFont val="Arial"/>
        <family val="2"/>
        <charset val="204"/>
      </rPr>
      <t xml:space="preserve">НОВИНКА </t>
    </r>
  </si>
  <si>
    <r>
      <t>Защелка ЗВ2-01-Э (старая медь) м/к (ключ-фикс.)</t>
    </r>
    <r>
      <rPr>
        <sz val="24"/>
        <color rgb="FFFF0000"/>
        <rFont val="Arial"/>
        <family val="2"/>
        <charset val="204"/>
      </rPr>
      <t>новинка</t>
    </r>
    <r>
      <rPr>
        <sz val="24"/>
        <rFont val="Arial"/>
        <family val="2"/>
        <charset val="204"/>
      </rPr>
      <t xml:space="preserve"> </t>
    </r>
  </si>
  <si>
    <r>
      <t xml:space="preserve">Компл. ручек АЛЛЮР РН-008М черные с пружиной для пр-пож. замков  </t>
    </r>
    <r>
      <rPr>
        <sz val="24"/>
        <color rgb="FFFF0000"/>
        <rFont val="Arial"/>
        <family val="2"/>
        <charset val="204"/>
      </rPr>
      <t>новинка</t>
    </r>
  </si>
  <si>
    <r>
      <t xml:space="preserve">Ручка дверная на планке 96-85 мм (золото) </t>
    </r>
    <r>
      <rPr>
        <sz val="24"/>
        <color rgb="FFFF0000"/>
        <rFont val="Arial"/>
        <family val="2"/>
        <charset val="204"/>
      </rPr>
      <t>новинка</t>
    </r>
  </si>
  <si>
    <r>
      <t xml:space="preserve">Ручка дверная на планке 100-85 мм (хром) </t>
    </r>
    <r>
      <rPr>
        <sz val="24"/>
        <color rgb="FFFF0000"/>
        <rFont val="Arial"/>
        <family val="2"/>
        <charset val="204"/>
      </rPr>
      <t>новинка</t>
    </r>
  </si>
  <si>
    <r>
      <t xml:space="preserve">Ограничитель дверной РВ-01 белый пластик , бежевый пластик </t>
    </r>
    <r>
      <rPr>
        <b/>
        <sz val="24"/>
        <color rgb="FFFF0000"/>
        <rFont val="Arial"/>
        <family val="2"/>
        <charset val="204"/>
      </rPr>
      <t>НОВИНКА</t>
    </r>
  </si>
  <si>
    <r>
      <t xml:space="preserve">Упор дверной УД </t>
    </r>
    <r>
      <rPr>
        <b/>
        <sz val="24"/>
        <color rgb="FFFF0000"/>
        <rFont val="Arial"/>
        <family val="2"/>
        <charset val="204"/>
      </rPr>
      <t>новинка</t>
    </r>
  </si>
  <si>
    <r>
      <t xml:space="preserve">Фиксатор дверной КН-130  белый , бронза (козья ножка) </t>
    </r>
    <r>
      <rPr>
        <sz val="24"/>
        <color rgb="FFFF0000"/>
        <rFont val="Arial"/>
        <family val="2"/>
        <charset val="204"/>
      </rPr>
      <t xml:space="preserve"> </t>
    </r>
    <r>
      <rPr>
        <b/>
        <sz val="24"/>
        <color rgb="FFFF0000"/>
        <rFont val="Arial"/>
        <family val="2"/>
        <charset val="204"/>
      </rPr>
      <t>НОВИНКА</t>
    </r>
  </si>
  <si>
    <r>
      <t xml:space="preserve">Кольцо для ключей большое d=30мм Аллюр </t>
    </r>
    <r>
      <rPr>
        <b/>
        <sz val="24"/>
        <color rgb="FFFF0000"/>
        <rFont val="Arial"/>
        <family val="2"/>
        <charset val="204"/>
      </rPr>
      <t>новинка</t>
    </r>
  </si>
  <si>
    <r>
      <t xml:space="preserve">Ящик почтовый №11(0011) </t>
    </r>
    <r>
      <rPr>
        <b/>
        <sz val="24"/>
        <color rgb="FFFF0000"/>
        <rFont val="Arial"/>
        <family val="2"/>
        <charset val="204"/>
      </rPr>
      <t>новинка</t>
    </r>
  </si>
  <si>
    <t xml:space="preserve">Ручка-защелка Arsenal 860 РС, РВ -  РS(никель, золото) </t>
  </si>
  <si>
    <t>Нора-М</t>
  </si>
  <si>
    <t>Ограничитель магнитный 802 хром</t>
  </si>
  <si>
    <t xml:space="preserve">Ригель 5 1/2" (140 мм) хром </t>
  </si>
  <si>
    <r>
      <t xml:space="preserve">Замок врезной D1 (хром, золото) (кл/фикс) </t>
    </r>
    <r>
      <rPr>
        <sz val="24"/>
        <color rgb="FFFF0000"/>
        <rFont val="Arial"/>
        <family val="2"/>
        <charset val="204"/>
      </rPr>
      <t>новинка</t>
    </r>
  </si>
  <si>
    <t>Замок навесной ВС-5 контрольный</t>
  </si>
  <si>
    <t>Комплект ручек АЛЛЮР 103-1 85 мм (хром, золото)</t>
  </si>
  <si>
    <t>Цилиндровый мех-м АЛЛЮР HD FG 80-5K ВP (30х10х40П) латунь кл/верт</t>
  </si>
  <si>
    <t>Цилиндровый мех-м АЛЛЮР HD FG 100-5K CP (45х10х45) хром кл/верт</t>
  </si>
  <si>
    <t>Ящик почтовый Магнитогорск "Столбик с замком" (медь)</t>
  </si>
  <si>
    <t>Ящик почтовый ЭЛИТ черный с бежевым</t>
  </si>
  <si>
    <t>Ограничитель дверной 100 (хром, золото)</t>
  </si>
  <si>
    <t>Ограничитель дверной настенный 110 (хром,)</t>
  </si>
  <si>
    <t>Цилиндр.механизм ЕСО Z ЛВ-60 (хром) (30-30) кл/верт</t>
  </si>
  <si>
    <t>Замок врезной 192P B:35мм, хром, станд. упак.</t>
  </si>
  <si>
    <t>KALE</t>
  </si>
  <si>
    <t>ISP ЗВ2-01 (хром, золото, стар. медь) м/к (ключ-фиксатор)</t>
  </si>
  <si>
    <t>Замок навесной ЗН-800дд-60 3кл. D=8,3 mm</t>
  </si>
  <si>
    <t>Замок навесной ЗН-800-70  3кл. D=9,6 mm</t>
  </si>
  <si>
    <t>Замок навесной ЗН-800-60  3 кл. D=8,35 mm</t>
  </si>
  <si>
    <t>Замок навесной ЗН-800-50    3 кл. D=7,7 mm</t>
  </si>
  <si>
    <t>Замок навесной ЗН-213-80    3 кл. D=12 mm</t>
  </si>
  <si>
    <t>Замок почтовый EU 20/180</t>
  </si>
  <si>
    <t>Дверные ручки ROMANA M9 PZ72</t>
  </si>
  <si>
    <t>Европортал</t>
  </si>
  <si>
    <t>Замок 25\92\22\8</t>
  </si>
  <si>
    <t>Замок 25\92\22\9</t>
  </si>
  <si>
    <t>Замок навесной всепогодный ЗНВ-700-50(58 мм ) 3 кл.</t>
  </si>
  <si>
    <t>Замок навесной всепогодный ЗНВ-700дд-50(58 мм ) 3 кл.</t>
  </si>
  <si>
    <t>DS 288 мат. Хром 40мм</t>
  </si>
  <si>
    <t>Цилиндр.механизм ЕСО AL ЛПВ-70 (хром) (35-35) кл/верт</t>
  </si>
  <si>
    <t>Цилиндр.механизм ЕСО AL ЛПВ-90 (хром) (45-45) кл/верт</t>
  </si>
  <si>
    <t xml:space="preserve">Комплект ручек Аверс НР85-0423  GP латунь 85мм  </t>
  </si>
  <si>
    <t xml:space="preserve">Замок врезной LOB Z 7504В12L4 белый цинк, б/цил, б/ручек с отв. планкой </t>
  </si>
  <si>
    <r>
      <t xml:space="preserve">Замок врезной 127-62мм (хром, золото) </t>
    </r>
    <r>
      <rPr>
        <sz val="24"/>
        <color rgb="FFFF0000"/>
        <rFont val="Arial"/>
        <family val="2"/>
        <charset val="204"/>
      </rPr>
      <t>новинка</t>
    </r>
  </si>
  <si>
    <t xml:space="preserve">Защелка ЗШ-01-Э (зол) м/к (ключ-фмикс.) </t>
  </si>
  <si>
    <t xml:space="preserve">Защелка ЗШ-01-Э (хром) м/к (ключ-фмикс.) </t>
  </si>
  <si>
    <t>Цилиндр.механизм  ЛПУВ-90 (хром) (55-35В) кл/верт</t>
  </si>
  <si>
    <t>FERRE</t>
  </si>
  <si>
    <t>Замок врезной FERRE 1423 CP в комплекте с ручкой (хром, межос. 58,5 мм, бексет 55 мм, без ц. мех-ма)</t>
  </si>
  <si>
    <t>Замок врезной под евроцилиндр FERRE 2001 CP (хром)</t>
  </si>
  <si>
    <t>АКЦИЯ</t>
  </si>
  <si>
    <r>
      <t xml:space="preserve">Корпус замка под цилиндр 25-85 мм (замена 285 замка) </t>
    </r>
    <r>
      <rPr>
        <sz val="24"/>
        <color rgb="FFFF0000"/>
        <rFont val="Arial"/>
        <family val="2"/>
        <charset val="204"/>
      </rPr>
      <t>новинка</t>
    </r>
  </si>
  <si>
    <t>МЗАЛ</t>
  </si>
  <si>
    <t>Замок навесной ШО-40</t>
  </si>
  <si>
    <t xml:space="preserve">Замок врезной АЛЛЮР ЗВ 4-103 GP латунь, бронза,  с/руч, </t>
  </si>
  <si>
    <t>Ручка  на планке Vela V-0423-CR</t>
  </si>
  <si>
    <t>VELA</t>
  </si>
  <si>
    <t>Замок навесной ЗН-213-60  d=10 мм 3 кл</t>
  </si>
  <si>
    <t>Замок навесной ЗН-800-32 мм  d=4.8 mm(3кл.)</t>
  </si>
  <si>
    <t xml:space="preserve">Замок почтовый  (ЗП-0802-90 усиленный) ПРАКТИК с металл. ключом  изг.2мм                                                                                        </t>
  </si>
  <si>
    <t>Доводчик дверной NOTEDO DC-120 легкий характер  коричневые</t>
  </si>
  <si>
    <t xml:space="preserve">Доводчик дверной NOTEDO DC-120-1 легкий характер  серебро, </t>
  </si>
  <si>
    <t>Защелка дверная  2070-70 GB  (полированная латунь)</t>
  </si>
  <si>
    <t>Цилиндр.механизм ЕСО Z ЛП-90 (хром) (45-45) кл/кл</t>
  </si>
  <si>
    <t>Замок BORDER G 1-8 , (ЗВ1-8Г) Арт. 87316</t>
  </si>
  <si>
    <t>Замок накладнойсс цепочкой САМ Нд ФцЛ (ЗНД 1А-К) Серый арт. 86800</t>
  </si>
  <si>
    <t>Замок навесной ЗНВ 1-К под один трехгранный ключ</t>
  </si>
  <si>
    <t xml:space="preserve">Ручки офисные </t>
  </si>
  <si>
    <t xml:space="preserve">Ручка дверная РП-300 белая </t>
  </si>
  <si>
    <t>Шепард РФ</t>
  </si>
  <si>
    <t>Ручка дверная РП-300 коричневая</t>
  </si>
  <si>
    <t>Защелка дверная С-45 (L5-45 СР) (хром)</t>
  </si>
  <si>
    <t>Доводчик ISP 430 (от 50 до 110кг) морозостойкий (серебро, коричневый)</t>
  </si>
  <si>
    <t xml:space="preserve">                     Петля без врезки 800-4" (100х75х2,5) без колпачка мат. Хром</t>
  </si>
  <si>
    <t xml:space="preserve">Ограничитель дверной цилиндр. 588А-2 АС, GP (ст. медь, золото) h - 4 мм </t>
  </si>
  <si>
    <t>Ящик почтовый Магнитогорск без замка (коричн.)</t>
  </si>
  <si>
    <t>07,12,2020</t>
  </si>
  <si>
    <t>Замок врезной 153 A:35мм, хром, станд. упак.</t>
  </si>
  <si>
    <t>Замок врезной 153 A:20мм, хром, станд. упак.</t>
  </si>
  <si>
    <t>ООО  "Замокопт"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</si>
</sst>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&quot;₽&quot;_-;\-* #,##0.00\ &quot;₽&quot;_-;_-* &quot;-&quot;??\ &quot;₽&quot;_-;_-@_-"/>
  </numFmts>
  <fonts count="28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6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6"/>
      <name val="Arial"/>
      <family val="2"/>
      <charset val="204"/>
    </font>
    <font>
      <b/>
      <sz val="16"/>
      <name val="Arial Cyr"/>
      <family val="2"/>
      <charset val="204"/>
    </font>
    <font>
      <sz val="16"/>
      <color rgb="FFC43835"/>
      <name val="Verdana"/>
      <family val="2"/>
      <charset val="204"/>
    </font>
    <font>
      <b/>
      <sz val="16"/>
      <name val="Arial Cyr"/>
      <charset val="204"/>
    </font>
    <font>
      <sz val="16"/>
      <name val="Arial Cyr"/>
      <family val="2"/>
      <charset val="204"/>
    </font>
    <font>
      <b/>
      <i/>
      <sz val="16"/>
      <color rgb="FFFF0000"/>
      <name val="Arial Cyr"/>
      <charset val="204"/>
    </font>
    <font>
      <sz val="20"/>
      <color theme="0"/>
      <name val="Calibri"/>
      <family val="2"/>
      <charset val="204"/>
      <scheme val="minor"/>
    </font>
    <font>
      <b/>
      <sz val="24"/>
      <name val="Calibri"/>
      <family val="2"/>
      <charset val="204"/>
    </font>
    <font>
      <b/>
      <sz val="24"/>
      <name val="Calibri"/>
      <family val="2"/>
      <charset val="204"/>
      <scheme val="minor"/>
    </font>
    <font>
      <b/>
      <u/>
      <sz val="24"/>
      <color rgb="FFFF0000"/>
      <name val="Calibri"/>
      <family val="2"/>
      <charset val="204"/>
    </font>
    <font>
      <b/>
      <sz val="24"/>
      <name val="Arial"/>
      <family val="2"/>
      <charset val="204"/>
    </font>
    <font>
      <sz val="24"/>
      <name val="Arial"/>
      <family val="2"/>
      <charset val="204"/>
    </font>
    <font>
      <b/>
      <sz val="20"/>
      <name val="Arial"/>
      <family val="2"/>
      <charset val="204"/>
    </font>
    <font>
      <sz val="24"/>
      <color rgb="FFFF0000"/>
      <name val="Arial"/>
      <family val="2"/>
      <charset val="204"/>
    </font>
    <font>
      <b/>
      <sz val="24"/>
      <color rgb="FFFF0000"/>
      <name val="Arial"/>
      <family val="2"/>
      <charset val="204"/>
    </font>
    <font>
      <b/>
      <sz val="24"/>
      <color theme="1"/>
      <name val="Arial"/>
      <family val="2"/>
      <charset val="204"/>
    </font>
    <font>
      <b/>
      <i/>
      <sz val="24"/>
      <color rgb="FFFF0000"/>
      <name val="Arial Cyr"/>
      <charset val="204"/>
    </font>
    <font>
      <sz val="11"/>
      <color theme="1"/>
      <name val="Calibri"/>
      <family val="2"/>
      <charset val="204"/>
      <scheme val="minor"/>
    </font>
    <font>
      <sz val="24"/>
      <color theme="1"/>
      <name val="Arial"/>
      <family val="2"/>
      <charset val="204"/>
    </font>
    <font>
      <sz val="24"/>
      <color rgb="FF555555"/>
      <name val="Arial"/>
      <family val="2"/>
      <charset val="204"/>
    </font>
    <font>
      <b/>
      <sz val="24"/>
      <color rgb="FFFF0000"/>
      <name val="Arial Cyr"/>
      <family val="2"/>
      <charset val="204"/>
    </font>
    <font>
      <b/>
      <sz val="24"/>
      <name val="Arial Cyr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164" fontId="23" fillId="0" borderId="0" applyFont="0" applyFill="0" applyBorder="0" applyAlignment="0" applyProtection="0"/>
  </cellStyleXfs>
  <cellXfs count="294">
    <xf numFmtId="0" fontId="0" fillId="0" borderId="0" xfId="0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justify"/>
    </xf>
    <xf numFmtId="0" fontId="5" fillId="0" borderId="0" xfId="0" applyFont="1" applyFill="1"/>
    <xf numFmtId="0" fontId="2" fillId="0" borderId="0" xfId="0" applyFont="1" applyFill="1" applyBorder="1" applyAlignment="1">
      <alignment vertical="justify"/>
    </xf>
    <xf numFmtId="0" fontId="6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Alignment="1">
      <alignment horizontal="center"/>
    </xf>
    <xf numFmtId="0" fontId="16" fillId="0" borderId="18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vertical="center" shrinkToFit="1"/>
    </xf>
    <xf numFmtId="0" fontId="16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 shrinkToFit="1"/>
    </xf>
    <xf numFmtId="0" fontId="18" fillId="0" borderId="3" xfId="0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4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center" vertical="center" wrapText="1" shrinkToFit="1"/>
    </xf>
    <xf numFmtId="0" fontId="16" fillId="0" borderId="14" xfId="0" applyFont="1" applyFill="1" applyBorder="1" applyAlignment="1">
      <alignment horizontal="center" vertical="center" wrapText="1" shrinkToFit="1"/>
    </xf>
    <xf numFmtId="0" fontId="16" fillId="0" borderId="21" xfId="0" applyFont="1" applyFill="1" applyBorder="1" applyAlignment="1">
      <alignment horizontal="center" vertical="center" wrapText="1" shrinkToFit="1"/>
    </xf>
    <xf numFmtId="0" fontId="16" fillId="0" borderId="37" xfId="0" applyFont="1" applyFill="1" applyBorder="1" applyAlignment="1">
      <alignment horizontal="center" vertical="center" wrapText="1" shrinkToFit="1"/>
    </xf>
    <xf numFmtId="0" fontId="16" fillId="0" borderId="27" xfId="0" applyFont="1" applyFill="1" applyBorder="1" applyAlignment="1">
      <alignment horizontal="center" vertical="center" shrinkToFit="1"/>
    </xf>
    <xf numFmtId="0" fontId="16" fillId="0" borderId="10" xfId="0" applyFont="1" applyFill="1" applyBorder="1" applyAlignment="1">
      <alignment horizontal="center" vertical="center" shrinkToFit="1"/>
    </xf>
    <xf numFmtId="0" fontId="16" fillId="0" borderId="3" xfId="0" applyFont="1" applyFill="1" applyBorder="1" applyAlignment="1">
      <alignment horizontal="center" vertical="center" shrinkToFit="1"/>
    </xf>
    <xf numFmtId="0" fontId="16" fillId="0" borderId="15" xfId="0" applyFont="1" applyFill="1" applyBorder="1" applyAlignment="1">
      <alignment horizontal="center" vertical="center" shrinkToFit="1"/>
    </xf>
    <xf numFmtId="0" fontId="16" fillId="0" borderId="16" xfId="0" applyFont="1" applyFill="1" applyBorder="1" applyAlignment="1">
      <alignment horizontal="center" vertical="center" shrinkToFit="1"/>
    </xf>
    <xf numFmtId="0" fontId="16" fillId="0" borderId="2" xfId="0" applyFont="1" applyFill="1" applyBorder="1" applyAlignment="1">
      <alignment horizontal="center" vertical="center" shrinkToFit="1"/>
    </xf>
    <xf numFmtId="0" fontId="16" fillId="0" borderId="45" xfId="0" applyFont="1" applyFill="1" applyBorder="1" applyAlignment="1">
      <alignment horizontal="center" vertical="center" shrinkToFit="1"/>
    </xf>
    <xf numFmtId="0" fontId="16" fillId="0" borderId="23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17" fillId="0" borderId="18" xfId="0" applyFont="1" applyFill="1" applyBorder="1" applyAlignment="1">
      <alignment horizontal="center" vertical="center" shrinkToFit="1"/>
    </xf>
    <xf numFmtId="0" fontId="18" fillId="0" borderId="9" xfId="0" applyFont="1" applyFill="1" applyBorder="1" applyAlignment="1"/>
    <xf numFmtId="0" fontId="16" fillId="0" borderId="19" xfId="0" applyFont="1" applyFill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/>
    </xf>
    <xf numFmtId="0" fontId="16" fillId="0" borderId="24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 shrinkToFit="1"/>
    </xf>
    <xf numFmtId="0" fontId="16" fillId="0" borderId="50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5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shrinkToFit="1"/>
    </xf>
    <xf numFmtId="0" fontId="26" fillId="0" borderId="2" xfId="0" applyFont="1" applyFill="1" applyBorder="1" applyAlignment="1">
      <alignment horizontal="center"/>
    </xf>
    <xf numFmtId="0" fontId="16" fillId="0" borderId="55" xfId="0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/>
    </xf>
    <xf numFmtId="0" fontId="16" fillId="0" borderId="53" xfId="0" applyFont="1" applyFill="1" applyBorder="1" applyAlignment="1">
      <alignment horizontal="center" vertical="center" shrinkToFit="1"/>
    </xf>
    <xf numFmtId="2" fontId="3" fillId="0" borderId="0" xfId="0" applyNumberFormat="1" applyFont="1" applyFill="1" applyAlignment="1">
      <alignment horizontal="center" vertical="center"/>
    </xf>
    <xf numFmtId="2" fontId="3" fillId="0" borderId="0" xfId="0" applyNumberFormat="1" applyFont="1" applyFill="1"/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 vertical="center"/>
    </xf>
    <xf numFmtId="2" fontId="3" fillId="0" borderId="0" xfId="0" applyNumberFormat="1" applyFont="1" applyFill="1" applyAlignment="1">
      <alignment vertical="center"/>
    </xf>
    <xf numFmtId="0" fontId="15" fillId="0" borderId="0" xfId="1" applyFont="1" applyFill="1" applyAlignment="1" applyProtection="1">
      <alignment horizontal="center" vertical="center"/>
    </xf>
    <xf numFmtId="14" fontId="14" fillId="0" borderId="0" xfId="0" applyNumberFormat="1" applyFont="1" applyFill="1" applyAlignment="1">
      <alignment vertical="center"/>
    </xf>
    <xf numFmtId="14" fontId="3" fillId="0" borderId="0" xfId="0" applyNumberFormat="1" applyFont="1" applyFill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2" fontId="6" fillId="0" borderId="18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center" vertical="center" wrapText="1"/>
    </xf>
    <xf numFmtId="2" fontId="16" fillId="0" borderId="0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2" fontId="16" fillId="0" borderId="20" xfId="0" applyNumberFormat="1" applyFont="1" applyFill="1" applyBorder="1" applyAlignment="1">
      <alignment horizontal="center" vertical="center" shrinkToFit="1"/>
    </xf>
    <xf numFmtId="2" fontId="16" fillId="0" borderId="21" xfId="0" applyNumberFormat="1" applyFont="1" applyFill="1" applyBorder="1" applyAlignment="1">
      <alignment horizontal="center" vertical="center" shrinkToFit="1"/>
    </xf>
    <xf numFmtId="2" fontId="16" fillId="0" borderId="0" xfId="0" applyNumberFormat="1" applyFont="1" applyFill="1" applyBorder="1" applyAlignment="1">
      <alignment horizontal="center" vertical="center" shrinkToFit="1"/>
    </xf>
    <xf numFmtId="2" fontId="16" fillId="0" borderId="2" xfId="0" applyNumberFormat="1" applyFont="1" applyFill="1" applyBorder="1" applyAlignment="1">
      <alignment horizontal="center" vertical="center" shrinkToFit="1"/>
    </xf>
    <xf numFmtId="0" fontId="17" fillId="0" borderId="3" xfId="0" applyFont="1" applyFill="1" applyBorder="1" applyAlignment="1">
      <alignment horizontal="center" vertical="center"/>
    </xf>
    <xf numFmtId="2" fontId="16" fillId="0" borderId="13" xfId="0" applyNumberFormat="1" applyFont="1" applyFill="1" applyBorder="1" applyAlignment="1">
      <alignment horizontal="center" vertical="center" wrapText="1"/>
    </xf>
    <xf numFmtId="2" fontId="16" fillId="0" borderId="8" xfId="0" applyNumberFormat="1" applyFont="1" applyFill="1" applyBorder="1" applyAlignment="1">
      <alignment horizontal="center" vertical="center"/>
    </xf>
    <xf numFmtId="2" fontId="16" fillId="0" borderId="8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2" fontId="16" fillId="0" borderId="14" xfId="0" applyNumberFormat="1" applyFont="1" applyFill="1" applyBorder="1" applyAlignment="1">
      <alignment horizontal="center" vertical="center"/>
    </xf>
    <xf numFmtId="2" fontId="16" fillId="0" borderId="14" xfId="0" applyNumberFormat="1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2" fontId="16" fillId="0" borderId="18" xfId="0" applyNumberFormat="1" applyFont="1" applyFill="1" applyBorder="1" applyAlignment="1">
      <alignment horizontal="center" vertical="center"/>
    </xf>
    <xf numFmtId="2" fontId="16" fillId="0" borderId="12" xfId="0" applyNumberFormat="1" applyFont="1" applyFill="1" applyBorder="1" applyAlignment="1">
      <alignment horizontal="center" vertical="center" shrinkToFit="1"/>
    </xf>
    <xf numFmtId="0" fontId="17" fillId="0" borderId="45" xfId="0" applyFont="1" applyFill="1" applyBorder="1" applyAlignment="1">
      <alignment horizontal="center" vertical="center"/>
    </xf>
    <xf numFmtId="2" fontId="16" fillId="0" borderId="45" xfId="0" applyNumberFormat="1" applyFont="1" applyFill="1" applyBorder="1" applyAlignment="1">
      <alignment horizontal="center" vertical="center"/>
    </xf>
    <xf numFmtId="2" fontId="16" fillId="0" borderId="45" xfId="0" applyNumberFormat="1" applyFont="1" applyFill="1" applyBorder="1" applyAlignment="1">
      <alignment horizontal="center" vertical="center" shrinkToFit="1"/>
    </xf>
    <xf numFmtId="2" fontId="16" fillId="0" borderId="45" xfId="0" applyNumberFormat="1" applyFont="1" applyFill="1" applyBorder="1" applyAlignment="1">
      <alignment horizontal="center" vertical="center" wrapText="1"/>
    </xf>
    <xf numFmtId="0" fontId="17" fillId="0" borderId="52" xfId="0" applyFont="1" applyFill="1" applyBorder="1" applyAlignment="1">
      <alignment horizontal="center" vertical="center"/>
    </xf>
    <xf numFmtId="2" fontId="16" fillId="0" borderId="52" xfId="0" applyNumberFormat="1" applyFont="1" applyFill="1" applyBorder="1" applyAlignment="1">
      <alignment horizontal="center" vertical="center"/>
    </xf>
    <xf numFmtId="2" fontId="16" fillId="0" borderId="52" xfId="0" applyNumberFormat="1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/>
    </xf>
    <xf numFmtId="2" fontId="16" fillId="0" borderId="46" xfId="0" applyNumberFormat="1" applyFont="1" applyFill="1" applyBorder="1" applyAlignment="1">
      <alignment horizontal="center" vertical="center"/>
    </xf>
    <xf numFmtId="2" fontId="16" fillId="0" borderId="46" xfId="0" applyNumberFormat="1" applyFont="1" applyFill="1" applyBorder="1" applyAlignment="1">
      <alignment horizontal="center" vertical="center" shrinkToFit="1"/>
    </xf>
    <xf numFmtId="2" fontId="16" fillId="0" borderId="46" xfId="0" applyNumberFormat="1" applyFont="1" applyFill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/>
    </xf>
    <xf numFmtId="2" fontId="16" fillId="0" borderId="41" xfId="0" applyNumberFormat="1" applyFont="1" applyFill="1" applyBorder="1" applyAlignment="1">
      <alignment horizontal="center" vertical="center"/>
    </xf>
    <xf numFmtId="2" fontId="16" fillId="0" borderId="41" xfId="0" applyNumberFormat="1" applyFont="1" applyFill="1" applyBorder="1" applyAlignment="1">
      <alignment horizontal="center" vertical="center" shrinkToFit="1"/>
    </xf>
    <xf numFmtId="2" fontId="16" fillId="0" borderId="41" xfId="0" applyNumberFormat="1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2" fontId="16" fillId="0" borderId="27" xfId="0" applyNumberFormat="1" applyFont="1" applyFill="1" applyBorder="1" applyAlignment="1">
      <alignment horizontal="center" vertical="center"/>
    </xf>
    <xf numFmtId="2" fontId="16" fillId="0" borderId="28" xfId="0" applyNumberFormat="1" applyFont="1" applyFill="1" applyBorder="1" applyAlignment="1">
      <alignment horizontal="center" vertical="center" shrinkToFit="1"/>
    </xf>
    <xf numFmtId="2" fontId="16" fillId="0" borderId="24" xfId="0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/>
    </xf>
    <xf numFmtId="2" fontId="16" fillId="0" borderId="3" xfId="0" applyNumberFormat="1" applyFont="1" applyFill="1" applyBorder="1" applyAlignment="1">
      <alignment horizontal="center" vertical="center"/>
    </xf>
    <xf numFmtId="2" fontId="16" fillId="0" borderId="8" xfId="0" applyNumberFormat="1" applyFont="1" applyFill="1" applyBorder="1" applyAlignment="1">
      <alignment horizontal="center" vertical="center" shrinkToFit="1"/>
    </xf>
    <xf numFmtId="2" fontId="16" fillId="0" borderId="6" xfId="0" applyNumberFormat="1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/>
    </xf>
    <xf numFmtId="2" fontId="16" fillId="0" borderId="15" xfId="0" applyNumberFormat="1" applyFont="1" applyFill="1" applyBorder="1" applyAlignment="1">
      <alignment horizontal="center" vertical="center"/>
    </xf>
    <xf numFmtId="2" fontId="16" fillId="0" borderId="14" xfId="0" applyNumberFormat="1" applyFont="1" applyFill="1" applyBorder="1" applyAlignment="1">
      <alignment horizontal="center" vertical="center" shrinkToFit="1"/>
    </xf>
    <xf numFmtId="2" fontId="16" fillId="0" borderId="22" xfId="0" applyNumberFormat="1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vertical="center"/>
    </xf>
    <xf numFmtId="0" fontId="17" fillId="0" borderId="16" xfId="0" applyFont="1" applyFill="1" applyBorder="1" applyAlignment="1">
      <alignment horizontal="center" vertical="center" shrinkToFit="1"/>
    </xf>
    <xf numFmtId="2" fontId="16" fillId="0" borderId="10" xfId="0" applyNumberFormat="1" applyFont="1" applyFill="1" applyBorder="1" applyAlignment="1">
      <alignment horizontal="center" vertical="center"/>
    </xf>
    <xf numFmtId="2" fontId="16" fillId="0" borderId="16" xfId="0" applyNumberFormat="1" applyFont="1" applyFill="1" applyBorder="1" applyAlignment="1">
      <alignment horizontal="center" vertical="center" shrinkToFit="1"/>
    </xf>
    <xf numFmtId="2" fontId="16" fillId="0" borderId="4" xfId="0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shrinkToFit="1"/>
    </xf>
    <xf numFmtId="0" fontId="17" fillId="0" borderId="2" xfId="0" applyFont="1" applyFill="1" applyBorder="1" applyAlignment="1">
      <alignment horizontal="center" vertical="center" shrinkToFit="1"/>
    </xf>
    <xf numFmtId="0" fontId="17" fillId="0" borderId="13" xfId="0" applyFont="1" applyFill="1" applyBorder="1" applyAlignment="1">
      <alignment horizontal="center" vertical="center" shrinkToFit="1"/>
    </xf>
    <xf numFmtId="2" fontId="16" fillId="0" borderId="3" xfId="0" applyNumberFormat="1" applyFont="1" applyFill="1" applyBorder="1" applyAlignment="1">
      <alignment horizontal="center" vertical="center" shrinkToFit="1"/>
    </xf>
    <xf numFmtId="0" fontId="17" fillId="0" borderId="14" xfId="0" applyFont="1" applyFill="1" applyBorder="1" applyAlignment="1">
      <alignment horizontal="center" vertical="center" shrinkToFit="1"/>
    </xf>
    <xf numFmtId="2" fontId="16" fillId="0" borderId="15" xfId="0" applyNumberFormat="1" applyFont="1" applyFill="1" applyBorder="1" applyAlignment="1">
      <alignment horizontal="center" vertical="center" shrinkToFit="1"/>
    </xf>
    <xf numFmtId="2" fontId="16" fillId="0" borderId="18" xfId="0" applyNumberFormat="1" applyFont="1" applyFill="1" applyBorder="1" applyAlignment="1">
      <alignment horizontal="center" vertical="center" shrinkToFit="1"/>
    </xf>
    <xf numFmtId="2" fontId="16" fillId="0" borderId="10" xfId="0" applyNumberFormat="1" applyFont="1" applyFill="1" applyBorder="1" applyAlignment="1">
      <alignment horizontal="center" vertical="center" shrinkToFit="1"/>
    </xf>
    <xf numFmtId="2" fontId="16" fillId="0" borderId="13" xfId="0" applyNumberFormat="1" applyFont="1" applyFill="1" applyBorder="1" applyAlignment="1">
      <alignment horizontal="center" vertical="center" shrinkToFit="1"/>
    </xf>
    <xf numFmtId="0" fontId="17" fillId="0" borderId="25" xfId="0" applyFont="1" applyFill="1" applyBorder="1" applyAlignment="1">
      <alignment horizontal="center" vertical="center" shrinkToFit="1"/>
    </xf>
    <xf numFmtId="0" fontId="24" fillId="0" borderId="2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/>
    </xf>
    <xf numFmtId="2" fontId="16" fillId="0" borderId="9" xfId="0" applyNumberFormat="1" applyFont="1" applyFill="1" applyBorder="1" applyAlignment="1">
      <alignment horizontal="center" vertical="center" shrinkToFit="1"/>
    </xf>
    <xf numFmtId="2" fontId="16" fillId="0" borderId="33" xfId="0" applyNumberFormat="1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shrinkToFit="1"/>
    </xf>
    <xf numFmtId="2" fontId="16" fillId="0" borderId="33" xfId="0" applyNumberFormat="1" applyFont="1" applyFill="1" applyBorder="1" applyAlignment="1">
      <alignment horizontal="center" vertical="center" shrinkToFit="1"/>
    </xf>
    <xf numFmtId="0" fontId="17" fillId="0" borderId="23" xfId="0" applyFont="1" applyFill="1" applyBorder="1" applyAlignment="1">
      <alignment horizontal="center" vertical="center"/>
    </xf>
    <xf numFmtId="2" fontId="16" fillId="0" borderId="23" xfId="0" applyNumberFormat="1" applyFont="1" applyFill="1" applyBorder="1" applyAlignment="1">
      <alignment horizontal="center" vertical="center" shrinkToFit="1"/>
    </xf>
    <xf numFmtId="2" fontId="16" fillId="0" borderId="32" xfId="0" applyNumberFormat="1" applyFont="1" applyFill="1" applyBorder="1" applyAlignment="1">
      <alignment horizontal="center" vertical="center" wrapText="1"/>
    </xf>
    <xf numFmtId="2" fontId="16" fillId="0" borderId="28" xfId="0" applyNumberFormat="1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/>
    </xf>
    <xf numFmtId="2" fontId="16" fillId="0" borderId="24" xfId="0" applyNumberFormat="1" applyFont="1" applyFill="1" applyBorder="1" applyAlignment="1">
      <alignment horizontal="center" vertical="center" shrinkToFit="1"/>
    </xf>
    <xf numFmtId="0" fontId="17" fillId="0" borderId="16" xfId="0" applyFont="1" applyFill="1" applyBorder="1" applyAlignment="1">
      <alignment horizontal="center" vertical="center"/>
    </xf>
    <xf numFmtId="2" fontId="16" fillId="0" borderId="38" xfId="0" applyNumberFormat="1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wrapText="1" shrinkToFit="1"/>
    </xf>
    <xf numFmtId="0" fontId="17" fillId="0" borderId="26" xfId="0" applyFont="1" applyFill="1" applyBorder="1" applyAlignment="1">
      <alignment horizontal="center" vertical="center" shrinkToFit="1"/>
    </xf>
    <xf numFmtId="2" fontId="16" fillId="0" borderId="30" xfId="0" applyNumberFormat="1" applyFont="1" applyFill="1" applyBorder="1" applyAlignment="1">
      <alignment horizontal="center" vertical="center" shrinkToFit="1"/>
    </xf>
    <xf numFmtId="2" fontId="16" fillId="0" borderId="31" xfId="0" applyNumberFormat="1" applyFont="1" applyFill="1" applyBorder="1" applyAlignment="1">
      <alignment horizontal="center" vertical="center" shrinkToFit="1"/>
    </xf>
    <xf numFmtId="0" fontId="17" fillId="0" borderId="14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 applyProtection="1">
      <alignment horizontal="left" vertical="center"/>
      <protection locked="0"/>
    </xf>
    <xf numFmtId="0" fontId="17" fillId="0" borderId="2" xfId="0" applyFont="1" applyFill="1" applyBorder="1" applyAlignment="1" applyProtection="1">
      <alignment horizontal="center" vertical="center"/>
      <protection locked="0"/>
    </xf>
    <xf numFmtId="2" fontId="16" fillId="0" borderId="12" xfId="0" applyNumberFormat="1" applyFont="1" applyFill="1" applyBorder="1" applyAlignment="1">
      <alignment horizontal="center" vertical="center" wrapText="1"/>
    </xf>
    <xf numFmtId="0" fontId="16" fillId="0" borderId="45" xfId="0" applyFont="1" applyFill="1" applyBorder="1" applyAlignment="1">
      <alignment horizontal="center" vertical="center"/>
    </xf>
    <xf numFmtId="2" fontId="16" fillId="0" borderId="27" xfId="0" applyNumberFormat="1" applyFont="1" applyFill="1" applyBorder="1" applyAlignment="1">
      <alignment horizontal="center" vertical="center" shrinkToFit="1"/>
    </xf>
    <xf numFmtId="0" fontId="16" fillId="0" borderId="2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41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/>
    </xf>
    <xf numFmtId="2" fontId="16" fillId="0" borderId="25" xfId="0" applyNumberFormat="1" applyFont="1" applyFill="1" applyBorder="1" applyAlignment="1">
      <alignment horizontal="center" vertical="center" shrinkToFit="1"/>
    </xf>
    <xf numFmtId="2" fontId="16" fillId="0" borderId="57" xfId="0" applyNumberFormat="1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left" vertical="center"/>
    </xf>
    <xf numFmtId="0" fontId="17" fillId="0" borderId="25" xfId="0" applyFont="1" applyFill="1" applyBorder="1" applyAlignment="1">
      <alignment horizontal="center" vertical="center"/>
    </xf>
    <xf numFmtId="2" fontId="16" fillId="0" borderId="5" xfId="0" applyNumberFormat="1" applyFont="1" applyFill="1" applyBorder="1" applyAlignment="1">
      <alignment horizontal="center" vertical="center" wrapText="1"/>
    </xf>
    <xf numFmtId="2" fontId="17" fillId="0" borderId="18" xfId="0" applyNumberFormat="1" applyFont="1" applyFill="1" applyBorder="1" applyAlignment="1">
      <alignment horizontal="center" vertical="center" shrinkToFit="1"/>
    </xf>
    <xf numFmtId="2" fontId="17" fillId="0" borderId="12" xfId="0" applyNumberFormat="1" applyFont="1" applyFill="1" applyBorder="1" applyAlignment="1">
      <alignment horizontal="center" vertical="center" shrinkToFit="1"/>
    </xf>
    <xf numFmtId="2" fontId="17" fillId="0" borderId="2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/>
    </xf>
    <xf numFmtId="2" fontId="16" fillId="0" borderId="1" xfId="0" applyNumberFormat="1" applyFont="1" applyFill="1" applyBorder="1" applyAlignment="1">
      <alignment horizontal="center" vertical="center" shrinkToFit="1"/>
    </xf>
    <xf numFmtId="0" fontId="17" fillId="0" borderId="16" xfId="0" applyFont="1" applyFill="1" applyBorder="1" applyAlignment="1">
      <alignment horizontal="left" vertical="center"/>
    </xf>
    <xf numFmtId="2" fontId="18" fillId="0" borderId="16" xfId="0" applyNumberFormat="1" applyFont="1" applyFill="1" applyBorder="1" applyAlignment="1">
      <alignment horizontal="center" vertical="center" shrinkToFit="1"/>
    </xf>
    <xf numFmtId="2" fontId="18" fillId="0" borderId="19" xfId="0" applyNumberFormat="1" applyFont="1" applyFill="1" applyBorder="1" applyAlignment="1">
      <alignment horizontal="center" vertical="center" shrinkToFit="1"/>
    </xf>
    <xf numFmtId="2" fontId="18" fillId="0" borderId="16" xfId="0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left" vertical="center"/>
    </xf>
    <xf numFmtId="2" fontId="18" fillId="0" borderId="8" xfId="0" applyNumberFormat="1" applyFont="1" applyFill="1" applyBorder="1" applyAlignment="1">
      <alignment horizontal="center" vertical="center" shrinkToFit="1"/>
    </xf>
    <xf numFmtId="2" fontId="18" fillId="0" borderId="8" xfId="0" applyNumberFormat="1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left" vertical="center"/>
    </xf>
    <xf numFmtId="2" fontId="18" fillId="0" borderId="23" xfId="0" applyNumberFormat="1" applyFont="1" applyFill="1" applyBorder="1" applyAlignment="1">
      <alignment horizontal="center" vertical="center" shrinkToFit="1"/>
    </xf>
    <xf numFmtId="2" fontId="18" fillId="0" borderId="23" xfId="0" applyNumberFormat="1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left" vertical="center"/>
    </xf>
    <xf numFmtId="2" fontId="18" fillId="0" borderId="10" xfId="0" applyNumberFormat="1" applyFont="1" applyFill="1" applyBorder="1" applyAlignment="1">
      <alignment horizontal="center" vertical="center" shrinkToFit="1"/>
    </xf>
    <xf numFmtId="2" fontId="18" fillId="0" borderId="13" xfId="0" applyNumberFormat="1" applyFont="1" applyFill="1" applyBorder="1" applyAlignment="1">
      <alignment horizontal="center" vertical="center" shrinkToFit="1"/>
    </xf>
    <xf numFmtId="2" fontId="18" fillId="0" borderId="4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top" wrapText="1"/>
    </xf>
    <xf numFmtId="2" fontId="18" fillId="0" borderId="6" xfId="0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left" vertical="center" shrinkToFit="1"/>
    </xf>
    <xf numFmtId="2" fontId="18" fillId="0" borderId="3" xfId="0" applyNumberFormat="1" applyFont="1" applyFill="1" applyBorder="1" applyAlignment="1">
      <alignment horizontal="center" vertical="center" shrinkToFit="1"/>
    </xf>
    <xf numFmtId="2" fontId="18" fillId="0" borderId="8" xfId="0" applyNumberFormat="1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left" vertical="center" shrinkToFit="1"/>
    </xf>
    <xf numFmtId="2" fontId="18" fillId="0" borderId="15" xfId="0" applyNumberFormat="1" applyFont="1" applyFill="1" applyBorder="1" applyAlignment="1">
      <alignment horizontal="center" vertical="center" shrinkToFit="1"/>
    </xf>
    <xf numFmtId="2" fontId="18" fillId="0" borderId="14" xfId="0" applyNumberFormat="1" applyFont="1" applyFill="1" applyBorder="1" applyAlignment="1">
      <alignment horizontal="center" vertical="center" shrinkToFit="1"/>
    </xf>
    <xf numFmtId="2" fontId="18" fillId="0" borderId="22" xfId="0" applyNumberFormat="1" applyFont="1" applyFill="1" applyBorder="1" applyAlignment="1">
      <alignment horizontal="center" vertical="center" wrapText="1"/>
    </xf>
    <xf numFmtId="164" fontId="17" fillId="0" borderId="14" xfId="2" applyFont="1" applyFill="1" applyBorder="1" applyAlignment="1">
      <alignment horizontal="left" vertical="center" shrinkToFit="1"/>
    </xf>
    <xf numFmtId="0" fontId="17" fillId="0" borderId="35" xfId="0" applyFont="1" applyFill="1" applyBorder="1" applyAlignment="1">
      <alignment horizontal="left" vertical="center" shrinkToFit="1"/>
    </xf>
    <xf numFmtId="2" fontId="18" fillId="0" borderId="36" xfId="0" applyNumberFormat="1" applyFont="1" applyFill="1" applyBorder="1" applyAlignment="1">
      <alignment horizontal="center" vertical="center" shrinkToFit="1"/>
    </xf>
    <xf numFmtId="2" fontId="18" fillId="0" borderId="35" xfId="0" applyNumberFormat="1" applyFont="1" applyFill="1" applyBorder="1" applyAlignment="1">
      <alignment horizontal="center" vertical="center" shrinkToFit="1"/>
    </xf>
    <xf numFmtId="2" fontId="18" fillId="0" borderId="7" xfId="0" applyNumberFormat="1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/>
    </xf>
    <xf numFmtId="2" fontId="18" fillId="0" borderId="9" xfId="0" applyNumberFormat="1" applyFont="1" applyFill="1" applyBorder="1" applyAlignment="1">
      <alignment vertical="center"/>
    </xf>
    <xf numFmtId="2" fontId="18" fillId="0" borderId="9" xfId="0" applyNumberFormat="1" applyFont="1" applyFill="1" applyBorder="1" applyAlignment="1"/>
    <xf numFmtId="2" fontId="18" fillId="0" borderId="33" xfId="0" applyNumberFormat="1" applyFont="1" applyFill="1" applyBorder="1" applyAlignment="1">
      <alignment vertical="justify"/>
    </xf>
    <xf numFmtId="0" fontId="17" fillId="0" borderId="47" xfId="0" applyFont="1" applyFill="1" applyBorder="1" applyAlignment="1">
      <alignment horizontal="center" vertical="center"/>
    </xf>
    <xf numFmtId="2" fontId="18" fillId="0" borderId="39" xfId="0" applyNumberFormat="1" applyFont="1" applyFill="1" applyBorder="1" applyAlignment="1">
      <alignment horizontal="center" vertical="center"/>
    </xf>
    <xf numFmtId="2" fontId="18" fillId="0" borderId="40" xfId="0" applyNumberFormat="1" applyFont="1" applyFill="1" applyBorder="1" applyAlignment="1">
      <alignment horizontal="center" vertical="center"/>
    </xf>
    <xf numFmtId="0" fontId="17" fillId="0" borderId="31" xfId="0" applyFont="1" applyFill="1" applyBorder="1" applyAlignment="1">
      <alignment horizontal="center" vertical="center"/>
    </xf>
    <xf numFmtId="2" fontId="18" fillId="0" borderId="48" xfId="0" applyNumberFormat="1" applyFont="1" applyFill="1" applyBorder="1" applyAlignment="1">
      <alignment horizontal="center" vertical="center"/>
    </xf>
    <xf numFmtId="2" fontId="18" fillId="0" borderId="24" xfId="0" applyNumberFormat="1" applyFont="1" applyFill="1" applyBorder="1" applyAlignment="1">
      <alignment horizontal="center" vertical="center" shrinkToFit="1"/>
    </xf>
    <xf numFmtId="2" fontId="18" fillId="0" borderId="49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Alignment="1">
      <alignment vertical="justify"/>
    </xf>
    <xf numFmtId="0" fontId="6" fillId="0" borderId="0" xfId="0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/>
    </xf>
    <xf numFmtId="0" fontId="16" fillId="0" borderId="39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2" fillId="0" borderId="0" xfId="0" applyFont="1" applyFill="1" applyAlignment="1"/>
    <xf numFmtId="0" fontId="13" fillId="0" borderId="11" xfId="0" applyFont="1" applyFill="1" applyBorder="1" applyAlignment="1">
      <alignment vertical="center" wrapText="1"/>
    </xf>
    <xf numFmtId="0" fontId="4" fillId="0" borderId="17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0" fillId="0" borderId="2" xfId="0" applyBorder="1" applyAlignment="1"/>
    <xf numFmtId="0" fontId="0" fillId="0" borderId="0" xfId="0" applyAlignment="1"/>
    <xf numFmtId="0" fontId="5" fillId="0" borderId="2" xfId="0" applyFont="1" applyFill="1" applyBorder="1" applyAlignment="1"/>
    <xf numFmtId="0" fontId="5" fillId="0" borderId="13" xfId="0" applyFont="1" applyFill="1" applyBorder="1" applyAlignment="1"/>
    <xf numFmtId="0" fontId="7" fillId="0" borderId="14" xfId="0" applyFont="1" applyFill="1" applyBorder="1" applyAlignment="1"/>
    <xf numFmtId="0" fontId="5" fillId="0" borderId="2" xfId="0" applyFont="1" applyBorder="1" applyAlignment="1"/>
    <xf numFmtId="0" fontId="0" fillId="0" borderId="38" xfId="0" applyBorder="1" applyAlignment="1"/>
    <xf numFmtId="0" fontId="5" fillId="0" borderId="8" xfId="0" applyFont="1" applyFill="1" applyBorder="1" applyAlignment="1"/>
    <xf numFmtId="0" fontId="2" fillId="0" borderId="8" xfId="0" applyFont="1" applyFill="1" applyBorder="1" applyAlignment="1"/>
    <xf numFmtId="0" fontId="5" fillId="0" borderId="14" xfId="0" applyFont="1" applyFill="1" applyBorder="1" applyAlignment="1"/>
    <xf numFmtId="0" fontId="5" fillId="0" borderId="25" xfId="0" applyFont="1" applyFill="1" applyBorder="1" applyAlignment="1"/>
    <xf numFmtId="0" fontId="2" fillId="0" borderId="17" xfId="0" applyFont="1" applyFill="1" applyBorder="1" applyAlignment="1"/>
    <xf numFmtId="0" fontId="2" fillId="0" borderId="39" xfId="0" applyFont="1" applyFill="1" applyBorder="1" applyAlignment="1"/>
    <xf numFmtId="0" fontId="0" fillId="0" borderId="54" xfId="0" applyBorder="1" applyAlignment="1"/>
    <xf numFmtId="0" fontId="5" fillId="0" borderId="35" xfId="0" applyFont="1" applyFill="1" applyBorder="1" applyAlignment="1"/>
    <xf numFmtId="0" fontId="7" fillId="0" borderId="29" xfId="0" applyFont="1" applyFill="1" applyBorder="1" applyAlignment="1"/>
    <xf numFmtId="0" fontId="7" fillId="0" borderId="25" xfId="0" applyFont="1" applyFill="1" applyBorder="1" applyAlignment="1"/>
    <xf numFmtId="0" fontId="7" fillId="0" borderId="17" xfId="0" applyFont="1" applyFill="1" applyBorder="1" applyAlignment="1"/>
    <xf numFmtId="0" fontId="7" fillId="0" borderId="16" xfId="0" applyFont="1" applyFill="1" applyBorder="1" applyAlignment="1"/>
    <xf numFmtId="0" fontId="7" fillId="0" borderId="8" xfId="0" applyFont="1" applyFill="1" applyBorder="1" applyAlignment="1"/>
    <xf numFmtId="0" fontId="8" fillId="0" borderId="13" xfId="0" applyFont="1" applyFill="1" applyBorder="1" applyAlignment="1">
      <alignment wrapText="1"/>
    </xf>
    <xf numFmtId="0" fontId="5" fillId="0" borderId="16" xfId="0" applyFont="1" applyFill="1" applyBorder="1" applyAlignment="1"/>
    <xf numFmtId="0" fontId="5" fillId="0" borderId="1" xfId="0" applyFont="1" applyFill="1" applyBorder="1" applyAlignment="1"/>
    <xf numFmtId="0" fontId="0" fillId="0" borderId="16" xfId="0" applyBorder="1" applyAlignment="1"/>
    <xf numFmtId="0" fontId="7" fillId="0" borderId="1" xfId="0" applyFont="1" applyFill="1" applyBorder="1" applyAlignment="1"/>
    <xf numFmtId="0" fontId="0" fillId="0" borderId="58" xfId="0" applyBorder="1" applyAlignment="1"/>
    <xf numFmtId="0" fontId="0" fillId="0" borderId="44" xfId="0" applyBorder="1" applyAlignment="1"/>
    <xf numFmtId="0" fontId="7" fillId="0" borderId="13" xfId="0" applyFont="1" applyFill="1" applyBorder="1" applyAlignment="1"/>
    <xf numFmtId="0" fontId="0" fillId="0" borderId="13" xfId="0" applyBorder="1" applyAlignment="1"/>
    <xf numFmtId="0" fontId="0" fillId="0" borderId="8" xfId="0" applyBorder="1" applyAlignment="1"/>
    <xf numFmtId="0" fontId="7" fillId="0" borderId="2" xfId="0" applyFont="1" applyFill="1" applyBorder="1" applyAlignment="1"/>
    <xf numFmtId="0" fontId="2" fillId="0" borderId="13" xfId="0" applyFont="1" applyFill="1" applyBorder="1" applyAlignment="1"/>
    <xf numFmtId="0" fontId="7" fillId="0" borderId="11" xfId="0" applyFont="1" applyFill="1" applyBorder="1" applyAlignment="1"/>
    <xf numFmtId="0" fontId="0" fillId="0" borderId="2" xfId="0" applyBorder="1" applyAlignment="1">
      <alignment vertical="center"/>
    </xf>
    <xf numFmtId="0" fontId="0" fillId="0" borderId="23" xfId="0" applyBorder="1" applyAlignment="1"/>
    <xf numFmtId="0" fontId="10" fillId="0" borderId="25" xfId="0" applyFont="1" applyFill="1" applyBorder="1" applyAlignment="1"/>
    <xf numFmtId="0" fontId="10" fillId="0" borderId="17" xfId="0" applyFont="1" applyFill="1" applyBorder="1" applyAlignment="1"/>
    <xf numFmtId="0" fontId="5" fillId="0" borderId="1" xfId="0" applyFont="1" applyBorder="1" applyAlignment="1"/>
    <xf numFmtId="0" fontId="22" fillId="0" borderId="8" xfId="0" applyFont="1" applyFill="1" applyBorder="1" applyAlignment="1"/>
    <xf numFmtId="0" fontId="11" fillId="0" borderId="8" xfId="0" applyFont="1" applyFill="1" applyBorder="1" applyAlignment="1"/>
    <xf numFmtId="0" fontId="10" fillId="0" borderId="8" xfId="0" applyFont="1" applyFill="1" applyBorder="1" applyAlignment="1"/>
    <xf numFmtId="0" fontId="11" fillId="0" borderId="35" xfId="0" applyFont="1" applyFill="1" applyBorder="1" applyAlignment="1"/>
    <xf numFmtId="0" fontId="9" fillId="0" borderId="11" xfId="0" applyFont="1" applyFill="1" applyBorder="1" applyAlignment="1"/>
    <xf numFmtId="0" fontId="9" fillId="0" borderId="0" xfId="0" applyFont="1" applyFill="1" applyBorder="1" applyAlignment="1"/>
    <xf numFmtId="0" fontId="7" fillId="0" borderId="0" xfId="0" applyFont="1" applyFill="1" applyBorder="1" applyAlignment="1"/>
    <xf numFmtId="0" fontId="0" fillId="0" borderId="32" xfId="0" applyBorder="1" applyAlignment="1"/>
    <xf numFmtId="0" fontId="17" fillId="0" borderId="39" xfId="0" applyFont="1" applyFill="1" applyBorder="1" applyAlignment="1">
      <alignment horizontal="center" vertical="center" shrinkToFit="1"/>
    </xf>
    <xf numFmtId="2" fontId="16" fillId="0" borderId="39" xfId="0" applyNumberFormat="1" applyFont="1" applyFill="1" applyBorder="1" applyAlignment="1">
      <alignment horizontal="center" vertical="center"/>
    </xf>
    <xf numFmtId="2" fontId="16" fillId="0" borderId="40" xfId="0" applyNumberFormat="1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shrinkToFit="1"/>
    </xf>
    <xf numFmtId="2" fontId="16" fillId="0" borderId="7" xfId="0" applyNumberFormat="1" applyFont="1" applyFill="1" applyBorder="1" applyAlignment="1">
      <alignment horizontal="center" vertical="center" wrapText="1"/>
    </xf>
    <xf numFmtId="2" fontId="18" fillId="0" borderId="41" xfId="0" applyNumberFormat="1" applyFont="1" applyFill="1" applyBorder="1" applyAlignment="1">
      <alignment horizontal="center" vertical="center"/>
    </xf>
    <xf numFmtId="2" fontId="18" fillId="0" borderId="7" xfId="0" applyNumberFormat="1" applyFont="1" applyFill="1" applyBorder="1" applyAlignment="1">
      <alignment horizontal="center" vertical="center"/>
    </xf>
    <xf numFmtId="2" fontId="18" fillId="0" borderId="52" xfId="0" applyNumberFormat="1" applyFont="1" applyFill="1" applyBorder="1" applyAlignment="1">
      <alignment horizontal="center" vertical="center"/>
    </xf>
    <xf numFmtId="2" fontId="18" fillId="0" borderId="5" xfId="0" applyNumberFormat="1" applyFont="1" applyFill="1" applyBorder="1" applyAlignment="1">
      <alignment horizontal="center" vertical="center"/>
    </xf>
    <xf numFmtId="2" fontId="16" fillId="2" borderId="23" xfId="0" applyNumberFormat="1" applyFont="1" applyFill="1" applyBorder="1" applyAlignment="1">
      <alignment horizontal="center" vertical="center" shrinkToFit="1"/>
    </xf>
    <xf numFmtId="2" fontId="16" fillId="2" borderId="28" xfId="0" applyNumberFormat="1" applyFont="1" applyFill="1" applyBorder="1" applyAlignment="1">
      <alignment horizontal="center" vertical="center" shrinkToFit="1"/>
    </xf>
    <xf numFmtId="2" fontId="16" fillId="2" borderId="28" xfId="0" applyNumberFormat="1" applyFont="1" applyFill="1" applyBorder="1" applyAlignment="1">
      <alignment horizontal="center" vertical="center" wrapText="1"/>
    </xf>
    <xf numFmtId="2" fontId="16" fillId="2" borderId="52" xfId="0" applyNumberFormat="1" applyFont="1" applyFill="1" applyBorder="1" applyAlignment="1">
      <alignment horizontal="center" vertical="center" shrinkToFit="1"/>
    </xf>
    <xf numFmtId="2" fontId="16" fillId="2" borderId="27" xfId="0" applyNumberFormat="1" applyFont="1" applyFill="1" applyBorder="1" applyAlignment="1">
      <alignment horizontal="center" vertical="center" shrinkToFit="1"/>
    </xf>
    <xf numFmtId="2" fontId="18" fillId="2" borderId="8" xfId="0" applyNumberFormat="1" applyFont="1" applyFill="1" applyBorder="1" applyAlignment="1">
      <alignment horizontal="center" vertical="center" shrinkToFit="1"/>
    </xf>
    <xf numFmtId="2" fontId="18" fillId="2" borderId="19" xfId="0" applyNumberFormat="1" applyFont="1" applyFill="1" applyBorder="1" applyAlignment="1">
      <alignment horizontal="center" vertical="center" shrinkToFit="1"/>
    </xf>
    <xf numFmtId="2" fontId="18" fillId="2" borderId="8" xfId="0" applyNumberFormat="1" applyFont="1" applyFill="1" applyBorder="1" applyAlignment="1">
      <alignment horizontal="center" vertical="center" wrapText="1"/>
    </xf>
    <xf numFmtId="2" fontId="16" fillId="2" borderId="2" xfId="0" applyNumberFormat="1" applyFont="1" applyFill="1" applyBorder="1" applyAlignment="1">
      <alignment horizontal="center" vertical="center" shrinkToFit="1"/>
    </xf>
    <xf numFmtId="2" fontId="16" fillId="2" borderId="2" xfId="0" applyNumberFormat="1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shrinkToFit="1"/>
    </xf>
    <xf numFmtId="2" fontId="16" fillId="2" borderId="15" xfId="0" applyNumberFormat="1" applyFont="1" applyFill="1" applyBorder="1" applyAlignment="1">
      <alignment horizontal="center" vertical="center" shrinkToFit="1"/>
    </xf>
    <xf numFmtId="2" fontId="16" fillId="2" borderId="8" xfId="0" applyNumberFormat="1" applyFont="1" applyFill="1" applyBorder="1" applyAlignment="1">
      <alignment horizontal="center" vertical="center" shrinkToFit="1"/>
    </xf>
    <xf numFmtId="2" fontId="16" fillId="2" borderId="22" xfId="0" applyNumberFormat="1" applyFont="1" applyFill="1" applyBorder="1" applyAlignment="1">
      <alignment horizontal="center" vertical="center" wrapText="1"/>
    </xf>
    <xf numFmtId="0" fontId="7" fillId="0" borderId="43" xfId="0" applyFont="1" applyFill="1" applyBorder="1" applyAlignment="1"/>
    <xf numFmtId="0" fontId="7" fillId="0" borderId="44" xfId="0" applyFont="1" applyFill="1" applyBorder="1" applyAlignment="1"/>
    <xf numFmtId="0" fontId="7" fillId="0" borderId="42" xfId="0" applyFont="1" applyFill="1" applyBorder="1" applyAlignment="1"/>
    <xf numFmtId="0" fontId="27" fillId="0" borderId="11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33" xfId="0" applyFont="1" applyFill="1" applyBorder="1" applyAlignment="1">
      <alignment horizontal="center" vertical="center"/>
    </xf>
  </cellXfs>
  <cellStyles count="3">
    <cellStyle name="Гиперссылка" xfId="1" builtinId="8"/>
    <cellStyle name="Денежный" xfId="2" builtinId="4"/>
    <cellStyle name="Обычный" xfId="0" builtinId="0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2.jpeg"/><Relationship Id="rId84" Type="http://schemas.openxmlformats.org/officeDocument/2006/relationships/image" Target="../media/image83.jpeg"/><Relationship Id="rId138" Type="http://schemas.openxmlformats.org/officeDocument/2006/relationships/image" Target="../media/image137.png"/><Relationship Id="rId107" Type="http://schemas.openxmlformats.org/officeDocument/2006/relationships/image" Target="../media/image10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2.jpeg"/><Relationship Id="rId74" Type="http://schemas.openxmlformats.org/officeDocument/2006/relationships/image" Target="../media/image73.jpeg"/><Relationship Id="rId128" Type="http://schemas.openxmlformats.org/officeDocument/2006/relationships/image" Target="../media/image127.png"/><Relationship Id="rId149" Type="http://schemas.openxmlformats.org/officeDocument/2006/relationships/image" Target="../media/image148.jpeg"/><Relationship Id="rId5" Type="http://schemas.openxmlformats.org/officeDocument/2006/relationships/image" Target="../media/image5.jpeg"/><Relationship Id="rId95" Type="http://schemas.openxmlformats.org/officeDocument/2006/relationships/image" Target="../media/image9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7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113" Type="http://schemas.openxmlformats.org/officeDocument/2006/relationships/image" Target="../media/image112.png"/><Relationship Id="rId118" Type="http://schemas.openxmlformats.org/officeDocument/2006/relationships/image" Target="../media/image117.png"/><Relationship Id="rId134" Type="http://schemas.openxmlformats.org/officeDocument/2006/relationships/image" Target="../media/image133.png"/><Relationship Id="rId139" Type="http://schemas.openxmlformats.org/officeDocument/2006/relationships/image" Target="../media/image138.jpeg"/><Relationship Id="rId80" Type="http://schemas.openxmlformats.org/officeDocument/2006/relationships/image" Target="../media/image79.jpeg"/><Relationship Id="rId85" Type="http://schemas.openxmlformats.org/officeDocument/2006/relationships/image" Target="../media/image84.png"/><Relationship Id="rId150" Type="http://schemas.openxmlformats.org/officeDocument/2006/relationships/image" Target="../media/image149.png"/><Relationship Id="rId155" Type="http://schemas.openxmlformats.org/officeDocument/2006/relationships/image" Target="../media/image154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8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124" Type="http://schemas.openxmlformats.org/officeDocument/2006/relationships/image" Target="../media/image123.jpeg"/><Relationship Id="rId129" Type="http://schemas.openxmlformats.org/officeDocument/2006/relationships/image" Target="../media/image128.png"/><Relationship Id="rId54" Type="http://schemas.openxmlformats.org/officeDocument/2006/relationships/image" Target="../media/image53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91" Type="http://schemas.openxmlformats.org/officeDocument/2006/relationships/image" Target="../media/image90.png"/><Relationship Id="rId96" Type="http://schemas.openxmlformats.org/officeDocument/2006/relationships/image" Target="../media/image95.jpeg"/><Relationship Id="rId140" Type="http://schemas.openxmlformats.org/officeDocument/2006/relationships/image" Target="../media/image139.jpeg"/><Relationship Id="rId145" Type="http://schemas.openxmlformats.org/officeDocument/2006/relationships/image" Target="../media/image14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49" Type="http://schemas.openxmlformats.org/officeDocument/2006/relationships/image" Target="../media/image48.png"/><Relationship Id="rId114" Type="http://schemas.openxmlformats.org/officeDocument/2006/relationships/image" Target="../media/image113.png"/><Relationship Id="rId119" Type="http://schemas.openxmlformats.org/officeDocument/2006/relationships/image" Target="../media/image118.png"/><Relationship Id="rId44" Type="http://schemas.openxmlformats.org/officeDocument/2006/relationships/image" Target="../media/image44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130" Type="http://schemas.openxmlformats.org/officeDocument/2006/relationships/image" Target="../media/image129.png"/><Relationship Id="rId135" Type="http://schemas.openxmlformats.org/officeDocument/2006/relationships/image" Target="../media/image134.jpeg"/><Relationship Id="rId151" Type="http://schemas.openxmlformats.org/officeDocument/2006/relationships/image" Target="../media/image150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8.jpeg"/><Relationship Id="rId34" Type="http://schemas.openxmlformats.org/officeDocument/2006/relationships/image" Target="../media/image34.png"/><Relationship Id="rId50" Type="http://schemas.openxmlformats.org/officeDocument/2006/relationships/image" Target="../media/image49.pn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Relationship Id="rId120" Type="http://schemas.openxmlformats.org/officeDocument/2006/relationships/image" Target="../media/image119.png"/><Relationship Id="rId125" Type="http://schemas.openxmlformats.org/officeDocument/2006/relationships/image" Target="../media/image124.jpeg"/><Relationship Id="rId141" Type="http://schemas.openxmlformats.org/officeDocument/2006/relationships/image" Target="../media/image140.jpeg"/><Relationship Id="rId146" Type="http://schemas.openxmlformats.org/officeDocument/2006/relationships/image" Target="../media/image145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92" Type="http://schemas.openxmlformats.org/officeDocument/2006/relationships/image" Target="../media/image91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5.pn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png"/><Relationship Id="rId131" Type="http://schemas.openxmlformats.org/officeDocument/2006/relationships/image" Target="../media/image130.png"/><Relationship Id="rId136" Type="http://schemas.openxmlformats.org/officeDocument/2006/relationships/image" Target="../media/image135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152" Type="http://schemas.openxmlformats.org/officeDocument/2006/relationships/image" Target="../media/image151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5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png"/><Relationship Id="rId126" Type="http://schemas.openxmlformats.org/officeDocument/2006/relationships/image" Target="../media/image125.png"/><Relationship Id="rId147" Type="http://schemas.openxmlformats.org/officeDocument/2006/relationships/image" Target="../media/image146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121" Type="http://schemas.openxmlformats.org/officeDocument/2006/relationships/image" Target="../media/image120.png"/><Relationship Id="rId142" Type="http://schemas.openxmlformats.org/officeDocument/2006/relationships/image" Target="../media/image141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hyperlink" Target="https://arsenal-lock.ru/component/jshopping/product/view/7/109" TargetMode="External"/><Relationship Id="rId67" Type="http://schemas.openxmlformats.org/officeDocument/2006/relationships/image" Target="../media/image66.png"/><Relationship Id="rId116" Type="http://schemas.openxmlformats.org/officeDocument/2006/relationships/image" Target="../media/image115.png"/><Relationship Id="rId137" Type="http://schemas.openxmlformats.org/officeDocument/2006/relationships/image" Target="../media/image13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1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111" Type="http://schemas.openxmlformats.org/officeDocument/2006/relationships/image" Target="../media/image110.jpeg"/><Relationship Id="rId132" Type="http://schemas.openxmlformats.org/officeDocument/2006/relationships/image" Target="../media/image131.png"/><Relationship Id="rId153" Type="http://schemas.openxmlformats.org/officeDocument/2006/relationships/image" Target="../media/image152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6.jpeg"/><Relationship Id="rId106" Type="http://schemas.openxmlformats.org/officeDocument/2006/relationships/image" Target="../media/image105.png"/><Relationship Id="rId127" Type="http://schemas.openxmlformats.org/officeDocument/2006/relationships/image" Target="../media/image12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1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94" Type="http://schemas.openxmlformats.org/officeDocument/2006/relationships/image" Target="../media/image93.pn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png"/><Relationship Id="rId143" Type="http://schemas.openxmlformats.org/officeDocument/2006/relationships/image" Target="../media/image142.jpeg"/><Relationship Id="rId148" Type="http://schemas.openxmlformats.org/officeDocument/2006/relationships/image" Target="../media/image147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png"/><Relationship Id="rId47" Type="http://schemas.openxmlformats.org/officeDocument/2006/relationships/image" Target="../media/image46.gif"/><Relationship Id="rId68" Type="http://schemas.openxmlformats.org/officeDocument/2006/relationships/image" Target="../media/image67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33" Type="http://schemas.openxmlformats.org/officeDocument/2006/relationships/image" Target="../media/image132.jpeg"/><Relationship Id="rId154" Type="http://schemas.openxmlformats.org/officeDocument/2006/relationships/image" Target="../media/image153.jpeg"/><Relationship Id="rId16" Type="http://schemas.openxmlformats.org/officeDocument/2006/relationships/image" Target="../media/image16.png"/><Relationship Id="rId37" Type="http://schemas.openxmlformats.org/officeDocument/2006/relationships/image" Target="../media/image37.jpeg"/><Relationship Id="rId58" Type="http://schemas.openxmlformats.org/officeDocument/2006/relationships/image" Target="../media/image57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png"/><Relationship Id="rId144" Type="http://schemas.openxmlformats.org/officeDocument/2006/relationships/image" Target="../media/image143.jpeg"/><Relationship Id="rId90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4981575</xdr:colOff>
      <xdr:row>281</xdr:row>
      <xdr:rowOff>0</xdr:rowOff>
    </xdr:from>
    <xdr:to>
      <xdr:col>3</xdr:col>
      <xdr:colOff>7413625</xdr:colOff>
      <xdr:row>281</xdr:row>
      <xdr:rowOff>763</xdr:rowOff>
    </xdr:to>
    <xdr:pic>
      <xdr:nvPicPr>
        <xdr:cNvPr id="2" name="Рисунок 1" descr="0CAUWIR25CAY6G5UYCAZE3U66CAU8HFGRCAA2RAHSCA97Z6QVCAD1B1UICAZE0V54CA4Q5IO7CAGWOVCDCAOXH1JJCAQ9DKWICA8ZHAORCAIYCPBBCA565OXSCA6WIG62CA1CVBE4CAPDBFAICAOGC0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62750" y="41043225"/>
          <a:ext cx="5407052" cy="76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 fLocksWithSheet="0" fPrintsWithSheet="0"/>
  </xdr:twoCellAnchor>
  <xdr:twoCellAnchor editAs="oneCell">
    <xdr:from>
      <xdr:col>3</xdr:col>
      <xdr:colOff>2962275</xdr:colOff>
      <xdr:row>281</xdr:row>
      <xdr:rowOff>0</xdr:rowOff>
    </xdr:from>
    <xdr:to>
      <xdr:col>3</xdr:col>
      <xdr:colOff>2962275</xdr:colOff>
      <xdr:row>281</xdr:row>
      <xdr:rowOff>1953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41043225"/>
          <a:ext cx="415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oneCell">
    <xdr:from>
      <xdr:col>3</xdr:col>
      <xdr:colOff>3200400</xdr:colOff>
      <xdr:row>281</xdr:row>
      <xdr:rowOff>0</xdr:rowOff>
    </xdr:from>
    <xdr:to>
      <xdr:col>3</xdr:col>
      <xdr:colOff>3810000</xdr:colOff>
      <xdr:row>281</xdr:row>
      <xdr:rowOff>1953</xdr:rowOff>
    </xdr:to>
    <xdr:pic>
      <xdr:nvPicPr>
        <xdr:cNvPr id="4" name="Рисунок 15" descr="Безымянный.bmp"/>
        <xdr:cNvPicPr>
          <a:picLocks noChangeAspect="1"/>
        </xdr:cNvPicPr>
      </xdr:nvPicPr>
      <xdr:blipFill>
        <a:blip xmlns:r="http://schemas.openxmlformats.org/officeDocument/2006/relationships" r:embed="rId3">
          <a:lum bright="-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41043225"/>
          <a:ext cx="5781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0955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09550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20955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955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20955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20955000"/>
          <a:ext cx="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0955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381001</xdr:rowOff>
    </xdr:to>
    <xdr:pic>
      <xdr:nvPicPr>
        <xdr:cNvPr id="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09550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0955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1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09550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1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20955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1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955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1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20955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20955000"/>
          <a:ext cx="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0955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381001</xdr:rowOff>
    </xdr:to>
    <xdr:pic>
      <xdr:nvPicPr>
        <xdr:cNvPr id="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09550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533399</xdr:rowOff>
    </xdr:to>
    <xdr:pic>
      <xdr:nvPicPr>
        <xdr:cNvPr id="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3741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374100"/>
          <a:ext cx="0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380999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3741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533399</xdr:rowOff>
    </xdr:to>
    <xdr:pic>
      <xdr:nvPicPr>
        <xdr:cNvPr id="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3741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374100"/>
          <a:ext cx="0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380999</xdr:rowOff>
    </xdr:to>
    <xdr:pic>
      <xdr:nvPicPr>
        <xdr:cNvPr id="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3741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583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58365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583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58365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583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58365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583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158365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202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202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202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202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202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202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202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202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02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231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2231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8027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15836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30</xdr:row>
      <xdr:rowOff>0</xdr:rowOff>
    </xdr:from>
    <xdr:to>
      <xdr:col>1</xdr:col>
      <xdr:colOff>295275</xdr:colOff>
      <xdr:row>30</xdr:row>
      <xdr:rowOff>304800</xdr:rowOff>
    </xdr:to>
    <xdr:sp macro="" textlink="">
      <xdr:nvSpPr>
        <xdr:cNvPr id="2052" name="AutoShape 4" descr="http://zamokopt.by/media/repository/zzzamkivreznyes/52/zamok-vreznoi-sruch-0203-gplatun-zzzamkivreznyes-52-0-zoom.jpg"/>
        <xdr:cNvSpPr>
          <a:spLocks noChangeAspect="1" noChangeArrowheads="1"/>
        </xdr:cNvSpPr>
      </xdr:nvSpPr>
      <xdr:spPr bwMode="auto">
        <a:xfrm>
          <a:off x="352425" y="134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133351</xdr:colOff>
      <xdr:row>60</xdr:row>
      <xdr:rowOff>95251</xdr:rowOff>
    </xdr:from>
    <xdr:to>
      <xdr:col>1</xdr:col>
      <xdr:colOff>1280161</xdr:colOff>
      <xdr:row>60</xdr:row>
      <xdr:rowOff>628651</xdr:rowOff>
    </xdr:to>
    <xdr:pic>
      <xdr:nvPicPr>
        <xdr:cNvPr id="2071" name="Рисунок 2070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95301" y="25098376"/>
          <a:ext cx="114681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76</xdr:row>
      <xdr:rowOff>38100</xdr:rowOff>
    </xdr:from>
    <xdr:to>
      <xdr:col>1</xdr:col>
      <xdr:colOff>933450</xdr:colOff>
      <xdr:row>76</xdr:row>
      <xdr:rowOff>781050</xdr:rowOff>
    </xdr:to>
    <xdr:pic>
      <xdr:nvPicPr>
        <xdr:cNvPr id="99" name="Picture 2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61975" y="32327850"/>
          <a:ext cx="733425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78</xdr:row>
      <xdr:rowOff>9525</xdr:rowOff>
    </xdr:from>
    <xdr:to>
      <xdr:col>1</xdr:col>
      <xdr:colOff>1200150</xdr:colOff>
      <xdr:row>78</xdr:row>
      <xdr:rowOff>876300</xdr:rowOff>
    </xdr:to>
    <xdr:pic>
      <xdr:nvPicPr>
        <xdr:cNvPr id="100" name="Picture 233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57225" y="21774150"/>
          <a:ext cx="904875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89</xdr:row>
      <xdr:rowOff>28575</xdr:rowOff>
    </xdr:from>
    <xdr:to>
      <xdr:col>1</xdr:col>
      <xdr:colOff>1219200</xdr:colOff>
      <xdr:row>89</xdr:row>
      <xdr:rowOff>714375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95350" y="22755225"/>
          <a:ext cx="68580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706120</xdr:colOff>
      <xdr:row>109</xdr:row>
      <xdr:rowOff>99060</xdr:rowOff>
    </xdr:from>
    <xdr:to>
      <xdr:col>1</xdr:col>
      <xdr:colOff>1722119</xdr:colOff>
      <xdr:row>109</xdr:row>
      <xdr:rowOff>1115059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87120" y="101018340"/>
          <a:ext cx="1015999" cy="1015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1043940</xdr:colOff>
      <xdr:row>114</xdr:row>
      <xdr:rowOff>133350</xdr:rowOff>
    </xdr:from>
    <xdr:to>
      <xdr:col>1</xdr:col>
      <xdr:colOff>1967131</xdr:colOff>
      <xdr:row>114</xdr:row>
      <xdr:rowOff>853439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24940" y="97532190"/>
          <a:ext cx="923191" cy="7200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861060</xdr:colOff>
      <xdr:row>122</xdr:row>
      <xdr:rowOff>62866</xdr:rowOff>
    </xdr:from>
    <xdr:to>
      <xdr:col>1</xdr:col>
      <xdr:colOff>2017473</xdr:colOff>
      <xdr:row>122</xdr:row>
      <xdr:rowOff>883920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42060" y="106483786"/>
          <a:ext cx="1156413" cy="8210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2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344233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2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344233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2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344233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2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44233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485776</xdr:rowOff>
    </xdr:to>
    <xdr:pic>
      <xdr:nvPicPr>
        <xdr:cNvPr id="1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2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344233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2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344233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2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344233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2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44233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485776</xdr:rowOff>
    </xdr:to>
    <xdr:pic>
      <xdr:nvPicPr>
        <xdr:cNvPr id="1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485774</xdr:rowOff>
    </xdr:to>
    <xdr:pic>
      <xdr:nvPicPr>
        <xdr:cNvPr id="1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44233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164</xdr:row>
      <xdr:rowOff>0</xdr:rowOff>
    </xdr:from>
    <xdr:to>
      <xdr:col>1</xdr:col>
      <xdr:colOff>1066800</xdr:colOff>
      <xdr:row>164</xdr:row>
      <xdr:rowOff>552449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6301" y="41024176"/>
          <a:ext cx="552449" cy="552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683895</xdr:colOff>
      <xdr:row>173</xdr:row>
      <xdr:rowOff>76200</xdr:rowOff>
    </xdr:from>
    <xdr:to>
      <xdr:col>1</xdr:col>
      <xdr:colOff>1706880</xdr:colOff>
      <xdr:row>173</xdr:row>
      <xdr:rowOff>793246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64895" y="116418360"/>
          <a:ext cx="1022985" cy="7170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400050</xdr:colOff>
      <xdr:row>175</xdr:row>
      <xdr:rowOff>47625</xdr:rowOff>
    </xdr:from>
    <xdr:to>
      <xdr:col>1</xdr:col>
      <xdr:colOff>1057275</xdr:colOff>
      <xdr:row>176</xdr:row>
      <xdr:rowOff>601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2000" y="43195875"/>
          <a:ext cx="657225" cy="6616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419100</xdr:colOff>
      <xdr:row>176</xdr:row>
      <xdr:rowOff>66675</xdr:rowOff>
    </xdr:from>
    <xdr:to>
      <xdr:col>1</xdr:col>
      <xdr:colOff>1119996</xdr:colOff>
      <xdr:row>176</xdr:row>
      <xdr:rowOff>561975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81050" y="43929300"/>
          <a:ext cx="700896" cy="495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773430</xdr:colOff>
      <xdr:row>178</xdr:row>
      <xdr:rowOff>188595</xdr:rowOff>
    </xdr:from>
    <xdr:to>
      <xdr:col>1</xdr:col>
      <xdr:colOff>1560195</xdr:colOff>
      <xdr:row>178</xdr:row>
      <xdr:rowOff>975360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54430" y="168864915"/>
          <a:ext cx="786765" cy="7867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1</xdr:col>
      <xdr:colOff>2120900</xdr:colOff>
      <xdr:row>4</xdr:row>
      <xdr:rowOff>256540</xdr:rowOff>
    </xdr:to>
    <xdr:pic>
      <xdr:nvPicPr>
        <xdr:cNvPr id="162" name="Рисунок 161" descr="D:\Programs\Лого77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68301" y="266700"/>
          <a:ext cx="2120899" cy="135890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6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64807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6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64807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6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64807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6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6480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485776</xdr:rowOff>
    </xdr:to>
    <xdr:pic>
      <xdr:nvPicPr>
        <xdr:cNvPr id="1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6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64807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6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64807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6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64807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7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64807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485776</xdr:rowOff>
    </xdr:to>
    <xdr:pic>
      <xdr:nvPicPr>
        <xdr:cNvPr id="1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485774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485774</xdr:rowOff>
    </xdr:to>
    <xdr:pic>
      <xdr:nvPicPr>
        <xdr:cNvPr id="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1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6480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18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79730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18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7973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18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7973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18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973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1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7973000"/>
          <a:ext cx="0" cy="70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1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1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19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79730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19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7973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19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79730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19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9730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1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7973000"/>
          <a:ext cx="0" cy="70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1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1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2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2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2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2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2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2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2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79730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2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973000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79730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56</xdr:row>
      <xdr:rowOff>0</xdr:rowOff>
    </xdr:from>
    <xdr:to>
      <xdr:col>1</xdr:col>
      <xdr:colOff>971549</xdr:colOff>
      <xdr:row>56</xdr:row>
      <xdr:rowOff>339436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66775" y="15163800"/>
          <a:ext cx="466724" cy="339436"/>
        </a:xfrm>
        <a:prstGeom prst="rect">
          <a:avLst/>
        </a:prstGeom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0995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82550</xdr:rowOff>
    </xdr:to>
    <xdr:pic>
      <xdr:nvPicPr>
        <xdr:cNvPr id="2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793750</xdr:rowOff>
    </xdr:to>
    <xdr:pic>
      <xdr:nvPicPr>
        <xdr:cNvPr id="2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82550</xdr:rowOff>
    </xdr:to>
    <xdr:pic>
      <xdr:nvPicPr>
        <xdr:cNvPr id="2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793750</xdr:rowOff>
    </xdr:to>
    <xdr:pic>
      <xdr:nvPicPr>
        <xdr:cNvPr id="2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793749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793749</xdr:rowOff>
    </xdr:to>
    <xdr:pic>
      <xdr:nvPicPr>
        <xdr:cNvPr id="2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793750</xdr:rowOff>
    </xdr:to>
    <xdr:pic>
      <xdr:nvPicPr>
        <xdr:cNvPr id="2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793750</xdr:rowOff>
    </xdr:to>
    <xdr:pic>
      <xdr:nvPicPr>
        <xdr:cNvPr id="2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793750</xdr:rowOff>
    </xdr:to>
    <xdr:pic>
      <xdr:nvPicPr>
        <xdr:cNvPr id="2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793750</xdr:rowOff>
    </xdr:to>
    <xdr:pic>
      <xdr:nvPicPr>
        <xdr:cNvPr id="2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2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25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25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25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25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2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2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381001</xdr:rowOff>
    </xdr:to>
    <xdr:pic>
      <xdr:nvPicPr>
        <xdr:cNvPr id="2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2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25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26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26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26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26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2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381001</xdr:rowOff>
    </xdr:to>
    <xdr:pic>
      <xdr:nvPicPr>
        <xdr:cNvPr id="2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533399</xdr:rowOff>
    </xdr:to>
    <xdr:pic>
      <xdr:nvPicPr>
        <xdr:cNvPr id="2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380999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533399</xdr:rowOff>
    </xdr:to>
    <xdr:pic>
      <xdr:nvPicPr>
        <xdr:cNvPr id="2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2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380999</xdr:rowOff>
    </xdr:to>
    <xdr:pic>
      <xdr:nvPicPr>
        <xdr:cNvPr id="2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2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2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2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2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2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2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2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2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2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2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2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2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2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2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2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2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2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2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2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1382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2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2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2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138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2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2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2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29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1382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30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30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30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138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3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3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3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3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3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3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3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8575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3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3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8575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3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3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3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3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3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3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8575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3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1382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3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3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3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138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3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3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34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1382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35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35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138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35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138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3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3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3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3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3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3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1382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3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1382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3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3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3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3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3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3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3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3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92075</xdr:rowOff>
    </xdr:to>
    <xdr:pic>
      <xdr:nvPicPr>
        <xdr:cNvPr id="3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3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3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3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39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40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40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40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92075</xdr:rowOff>
    </xdr:to>
    <xdr:pic>
      <xdr:nvPicPr>
        <xdr:cNvPr id="4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4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4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650874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4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650874</xdr:rowOff>
    </xdr:to>
    <xdr:pic>
      <xdr:nvPicPr>
        <xdr:cNvPr id="4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4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4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4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4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4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4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4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4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92075</xdr:rowOff>
    </xdr:to>
    <xdr:pic>
      <xdr:nvPicPr>
        <xdr:cNvPr id="4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4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44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45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45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45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92075</xdr:rowOff>
    </xdr:to>
    <xdr:pic>
      <xdr:nvPicPr>
        <xdr:cNvPr id="4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4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4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650874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4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650874</xdr:rowOff>
    </xdr:to>
    <xdr:pic>
      <xdr:nvPicPr>
        <xdr:cNvPr id="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4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4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4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4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4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4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4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4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4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4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92075</xdr:rowOff>
    </xdr:to>
    <xdr:pic>
      <xdr:nvPicPr>
        <xdr:cNvPr id="4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4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4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4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49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50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50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50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92075</xdr:rowOff>
    </xdr:to>
    <xdr:pic>
      <xdr:nvPicPr>
        <xdr:cNvPr id="5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5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5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5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650874</xdr:rowOff>
    </xdr:to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5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650874</xdr:rowOff>
    </xdr:to>
    <xdr:pic>
      <xdr:nvPicPr>
        <xdr:cNvPr id="5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5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5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5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5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650875</xdr:rowOff>
    </xdr:to>
    <xdr:pic>
      <xdr:nvPicPr>
        <xdr:cNvPr id="5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5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5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534" name="Рисунок 5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5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5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5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5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5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5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5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54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55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55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55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5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5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5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5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5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5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5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5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5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584" name="Рисунок 5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5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5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5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5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5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5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5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5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5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59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60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60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60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6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6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6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6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6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6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6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6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6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6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6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6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1382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6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1382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6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6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6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6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6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6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6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6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64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96811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65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65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96811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65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96811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6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6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6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6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6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6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6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6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6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6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96811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6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96811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6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6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6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6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6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694" name="Рисунок 69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6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6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7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7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187325</xdr:rowOff>
    </xdr:to>
    <xdr:pic>
      <xdr:nvPicPr>
        <xdr:cNvPr id="7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6811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7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60324</xdr:rowOff>
    </xdr:to>
    <xdr:pic>
      <xdr:nvPicPr>
        <xdr:cNvPr id="7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7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7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7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162</xdr:row>
      <xdr:rowOff>60325</xdr:rowOff>
    </xdr:to>
    <xdr:pic>
      <xdr:nvPicPr>
        <xdr:cNvPr id="7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96811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1045844</xdr:colOff>
      <xdr:row>117</xdr:row>
      <xdr:rowOff>247650</xdr:rowOff>
    </xdr:from>
    <xdr:to>
      <xdr:col>1</xdr:col>
      <xdr:colOff>1813559</xdr:colOff>
      <xdr:row>117</xdr:row>
      <xdr:rowOff>846468</xdr:rowOff>
    </xdr:to>
    <xdr:pic>
      <xdr:nvPicPr>
        <xdr:cNvPr id="7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26844" y="100892610"/>
          <a:ext cx="767715" cy="5988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712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1381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71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1381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71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1381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71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138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485776</xdr:rowOff>
    </xdr:to>
    <xdr:pic>
      <xdr:nvPicPr>
        <xdr:cNvPr id="7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7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1381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7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1381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7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1381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72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1381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485776</xdr:rowOff>
    </xdr:to>
    <xdr:pic>
      <xdr:nvPicPr>
        <xdr:cNvPr id="7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485774</xdr:rowOff>
    </xdr:to>
    <xdr:pic>
      <xdr:nvPicPr>
        <xdr:cNvPr id="722" name="Рисунок 7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485774</xdr:rowOff>
    </xdr:to>
    <xdr:pic>
      <xdr:nvPicPr>
        <xdr:cNvPr id="7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7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7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7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7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7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7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7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7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7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7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1381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7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7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7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7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7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7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381001</xdr:rowOff>
    </xdr:to>
    <xdr:pic>
      <xdr:nvPicPr>
        <xdr:cNvPr id="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7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74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75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75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75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7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381001</xdr:rowOff>
    </xdr:to>
    <xdr:pic>
      <xdr:nvPicPr>
        <xdr:cNvPr id="7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533399</xdr:rowOff>
    </xdr:to>
    <xdr:pic>
      <xdr:nvPicPr>
        <xdr:cNvPr id="7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757" name="Рисунок 75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380999</xdr:rowOff>
    </xdr:to>
    <xdr:pic>
      <xdr:nvPicPr>
        <xdr:cNvPr id="758" name="Рисунок 75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533399</xdr:rowOff>
    </xdr:to>
    <xdr:pic>
      <xdr:nvPicPr>
        <xdr:cNvPr id="7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7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380999</xdr:rowOff>
    </xdr:to>
    <xdr:pic>
      <xdr:nvPicPr>
        <xdr:cNvPr id="7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7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7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7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7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7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7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756660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7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756660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784" name="Рисунок 7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7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7566600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7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7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7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7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7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7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7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381001</xdr:rowOff>
    </xdr:to>
    <xdr:pic>
      <xdr:nvPicPr>
        <xdr:cNvPr id="7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7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79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80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80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80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8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8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381001</xdr:rowOff>
    </xdr:to>
    <xdr:pic>
      <xdr:nvPicPr>
        <xdr:cNvPr id="8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533399</xdr:rowOff>
    </xdr:to>
    <xdr:pic>
      <xdr:nvPicPr>
        <xdr:cNvPr id="8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380999</xdr:rowOff>
    </xdr:to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533399</xdr:rowOff>
    </xdr:to>
    <xdr:pic>
      <xdr:nvPicPr>
        <xdr:cNvPr id="8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8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380999</xdr:rowOff>
    </xdr:to>
    <xdr:pic>
      <xdr:nvPicPr>
        <xdr:cNvPr id="8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8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8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8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8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8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8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8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8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8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160</xdr:row>
      <xdr:rowOff>0</xdr:rowOff>
    </xdr:from>
    <xdr:to>
      <xdr:col>3</xdr:col>
      <xdr:colOff>4105275</xdr:colOff>
      <xdr:row>160</xdr:row>
      <xdr:rowOff>533400</xdr:rowOff>
    </xdr:to>
    <xdr:pic>
      <xdr:nvPicPr>
        <xdr:cNvPr id="8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83190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8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8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8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8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8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8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381000</xdr:rowOff>
    </xdr:to>
    <xdr:pic>
      <xdr:nvPicPr>
        <xdr:cNvPr id="8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8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8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160</xdr:row>
      <xdr:rowOff>711200</xdr:rowOff>
    </xdr:to>
    <xdr:pic>
      <xdr:nvPicPr>
        <xdr:cNvPr id="8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3190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8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834" name="Рисунок 8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584199</xdr:rowOff>
    </xdr:to>
    <xdr:pic>
      <xdr:nvPicPr>
        <xdr:cNvPr id="8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8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8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8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160</xdr:row>
      <xdr:rowOff>584200</xdr:rowOff>
    </xdr:to>
    <xdr:pic>
      <xdr:nvPicPr>
        <xdr:cNvPr id="8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83190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84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84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84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84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485776</xdr:rowOff>
    </xdr:to>
    <xdr:pic>
      <xdr:nvPicPr>
        <xdr:cNvPr id="8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160</xdr:row>
      <xdr:rowOff>0</xdr:rowOff>
    </xdr:from>
    <xdr:to>
      <xdr:col>3</xdr:col>
      <xdr:colOff>3667125</xdr:colOff>
      <xdr:row>160</xdr:row>
      <xdr:rowOff>180975</xdr:rowOff>
    </xdr:to>
    <xdr:pic>
      <xdr:nvPicPr>
        <xdr:cNvPr id="84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383190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160</xdr:row>
      <xdr:rowOff>0</xdr:rowOff>
    </xdr:from>
    <xdr:to>
      <xdr:col>3</xdr:col>
      <xdr:colOff>3886200</xdr:colOff>
      <xdr:row>160</xdr:row>
      <xdr:rowOff>104775</xdr:rowOff>
    </xdr:to>
    <xdr:pic>
      <xdr:nvPicPr>
        <xdr:cNvPr id="84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160</xdr:row>
      <xdr:rowOff>0</xdr:rowOff>
    </xdr:from>
    <xdr:to>
      <xdr:col>3</xdr:col>
      <xdr:colOff>3800475</xdr:colOff>
      <xdr:row>160</xdr:row>
      <xdr:rowOff>104775</xdr:rowOff>
    </xdr:to>
    <xdr:pic>
      <xdr:nvPicPr>
        <xdr:cNvPr id="84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3190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160</xdr:row>
      <xdr:rowOff>0</xdr:rowOff>
    </xdr:from>
    <xdr:to>
      <xdr:col>3</xdr:col>
      <xdr:colOff>3971925</xdr:colOff>
      <xdr:row>160</xdr:row>
      <xdr:rowOff>114300</xdr:rowOff>
    </xdr:to>
    <xdr:pic>
      <xdr:nvPicPr>
        <xdr:cNvPr id="84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83190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485776</xdr:rowOff>
    </xdr:to>
    <xdr:pic>
      <xdr:nvPicPr>
        <xdr:cNvPr id="8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485774</xdr:rowOff>
    </xdr:to>
    <xdr:pic>
      <xdr:nvPicPr>
        <xdr:cNvPr id="850" name="Рисунок 84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485774</xdr:rowOff>
    </xdr:to>
    <xdr:pic>
      <xdr:nvPicPr>
        <xdr:cNvPr id="8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8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8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8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8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8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8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8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8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160</xdr:row>
      <xdr:rowOff>0</xdr:rowOff>
    </xdr:from>
    <xdr:to>
      <xdr:col>3</xdr:col>
      <xdr:colOff>4010025</xdr:colOff>
      <xdr:row>160</xdr:row>
      <xdr:rowOff>485775</xdr:rowOff>
    </xdr:to>
    <xdr:pic>
      <xdr:nvPicPr>
        <xdr:cNvPr id="8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83190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160</xdr:row>
      <xdr:rowOff>123825</xdr:rowOff>
    </xdr:from>
    <xdr:to>
      <xdr:col>1</xdr:col>
      <xdr:colOff>981075</xdr:colOff>
      <xdr:row>160</xdr:row>
      <xdr:rowOff>657225</xdr:rowOff>
    </xdr:to>
    <xdr:pic>
      <xdr:nvPicPr>
        <xdr:cNvPr id="9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09625" y="55502175"/>
          <a:ext cx="53340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438151</xdr:colOff>
      <xdr:row>161</xdr:row>
      <xdr:rowOff>28576</xdr:rowOff>
    </xdr:from>
    <xdr:to>
      <xdr:col>1</xdr:col>
      <xdr:colOff>971551</xdr:colOff>
      <xdr:row>161</xdr:row>
      <xdr:rowOff>561976</xdr:rowOff>
    </xdr:to>
    <xdr:pic>
      <xdr:nvPicPr>
        <xdr:cNvPr id="73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00101" y="56187976"/>
          <a:ext cx="53340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8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8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8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8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8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8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8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8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8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8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8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8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8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8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8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2148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8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2148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2148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8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533401</xdr:rowOff>
    </xdr:to>
    <xdr:pic>
      <xdr:nvPicPr>
        <xdr:cNvPr id="9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0718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164</xdr:row>
      <xdr:rowOff>581026</xdr:rowOff>
    </xdr:to>
    <xdr:pic>
      <xdr:nvPicPr>
        <xdr:cNvPr id="9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0718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9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0718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9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9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9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9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9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9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9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9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9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9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9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9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9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9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9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9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9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9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10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10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10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10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10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10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10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10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10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10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10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10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533401</xdr:rowOff>
    </xdr:to>
    <xdr:pic>
      <xdr:nvPicPr>
        <xdr:cNvPr id="10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4194810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581026</xdr:rowOff>
    </xdr:to>
    <xdr:pic>
      <xdr:nvPicPr>
        <xdr:cNvPr id="10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4194810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419481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66</xdr:row>
      <xdr:rowOff>228600</xdr:rowOff>
    </xdr:from>
    <xdr:to>
      <xdr:col>1</xdr:col>
      <xdr:colOff>1123950</xdr:colOff>
      <xdr:row>66</xdr:row>
      <xdr:rowOff>660341</xdr:rowOff>
    </xdr:to>
    <xdr:pic>
      <xdr:nvPicPr>
        <xdr:cNvPr id="86" name="Picture 4" descr="http://zamokopt.by/media/repository/zzzruchkidvernyes/151/ruchka-falevaya-na-krugloi-nakladke-a-gpcpb-zzzruchkidvernyes-151-0-zoom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61975" y="29727525"/>
          <a:ext cx="923925" cy="4317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219076</xdr:colOff>
      <xdr:row>67</xdr:row>
      <xdr:rowOff>114300</xdr:rowOff>
    </xdr:from>
    <xdr:to>
      <xdr:col>1</xdr:col>
      <xdr:colOff>1295400</xdr:colOff>
      <xdr:row>67</xdr:row>
      <xdr:rowOff>617255</xdr:rowOff>
    </xdr:to>
    <xdr:pic>
      <xdr:nvPicPr>
        <xdr:cNvPr id="90" name="Picture 7" descr="http://zamokopt.by/media/repository/zzzruchkidvernyes/152/ruchka-falevaya-na-krugloi-nakladke-a-61bhpb-zzzruchkidvernyes-152-0-zoom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81026" y="28298775"/>
          <a:ext cx="1076324" cy="5029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200025</xdr:colOff>
      <xdr:row>68</xdr:row>
      <xdr:rowOff>152400</xdr:rowOff>
    </xdr:from>
    <xdr:to>
      <xdr:col>1</xdr:col>
      <xdr:colOff>1314450</xdr:colOff>
      <xdr:row>68</xdr:row>
      <xdr:rowOff>673159</xdr:rowOff>
    </xdr:to>
    <xdr:pic>
      <xdr:nvPicPr>
        <xdr:cNvPr id="101" name="Picture 10" descr="http://zamokopt.by/media/repository/zzzruchkidvernyes/154/ruchka-falevaya-na-kvadratnoi-nakladke-a-202hh-zzzruchkidvernyes-154-0-zoom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61975" y="30784800"/>
          <a:ext cx="1114425" cy="5207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95251</xdr:colOff>
      <xdr:row>77</xdr:row>
      <xdr:rowOff>104776</xdr:rowOff>
    </xdr:from>
    <xdr:to>
      <xdr:col>1</xdr:col>
      <xdr:colOff>590551</xdr:colOff>
      <xdr:row>77</xdr:row>
      <xdr:rowOff>566644</xdr:rowOff>
    </xdr:to>
    <xdr:pic>
      <xdr:nvPicPr>
        <xdr:cNvPr id="102" name="Picture 11" descr="Завертка на квадратной накладке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7201" y="31061026"/>
          <a:ext cx="495300" cy="4618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657225</xdr:colOff>
      <xdr:row>77</xdr:row>
      <xdr:rowOff>161926</xdr:rowOff>
    </xdr:from>
    <xdr:to>
      <xdr:col>1</xdr:col>
      <xdr:colOff>1290523</xdr:colOff>
      <xdr:row>77</xdr:row>
      <xdr:rowOff>752476</xdr:rowOff>
    </xdr:to>
    <xdr:pic>
      <xdr:nvPicPr>
        <xdr:cNvPr id="1036" name="Picture 12" descr="Завертка на квадратной накладке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19175" y="31118176"/>
          <a:ext cx="633298" cy="5905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0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05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05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05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06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0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0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0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0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0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0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0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0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0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0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0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074" name="Рисунок 107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075" name="Рисунок 107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0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0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0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0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0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0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0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0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0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0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0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0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0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09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09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10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10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1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1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10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10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10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10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1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1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1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114" name="Рисунок 11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115" name="Рисунок 11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1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1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1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13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13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14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14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1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1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1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1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1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1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1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1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1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154" name="Рисунок 11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155" name="Рисунок 11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1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1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1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1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1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1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181" name="Рисунок 118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1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1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18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18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19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19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6350</xdr:rowOff>
    </xdr:to>
    <xdr:pic>
      <xdr:nvPicPr>
        <xdr:cNvPr id="11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1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1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1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19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19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19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19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6350</xdr:rowOff>
    </xdr:to>
    <xdr:pic>
      <xdr:nvPicPr>
        <xdr:cNvPr id="12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2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2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650874</xdr:rowOff>
    </xdr:to>
    <xdr:pic>
      <xdr:nvPicPr>
        <xdr:cNvPr id="1204" name="Рисунок 12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205" name="Рисунок 120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2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650874</xdr:rowOff>
    </xdr:to>
    <xdr:pic>
      <xdr:nvPicPr>
        <xdr:cNvPr id="12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2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2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2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231" name="Рисунок 1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2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23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23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24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24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6350</xdr:rowOff>
    </xdr:to>
    <xdr:pic>
      <xdr:nvPicPr>
        <xdr:cNvPr id="12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2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2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2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2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2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6350</xdr:rowOff>
    </xdr:to>
    <xdr:pic>
      <xdr:nvPicPr>
        <xdr:cNvPr id="12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2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2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650874</xdr:rowOff>
    </xdr:to>
    <xdr:pic>
      <xdr:nvPicPr>
        <xdr:cNvPr id="1254" name="Рисунок 12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255" name="Рисунок 12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2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650874</xdr:rowOff>
    </xdr:to>
    <xdr:pic>
      <xdr:nvPicPr>
        <xdr:cNvPr id="12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2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2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2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2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281" name="Рисунок 128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2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2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28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28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29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29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6350</xdr:rowOff>
    </xdr:to>
    <xdr:pic>
      <xdr:nvPicPr>
        <xdr:cNvPr id="12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2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2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2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29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29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29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29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6350</xdr:rowOff>
    </xdr:to>
    <xdr:pic>
      <xdr:nvPicPr>
        <xdr:cNvPr id="13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3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3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3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650874</xdr:rowOff>
    </xdr:to>
    <xdr:pic>
      <xdr:nvPicPr>
        <xdr:cNvPr id="1304" name="Рисунок 13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305" name="Рисунок 130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3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650874</xdr:rowOff>
    </xdr:to>
    <xdr:pic>
      <xdr:nvPicPr>
        <xdr:cNvPr id="13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3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3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3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3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650875</xdr:rowOff>
    </xdr:to>
    <xdr:pic>
      <xdr:nvPicPr>
        <xdr:cNvPr id="13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3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3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331" name="Рисунок 13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3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33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33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34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34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3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3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3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3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3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3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3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3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3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354" name="Рисунок 13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355" name="Рисунок 13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3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3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3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3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3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3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381" name="Рисунок 138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3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38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38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39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39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3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3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3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3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39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39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39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39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4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4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4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404" name="Рисунок 14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405" name="Рисунок 140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4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4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4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4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4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4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4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4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4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431" name="Рисунок 14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4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4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43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43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44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44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4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4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4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14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22420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14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14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12242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14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22420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4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14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4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454" name="Рисунок 14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455" name="Рисунок 145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14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4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14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4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4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4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14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22420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14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2242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4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4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481" name="Рисунок 148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4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48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4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491" name="Рисунок 149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4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4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4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101600</xdr:rowOff>
    </xdr:to>
    <xdr:pic>
      <xdr:nvPicPr>
        <xdr:cNvPr id="14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122420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5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501" name="Рисунок 150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812799</xdr:rowOff>
    </xdr:to>
    <xdr:pic>
      <xdr:nvPicPr>
        <xdr:cNvPr id="15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5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5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5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812800</xdr:rowOff>
    </xdr:to>
    <xdr:pic>
      <xdr:nvPicPr>
        <xdr:cNvPr id="15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22420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206375</xdr:rowOff>
    </xdr:to>
    <xdr:pic>
      <xdr:nvPicPr>
        <xdr:cNvPr id="15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206375</xdr:rowOff>
    </xdr:to>
    <xdr:pic>
      <xdr:nvPicPr>
        <xdr:cNvPr id="15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79374</xdr:rowOff>
    </xdr:to>
    <xdr:pic>
      <xdr:nvPicPr>
        <xdr:cNvPr id="1511" name="Рисунок 15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79374</xdr:rowOff>
    </xdr:to>
    <xdr:pic>
      <xdr:nvPicPr>
        <xdr:cNvPr id="15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206375</xdr:rowOff>
    </xdr:to>
    <xdr:pic>
      <xdr:nvPicPr>
        <xdr:cNvPr id="15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206375</xdr:rowOff>
    </xdr:to>
    <xdr:pic>
      <xdr:nvPicPr>
        <xdr:cNvPr id="15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79374</xdr:rowOff>
    </xdr:to>
    <xdr:pic>
      <xdr:nvPicPr>
        <xdr:cNvPr id="1521" name="Рисунок 15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79374</xdr:rowOff>
    </xdr:to>
    <xdr:pic>
      <xdr:nvPicPr>
        <xdr:cNvPr id="15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206375</xdr:rowOff>
    </xdr:to>
    <xdr:pic>
      <xdr:nvPicPr>
        <xdr:cNvPr id="15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157</xdr:row>
      <xdr:rowOff>206375</xdr:rowOff>
    </xdr:to>
    <xdr:pic>
      <xdr:nvPicPr>
        <xdr:cNvPr id="15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06812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79374</xdr:rowOff>
    </xdr:to>
    <xdr:pic>
      <xdr:nvPicPr>
        <xdr:cNvPr id="1531" name="Рисунок 15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79374</xdr:rowOff>
    </xdr:to>
    <xdr:pic>
      <xdr:nvPicPr>
        <xdr:cNvPr id="15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157</xdr:row>
      <xdr:rowOff>79375</xdr:rowOff>
    </xdr:to>
    <xdr:pic>
      <xdr:nvPicPr>
        <xdr:cNvPr id="15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6812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156</xdr:row>
      <xdr:rowOff>9525</xdr:rowOff>
    </xdr:from>
    <xdr:to>
      <xdr:col>1</xdr:col>
      <xdr:colOff>990600</xdr:colOff>
      <xdr:row>156</xdr:row>
      <xdr:rowOff>609600</xdr:rowOff>
    </xdr:to>
    <xdr:pic>
      <xdr:nvPicPr>
        <xdr:cNvPr id="153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52475" y="39071550"/>
          <a:ext cx="600075" cy="600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314326</xdr:colOff>
      <xdr:row>156</xdr:row>
      <xdr:rowOff>104776</xdr:rowOff>
    </xdr:from>
    <xdr:to>
      <xdr:col>1</xdr:col>
      <xdr:colOff>981075</xdr:colOff>
      <xdr:row>156</xdr:row>
      <xdr:rowOff>771525</xdr:rowOff>
    </xdr:to>
    <xdr:pic>
      <xdr:nvPicPr>
        <xdr:cNvPr id="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76276" y="54111526"/>
          <a:ext cx="666749" cy="6667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466725</xdr:colOff>
      <xdr:row>42</xdr:row>
      <xdr:rowOff>142875</xdr:rowOff>
    </xdr:from>
    <xdr:to>
      <xdr:col>1</xdr:col>
      <xdr:colOff>1524000</xdr:colOff>
      <xdr:row>42</xdr:row>
      <xdr:rowOff>1066800</xdr:rowOff>
    </xdr:to>
    <xdr:pic>
      <xdr:nvPicPr>
        <xdr:cNvPr id="1540" name="Рисунок 1539"/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47725" y="37435155"/>
          <a:ext cx="1057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43</xdr:row>
      <xdr:rowOff>0</xdr:rowOff>
    </xdr:from>
    <xdr:to>
      <xdr:col>1</xdr:col>
      <xdr:colOff>952500</xdr:colOff>
      <xdr:row>43</xdr:row>
      <xdr:rowOff>609600</xdr:rowOff>
    </xdr:to>
    <xdr:pic>
      <xdr:nvPicPr>
        <xdr:cNvPr id="93" name="Picture 3" descr="http://www.zamki.biz/UPLOAD/2016/04/26/1016_0_0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04850" y="9410700"/>
          <a:ext cx="609600" cy="609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476250</xdr:colOff>
      <xdr:row>43</xdr:row>
      <xdr:rowOff>38100</xdr:rowOff>
    </xdr:from>
    <xdr:to>
      <xdr:col>1</xdr:col>
      <xdr:colOff>914400</xdr:colOff>
      <xdr:row>43</xdr:row>
      <xdr:rowOff>685800</xdr:rowOff>
    </xdr:to>
    <xdr:pic>
      <xdr:nvPicPr>
        <xdr:cNvPr id="1541" name="Рисунок 1540"/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38200" y="15049500"/>
          <a:ext cx="438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44</xdr:row>
      <xdr:rowOff>76200</xdr:rowOff>
    </xdr:from>
    <xdr:to>
      <xdr:col>1</xdr:col>
      <xdr:colOff>1188720</xdr:colOff>
      <xdr:row>44</xdr:row>
      <xdr:rowOff>1144905</xdr:rowOff>
    </xdr:to>
    <xdr:pic>
      <xdr:nvPicPr>
        <xdr:cNvPr id="98" name="Picture 5" descr="http://zamokopt.by/media/repository/zzzamkivreznyes/65/zamok-suvaldny-zv-8-8d-zzzamkivreznyes-65-0-zoom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57250" y="39822120"/>
          <a:ext cx="712470" cy="10687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447676</xdr:colOff>
      <xdr:row>46</xdr:row>
      <xdr:rowOff>0</xdr:rowOff>
    </xdr:from>
    <xdr:to>
      <xdr:col>1</xdr:col>
      <xdr:colOff>885825</xdr:colOff>
      <xdr:row>46</xdr:row>
      <xdr:rowOff>636536</xdr:rowOff>
    </xdr:to>
    <xdr:pic>
      <xdr:nvPicPr>
        <xdr:cNvPr id="106" name="Picture 6" descr="http://zamokopt.by/media/repository/zzzamkivreznyes/67/zamok-suvaldny-zv-8-8m-zzzamkivreznyes-67-0-zoom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09626" y="18288000"/>
          <a:ext cx="438149" cy="6365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419101</xdr:colOff>
      <xdr:row>46</xdr:row>
      <xdr:rowOff>47624</xdr:rowOff>
    </xdr:from>
    <xdr:to>
      <xdr:col>1</xdr:col>
      <xdr:colOff>1173480</xdr:colOff>
      <xdr:row>46</xdr:row>
      <xdr:rowOff>1165223</xdr:rowOff>
    </xdr:to>
    <xdr:pic>
      <xdr:nvPicPr>
        <xdr:cNvPr id="107" name="Picture 7" descr="http://zamokopt.by/media/repository/zzzamkivreznyes/66/zamok-suvaldny-zv8-8u1-zzzamkivreznyes-66-0-zoom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00101" y="42262424"/>
          <a:ext cx="754379" cy="11175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438150</xdr:colOff>
      <xdr:row>48</xdr:row>
      <xdr:rowOff>133351</xdr:rowOff>
    </xdr:from>
    <xdr:to>
      <xdr:col>1</xdr:col>
      <xdr:colOff>1127759</xdr:colOff>
      <xdr:row>48</xdr:row>
      <xdr:rowOff>1167765</xdr:rowOff>
    </xdr:to>
    <xdr:pic>
      <xdr:nvPicPr>
        <xdr:cNvPr id="108" name="Picture 8" descr="http://zamokopt.by/media/repository/zzzamkivreznyes/55/zamok-vreznoi-zv-813s-m-sam-mini-zzzamkivreznyes-55-0-zoom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19150" y="44801791"/>
          <a:ext cx="689609" cy="103441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721995</xdr:colOff>
      <xdr:row>38</xdr:row>
      <xdr:rowOff>53340</xdr:rowOff>
    </xdr:from>
    <xdr:to>
      <xdr:col>1</xdr:col>
      <xdr:colOff>1737360</xdr:colOff>
      <xdr:row>38</xdr:row>
      <xdr:rowOff>1068705</xdr:rowOff>
    </xdr:to>
    <xdr:pic>
      <xdr:nvPicPr>
        <xdr:cNvPr id="153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02995" y="32468820"/>
          <a:ext cx="1015365" cy="10153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352425</xdr:colOff>
      <xdr:row>28</xdr:row>
      <xdr:rowOff>0</xdr:rowOff>
    </xdr:from>
    <xdr:to>
      <xdr:col>1</xdr:col>
      <xdr:colOff>1009650</xdr:colOff>
      <xdr:row>28</xdr:row>
      <xdr:rowOff>657225</xdr:rowOff>
    </xdr:to>
    <xdr:pic>
      <xdr:nvPicPr>
        <xdr:cNvPr id="76" name="Picture 1" descr="http://www.zamki.biz/UPLOAD/2016/04/26/1016_0_0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5805" y="3689985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285750</xdr:colOff>
      <xdr:row>28</xdr:row>
      <xdr:rowOff>0</xdr:rowOff>
    </xdr:from>
    <xdr:to>
      <xdr:col>1</xdr:col>
      <xdr:colOff>955675</xdr:colOff>
      <xdr:row>28</xdr:row>
      <xdr:rowOff>669925</xdr:rowOff>
    </xdr:to>
    <xdr:pic>
      <xdr:nvPicPr>
        <xdr:cNvPr id="111" name="Picture 2" descr="http://www.zamki.biz/UPLOAD/2016/04/26/1017_0_0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0875" y="4537075"/>
          <a:ext cx="669925" cy="6699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5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5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5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5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5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5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5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15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5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55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55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55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55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5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5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15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15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562" name="Рисунок 15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1563" name="Рисунок 156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15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5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15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5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5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5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5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5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5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5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5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5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5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5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5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5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5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5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5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5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5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82550</xdr:rowOff>
    </xdr:to>
    <xdr:pic>
      <xdr:nvPicPr>
        <xdr:cNvPr id="15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82550</xdr:rowOff>
    </xdr:to>
    <xdr:pic>
      <xdr:nvPicPr>
        <xdr:cNvPr id="158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5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58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58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59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59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5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5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15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5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59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59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59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59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6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16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16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604" name="Рисунок 16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1605" name="Рисунок 160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16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6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16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6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6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6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6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6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6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631" name="Рисунок 16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6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63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63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63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64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485776</xdr:rowOff>
    </xdr:to>
    <xdr:pic>
      <xdr:nvPicPr>
        <xdr:cNvPr id="16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642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64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64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64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485776</xdr:rowOff>
    </xdr:to>
    <xdr:pic>
      <xdr:nvPicPr>
        <xdr:cNvPr id="16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485774</xdr:rowOff>
    </xdr:to>
    <xdr:pic>
      <xdr:nvPicPr>
        <xdr:cNvPr id="1647" name="Рисунок 164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485774</xdr:rowOff>
    </xdr:to>
    <xdr:pic>
      <xdr:nvPicPr>
        <xdr:cNvPr id="16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6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6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6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6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6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6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6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6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6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6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6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66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66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66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66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6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16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6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66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66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67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67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67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16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16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676" name="Рисунок 167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1677" name="Рисунок 167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16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6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16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6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6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6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6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6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6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7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703" name="Рисунок 170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7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7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71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71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71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71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7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17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7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71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71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72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72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7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17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17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726" name="Рисунок 172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1727" name="Рисунок 172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17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7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17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7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7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7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7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7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7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17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56926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7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7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7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7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7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17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7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175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56926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753" name="Рисунок 17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17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17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56926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75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76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76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76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485776</xdr:rowOff>
    </xdr:to>
    <xdr:pic>
      <xdr:nvPicPr>
        <xdr:cNvPr id="17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176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56926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176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176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56926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176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56926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485776</xdr:rowOff>
    </xdr:to>
    <xdr:pic>
      <xdr:nvPicPr>
        <xdr:cNvPr id="17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485774</xdr:rowOff>
    </xdr:to>
    <xdr:pic>
      <xdr:nvPicPr>
        <xdr:cNvPr id="1769" name="Рисунок 176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485774</xdr:rowOff>
    </xdr:to>
    <xdr:pic>
      <xdr:nvPicPr>
        <xdr:cNvPr id="17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7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7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7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7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7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7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7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17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56926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8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8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8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8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6350</xdr:rowOff>
    </xdr:to>
    <xdr:pic>
      <xdr:nvPicPr>
        <xdr:cNvPr id="17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6350</xdr:rowOff>
    </xdr:to>
    <xdr:pic>
      <xdr:nvPicPr>
        <xdr:cNvPr id="17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6350</xdr:rowOff>
    </xdr:to>
    <xdr:pic>
      <xdr:nvPicPr>
        <xdr:cNvPr id="179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6350</xdr:rowOff>
    </xdr:to>
    <xdr:pic>
      <xdr:nvPicPr>
        <xdr:cNvPr id="17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6350</xdr:rowOff>
    </xdr:to>
    <xdr:pic>
      <xdr:nvPicPr>
        <xdr:cNvPr id="17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6350</xdr:rowOff>
    </xdr:to>
    <xdr:pic>
      <xdr:nvPicPr>
        <xdr:cNvPr id="17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7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0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101600</xdr:rowOff>
    </xdr:to>
    <xdr:pic>
      <xdr:nvPicPr>
        <xdr:cNvPr id="181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206375</xdr:rowOff>
    </xdr:to>
    <xdr:pic>
      <xdr:nvPicPr>
        <xdr:cNvPr id="18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206375</xdr:rowOff>
    </xdr:to>
    <xdr:pic>
      <xdr:nvPicPr>
        <xdr:cNvPr id="18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79374</xdr:rowOff>
    </xdr:to>
    <xdr:pic>
      <xdr:nvPicPr>
        <xdr:cNvPr id="1821" name="Рисунок 18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79374</xdr:rowOff>
    </xdr:to>
    <xdr:pic>
      <xdr:nvPicPr>
        <xdr:cNvPr id="18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206375</xdr:rowOff>
    </xdr:to>
    <xdr:pic>
      <xdr:nvPicPr>
        <xdr:cNvPr id="18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206375</xdr:rowOff>
    </xdr:to>
    <xdr:pic>
      <xdr:nvPicPr>
        <xdr:cNvPr id="18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79374</xdr:rowOff>
    </xdr:to>
    <xdr:pic>
      <xdr:nvPicPr>
        <xdr:cNvPr id="1831" name="Рисунок 18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79374</xdr:rowOff>
    </xdr:to>
    <xdr:pic>
      <xdr:nvPicPr>
        <xdr:cNvPr id="18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206375</xdr:rowOff>
    </xdr:to>
    <xdr:pic>
      <xdr:nvPicPr>
        <xdr:cNvPr id="183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136</xdr:row>
      <xdr:rowOff>0</xdr:rowOff>
    </xdr:from>
    <xdr:to>
      <xdr:col>3</xdr:col>
      <xdr:colOff>3857625</xdr:colOff>
      <xdr:row>137</xdr:row>
      <xdr:rowOff>206375</xdr:rowOff>
    </xdr:to>
    <xdr:pic>
      <xdr:nvPicPr>
        <xdr:cNvPr id="183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485447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79374</xdr:rowOff>
    </xdr:to>
    <xdr:pic>
      <xdr:nvPicPr>
        <xdr:cNvPr id="1841" name="Рисунок 184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79374</xdr:rowOff>
    </xdr:to>
    <xdr:pic>
      <xdr:nvPicPr>
        <xdr:cNvPr id="18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136</xdr:row>
      <xdr:rowOff>0</xdr:rowOff>
    </xdr:from>
    <xdr:to>
      <xdr:col>3</xdr:col>
      <xdr:colOff>4019550</xdr:colOff>
      <xdr:row>137</xdr:row>
      <xdr:rowOff>79375</xdr:rowOff>
    </xdr:to>
    <xdr:pic>
      <xdr:nvPicPr>
        <xdr:cNvPr id="18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485447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90</xdr:row>
      <xdr:rowOff>104775</xdr:rowOff>
    </xdr:from>
    <xdr:to>
      <xdr:col>1</xdr:col>
      <xdr:colOff>1085850</xdr:colOff>
      <xdr:row>90</xdr:row>
      <xdr:rowOff>790575</xdr:rowOff>
    </xdr:to>
    <xdr:pic>
      <xdr:nvPicPr>
        <xdr:cNvPr id="18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2000" y="34013775"/>
          <a:ext cx="68580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8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185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185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185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185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18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8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18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8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185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185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186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186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18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8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18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18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1866" name="Рисунок 186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1867" name="Рисунок 186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18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18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1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8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8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8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8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8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8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8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8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8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8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8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8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8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8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8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8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8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8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82550</xdr:rowOff>
    </xdr:to>
    <xdr:pic>
      <xdr:nvPicPr>
        <xdr:cNvPr id="18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82550</xdr:rowOff>
    </xdr:to>
    <xdr:pic>
      <xdr:nvPicPr>
        <xdr:cNvPr id="18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8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1892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189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189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189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18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8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18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8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190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190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190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190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19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19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19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1908" name="Рисунок 190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1909" name="Рисунок 190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19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19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19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9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9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9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9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19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19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1935" name="Рисунок 19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19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194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194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194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194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485776</xdr:rowOff>
    </xdr:to>
    <xdr:pic>
      <xdr:nvPicPr>
        <xdr:cNvPr id="19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194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194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194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194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485776</xdr:rowOff>
    </xdr:to>
    <xdr:pic>
      <xdr:nvPicPr>
        <xdr:cNvPr id="1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485774</xdr:rowOff>
    </xdr:to>
    <xdr:pic>
      <xdr:nvPicPr>
        <xdr:cNvPr id="1951" name="Рисунок 195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485774</xdr:rowOff>
    </xdr:to>
    <xdr:pic>
      <xdr:nvPicPr>
        <xdr:cNvPr id="19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1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1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19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19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19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19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19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19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19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19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9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196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196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196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196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196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19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9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1972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197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197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197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19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19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19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1980" name="Рисунок 197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1981" name="Рисунок 198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19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19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19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9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9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9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19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19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19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20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20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2007" name="Рисунок 200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20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0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201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201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201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201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20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20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0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2022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2023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2024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2025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20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381001</xdr:rowOff>
    </xdr:to>
    <xdr:pic>
      <xdr:nvPicPr>
        <xdr:cNvPr id="20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20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2030" name="Рисунок 202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2031" name="Рисунок 203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533399</xdr:rowOff>
    </xdr:to>
    <xdr:pic>
      <xdr:nvPicPr>
        <xdr:cNvPr id="20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20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380999</xdr:rowOff>
    </xdr:to>
    <xdr:pic>
      <xdr:nvPicPr>
        <xdr:cNvPr id="20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0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0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0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161</xdr:row>
      <xdr:rowOff>0</xdr:rowOff>
    </xdr:from>
    <xdr:to>
      <xdr:col>3</xdr:col>
      <xdr:colOff>4105275</xdr:colOff>
      <xdr:row>161</xdr:row>
      <xdr:rowOff>533400</xdr:rowOff>
    </xdr:to>
    <xdr:pic>
      <xdr:nvPicPr>
        <xdr:cNvPr id="20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1550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381000</xdr:rowOff>
    </xdr:to>
    <xdr:pic>
      <xdr:nvPicPr>
        <xdr:cNvPr id="20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20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161</xdr:row>
      <xdr:rowOff>0</xdr:rowOff>
    </xdr:from>
    <xdr:to>
      <xdr:col>3</xdr:col>
      <xdr:colOff>3857625</xdr:colOff>
      <xdr:row>162</xdr:row>
      <xdr:rowOff>25400</xdr:rowOff>
    </xdr:to>
    <xdr:pic>
      <xdr:nvPicPr>
        <xdr:cNvPr id="20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155055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2063" name="Рисунок 206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584199</xdr:rowOff>
    </xdr:to>
    <xdr:pic>
      <xdr:nvPicPr>
        <xdr:cNvPr id="20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161</xdr:row>
      <xdr:rowOff>0</xdr:rowOff>
    </xdr:from>
    <xdr:to>
      <xdr:col>3</xdr:col>
      <xdr:colOff>4019550</xdr:colOff>
      <xdr:row>161</xdr:row>
      <xdr:rowOff>584200</xdr:rowOff>
    </xdr:to>
    <xdr:pic>
      <xdr:nvPicPr>
        <xdr:cNvPr id="20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155055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207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207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207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207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485776</xdr:rowOff>
    </xdr:to>
    <xdr:pic>
      <xdr:nvPicPr>
        <xdr:cNvPr id="20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161</xdr:row>
      <xdr:rowOff>0</xdr:rowOff>
    </xdr:from>
    <xdr:to>
      <xdr:col>3</xdr:col>
      <xdr:colOff>3667125</xdr:colOff>
      <xdr:row>161</xdr:row>
      <xdr:rowOff>180975</xdr:rowOff>
    </xdr:to>
    <xdr:pic>
      <xdr:nvPicPr>
        <xdr:cNvPr id="207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15505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161</xdr:row>
      <xdr:rowOff>0</xdr:rowOff>
    </xdr:from>
    <xdr:to>
      <xdr:col>3</xdr:col>
      <xdr:colOff>3886200</xdr:colOff>
      <xdr:row>161</xdr:row>
      <xdr:rowOff>104775</xdr:rowOff>
    </xdr:to>
    <xdr:pic>
      <xdr:nvPicPr>
        <xdr:cNvPr id="208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161</xdr:row>
      <xdr:rowOff>0</xdr:rowOff>
    </xdr:from>
    <xdr:to>
      <xdr:col>3</xdr:col>
      <xdr:colOff>3800475</xdr:colOff>
      <xdr:row>161</xdr:row>
      <xdr:rowOff>104775</xdr:rowOff>
    </xdr:to>
    <xdr:pic>
      <xdr:nvPicPr>
        <xdr:cNvPr id="208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5505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161</xdr:row>
      <xdr:rowOff>0</xdr:rowOff>
    </xdr:from>
    <xdr:to>
      <xdr:col>3</xdr:col>
      <xdr:colOff>3971925</xdr:colOff>
      <xdr:row>161</xdr:row>
      <xdr:rowOff>114300</xdr:rowOff>
    </xdr:to>
    <xdr:pic>
      <xdr:nvPicPr>
        <xdr:cNvPr id="208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15505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485776</xdr:rowOff>
    </xdr:to>
    <xdr:pic>
      <xdr:nvPicPr>
        <xdr:cNvPr id="20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485774</xdr:rowOff>
    </xdr:to>
    <xdr:pic>
      <xdr:nvPicPr>
        <xdr:cNvPr id="2084" name="Рисунок 208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485774</xdr:rowOff>
    </xdr:to>
    <xdr:pic>
      <xdr:nvPicPr>
        <xdr:cNvPr id="20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20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20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20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20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20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20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20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20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20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161</xdr:row>
      <xdr:rowOff>0</xdr:rowOff>
    </xdr:from>
    <xdr:to>
      <xdr:col>3</xdr:col>
      <xdr:colOff>4010025</xdr:colOff>
      <xdr:row>161</xdr:row>
      <xdr:rowOff>485775</xdr:rowOff>
    </xdr:to>
    <xdr:pic>
      <xdr:nvPicPr>
        <xdr:cNvPr id="20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5505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0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0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0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0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6350</xdr:rowOff>
    </xdr:to>
    <xdr:pic>
      <xdr:nvPicPr>
        <xdr:cNvPr id="21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6350</xdr:rowOff>
    </xdr:to>
    <xdr:pic>
      <xdr:nvPicPr>
        <xdr:cNvPr id="21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0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6350</xdr:rowOff>
    </xdr:to>
    <xdr:pic>
      <xdr:nvPicPr>
        <xdr:cNvPr id="21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6350</xdr:rowOff>
    </xdr:to>
    <xdr:pic>
      <xdr:nvPicPr>
        <xdr:cNvPr id="21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6350</xdr:rowOff>
    </xdr:to>
    <xdr:pic>
      <xdr:nvPicPr>
        <xdr:cNvPr id="21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6350</xdr:rowOff>
    </xdr:to>
    <xdr:pic>
      <xdr:nvPicPr>
        <xdr:cNvPr id="21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1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2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101600</xdr:rowOff>
    </xdr:to>
    <xdr:pic>
      <xdr:nvPicPr>
        <xdr:cNvPr id="21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206375</xdr:rowOff>
    </xdr:to>
    <xdr:pic>
      <xdr:nvPicPr>
        <xdr:cNvPr id="21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206375</xdr:rowOff>
    </xdr:to>
    <xdr:pic>
      <xdr:nvPicPr>
        <xdr:cNvPr id="21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79374</xdr:rowOff>
    </xdr:to>
    <xdr:pic>
      <xdr:nvPicPr>
        <xdr:cNvPr id="2136" name="Рисунок 213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79374</xdr:rowOff>
    </xdr:to>
    <xdr:pic>
      <xdr:nvPicPr>
        <xdr:cNvPr id="21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206375</xdr:rowOff>
    </xdr:to>
    <xdr:pic>
      <xdr:nvPicPr>
        <xdr:cNvPr id="21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206375</xdr:rowOff>
    </xdr:to>
    <xdr:pic>
      <xdr:nvPicPr>
        <xdr:cNvPr id="21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79374</xdr:rowOff>
    </xdr:to>
    <xdr:pic>
      <xdr:nvPicPr>
        <xdr:cNvPr id="2146" name="Рисунок 21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79374</xdr:rowOff>
    </xdr:to>
    <xdr:pic>
      <xdr:nvPicPr>
        <xdr:cNvPr id="21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206375</xdr:rowOff>
    </xdr:to>
    <xdr:pic>
      <xdr:nvPicPr>
        <xdr:cNvPr id="21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160</xdr:row>
      <xdr:rowOff>0</xdr:rowOff>
    </xdr:from>
    <xdr:to>
      <xdr:col>3</xdr:col>
      <xdr:colOff>3857625</xdr:colOff>
      <xdr:row>161</xdr:row>
      <xdr:rowOff>206375</xdr:rowOff>
    </xdr:to>
    <xdr:pic>
      <xdr:nvPicPr>
        <xdr:cNvPr id="21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0712350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79374</xdr:rowOff>
    </xdr:to>
    <xdr:pic>
      <xdr:nvPicPr>
        <xdr:cNvPr id="2156" name="Рисунок 215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79374</xdr:rowOff>
    </xdr:to>
    <xdr:pic>
      <xdr:nvPicPr>
        <xdr:cNvPr id="21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160</xdr:row>
      <xdr:rowOff>0</xdr:rowOff>
    </xdr:from>
    <xdr:to>
      <xdr:col>3</xdr:col>
      <xdr:colOff>4019550</xdr:colOff>
      <xdr:row>161</xdr:row>
      <xdr:rowOff>79375</xdr:rowOff>
    </xdr:to>
    <xdr:pic>
      <xdr:nvPicPr>
        <xdr:cNvPr id="21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0712350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371476</xdr:colOff>
      <xdr:row>149</xdr:row>
      <xdr:rowOff>66676</xdr:rowOff>
    </xdr:from>
    <xdr:to>
      <xdr:col>1</xdr:col>
      <xdr:colOff>1038226</xdr:colOff>
      <xdr:row>149</xdr:row>
      <xdr:rowOff>733426</xdr:rowOff>
    </xdr:to>
    <xdr:pic>
      <xdr:nvPicPr>
        <xdr:cNvPr id="2166" name="Picture 3" descr="http://www.zamki.biz/UPLOAD/2015/03/31/7328_0_0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33426" y="65446276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1114427</xdr:colOff>
      <xdr:row>125</xdr:row>
      <xdr:rowOff>83822</xdr:rowOff>
    </xdr:from>
    <xdr:to>
      <xdr:col>1</xdr:col>
      <xdr:colOff>2066925</xdr:colOff>
      <xdr:row>125</xdr:row>
      <xdr:rowOff>1036320</xdr:rowOff>
    </xdr:to>
    <xdr:pic>
      <xdr:nvPicPr>
        <xdr:cNvPr id="2167" name="Picture 2" descr="http://www.zamki.biz/UPLOAD/2016/04/25/1233_0_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495427" y="109507022"/>
          <a:ext cx="952498" cy="95249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1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1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18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18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18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18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1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1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1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1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19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19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19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19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1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1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2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2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202" name="Рисунок 220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203" name="Рисунок 220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2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2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2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22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22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22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22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2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2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23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23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23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23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23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2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2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242" name="Рисунок 224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243" name="Рисунок 22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2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2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2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2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2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2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2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2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2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27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27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27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27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2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2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2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282" name="Рисунок 22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283" name="Рисунок 228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2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2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2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2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2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2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3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3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309" name="Рисунок 230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3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31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31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31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31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23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3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32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32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32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32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23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3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3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2332" name="Рисунок 23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333" name="Рисунок 233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3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23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3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3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3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359" name="Рисунок 235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3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3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3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3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3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3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23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3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37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37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37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37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23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3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3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2382" name="Рисунок 23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383" name="Рисунок 238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3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23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3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3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3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3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4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4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409" name="Рисунок 240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4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41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41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41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41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24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4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4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42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42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42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42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24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4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4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4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2432" name="Рисунок 24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433" name="Рисунок 243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4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24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4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4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4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4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24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4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4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459" name="Рисунок 245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4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4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4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4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4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4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47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47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47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47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4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4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4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482" name="Рисунок 24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483" name="Рисунок 248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4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4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4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4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4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4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5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5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509" name="Рисунок 250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5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51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51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51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51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5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5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52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52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52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52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5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5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5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532" name="Рисунок 25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533" name="Рисунок 253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5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5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5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5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5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559" name="Рисунок 255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5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5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5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5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5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5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5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163</xdr:row>
      <xdr:rowOff>0</xdr:rowOff>
    </xdr:from>
    <xdr:to>
      <xdr:col>3</xdr:col>
      <xdr:colOff>3667125</xdr:colOff>
      <xdr:row>163</xdr:row>
      <xdr:rowOff>180975</xdr:rowOff>
    </xdr:to>
    <xdr:pic>
      <xdr:nvPicPr>
        <xdr:cNvPr id="257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3026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163</xdr:row>
      <xdr:rowOff>0</xdr:rowOff>
    </xdr:from>
    <xdr:to>
      <xdr:col>3</xdr:col>
      <xdr:colOff>3886200</xdr:colOff>
      <xdr:row>163</xdr:row>
      <xdr:rowOff>104775</xdr:rowOff>
    </xdr:to>
    <xdr:pic>
      <xdr:nvPicPr>
        <xdr:cNvPr id="257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163</xdr:row>
      <xdr:rowOff>0</xdr:rowOff>
    </xdr:from>
    <xdr:to>
      <xdr:col>3</xdr:col>
      <xdr:colOff>3800475</xdr:colOff>
      <xdr:row>163</xdr:row>
      <xdr:rowOff>104775</xdr:rowOff>
    </xdr:to>
    <xdr:pic>
      <xdr:nvPicPr>
        <xdr:cNvPr id="257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3026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163</xdr:row>
      <xdr:rowOff>0</xdr:rowOff>
    </xdr:from>
    <xdr:to>
      <xdr:col>3</xdr:col>
      <xdr:colOff>3971925</xdr:colOff>
      <xdr:row>163</xdr:row>
      <xdr:rowOff>114300</xdr:rowOff>
    </xdr:to>
    <xdr:pic>
      <xdr:nvPicPr>
        <xdr:cNvPr id="257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3026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5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381001</xdr:rowOff>
    </xdr:to>
    <xdr:pic>
      <xdr:nvPicPr>
        <xdr:cNvPr id="25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5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582" name="Рисунок 25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583" name="Рисунок 258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533399</xdr:rowOff>
    </xdr:to>
    <xdr:pic>
      <xdr:nvPicPr>
        <xdr:cNvPr id="25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5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380999</xdr:rowOff>
    </xdr:to>
    <xdr:pic>
      <xdr:nvPicPr>
        <xdr:cNvPr id="25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164</xdr:row>
      <xdr:rowOff>533400</xdr:rowOff>
    </xdr:to>
    <xdr:pic>
      <xdr:nvPicPr>
        <xdr:cNvPr id="25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3026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5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5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6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6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6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6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164</xdr:row>
      <xdr:rowOff>381000</xdr:rowOff>
    </xdr:to>
    <xdr:pic>
      <xdr:nvPicPr>
        <xdr:cNvPr id="26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3026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6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6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609" name="Рисунок 260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6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6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6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619" name="Рисунок 26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6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62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26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302692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629" name="Рисунок 262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26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26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302692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56</xdr:row>
      <xdr:rowOff>114300</xdr:rowOff>
    </xdr:from>
    <xdr:to>
      <xdr:col>1</xdr:col>
      <xdr:colOff>1047749</xdr:colOff>
      <xdr:row>56</xdr:row>
      <xdr:rowOff>453736</xdr:rowOff>
    </xdr:to>
    <xdr:pic>
      <xdr:nvPicPr>
        <xdr:cNvPr id="2637" name="Рисунок 2636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42975" y="20135850"/>
          <a:ext cx="466724" cy="3394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171450</xdr:colOff>
      <xdr:row>76</xdr:row>
      <xdr:rowOff>209550</xdr:rowOff>
    </xdr:to>
    <xdr:pic>
      <xdr:nvPicPr>
        <xdr:cNvPr id="92" name="Picture 2" descr="https://arsenal-lock.ru/components/com_jshopping/images/close.gif">
          <a:hlinkClick xmlns:r="http://schemas.openxmlformats.org/officeDocument/2006/relationships" r:id="rId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61950" y="32975550"/>
          <a:ext cx="171450" cy="209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69</xdr:row>
      <xdr:rowOff>152400</xdr:rowOff>
    </xdr:from>
    <xdr:to>
      <xdr:col>1</xdr:col>
      <xdr:colOff>1306666</xdr:colOff>
      <xdr:row>69</xdr:row>
      <xdr:rowOff>733425</xdr:rowOff>
    </xdr:to>
    <xdr:pic>
      <xdr:nvPicPr>
        <xdr:cNvPr id="115" name="Picture 4" descr="Ручка фалевая на квадратной накладке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9100" y="31565850"/>
          <a:ext cx="1249516" cy="581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73</xdr:row>
      <xdr:rowOff>104775</xdr:rowOff>
    </xdr:from>
    <xdr:to>
      <xdr:col>1</xdr:col>
      <xdr:colOff>1226955</xdr:colOff>
      <xdr:row>73</xdr:row>
      <xdr:rowOff>733425</xdr:rowOff>
    </xdr:to>
    <xdr:pic>
      <xdr:nvPicPr>
        <xdr:cNvPr id="2638" name="Picture 3" descr="Ручка фалевая на квадратной накладке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0" y="33213675"/>
          <a:ext cx="1112655" cy="628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523876</xdr:colOff>
      <xdr:row>58</xdr:row>
      <xdr:rowOff>123826</xdr:rowOff>
    </xdr:from>
    <xdr:to>
      <xdr:col>1</xdr:col>
      <xdr:colOff>1031876</xdr:colOff>
      <xdr:row>58</xdr:row>
      <xdr:rowOff>504826</xdr:rowOff>
    </xdr:to>
    <xdr:pic>
      <xdr:nvPicPr>
        <xdr:cNvPr id="2635" name="Рисунок 2634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885826" y="20678776"/>
          <a:ext cx="508000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6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63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64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64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64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6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6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26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6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64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64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64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65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65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6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26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26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655" name="Рисунок 265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2656" name="Рисунок 265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26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6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26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6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6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6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6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6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6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6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6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6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6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6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6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6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6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6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6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6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6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6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67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68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68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68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6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6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26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6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68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68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68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69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6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6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26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26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695" name="Рисунок 269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2696" name="Рисунок 269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26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6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26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7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7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7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7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7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7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722" name="Рисунок 27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7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72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72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73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73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485776</xdr:rowOff>
    </xdr:to>
    <xdr:pic>
      <xdr:nvPicPr>
        <xdr:cNvPr id="27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73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73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73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73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485776</xdr:rowOff>
    </xdr:to>
    <xdr:pic>
      <xdr:nvPicPr>
        <xdr:cNvPr id="27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485774</xdr:rowOff>
    </xdr:to>
    <xdr:pic>
      <xdr:nvPicPr>
        <xdr:cNvPr id="2738" name="Рисунок 273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485774</xdr:rowOff>
    </xdr:to>
    <xdr:pic>
      <xdr:nvPicPr>
        <xdr:cNvPr id="27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7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7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7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7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7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7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7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7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7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7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75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75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75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75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7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27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7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75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76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76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76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76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27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27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767" name="Рисунок 276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2768" name="Рисунок 276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27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7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27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7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7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7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7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7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7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7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794" name="Рисунок 279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7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7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8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80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80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80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80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8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28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8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80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81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81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81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8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381001</xdr:rowOff>
    </xdr:to>
    <xdr:pic>
      <xdr:nvPicPr>
        <xdr:cNvPr id="28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28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817" name="Рисунок 28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2818" name="Рисунок 28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533399</xdr:rowOff>
    </xdr:to>
    <xdr:pic>
      <xdr:nvPicPr>
        <xdr:cNvPr id="28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8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380999</xdr:rowOff>
    </xdr:to>
    <xdr:pic>
      <xdr:nvPicPr>
        <xdr:cNvPr id="28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8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8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8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8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8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154</xdr:row>
      <xdr:rowOff>0</xdr:rowOff>
    </xdr:from>
    <xdr:to>
      <xdr:col>3</xdr:col>
      <xdr:colOff>4105275</xdr:colOff>
      <xdr:row>154</xdr:row>
      <xdr:rowOff>533400</xdr:rowOff>
    </xdr:to>
    <xdr:pic>
      <xdr:nvPicPr>
        <xdr:cNvPr id="28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58819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8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8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8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8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8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8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381000</xdr:rowOff>
    </xdr:to>
    <xdr:pic>
      <xdr:nvPicPr>
        <xdr:cNvPr id="28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8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154</xdr:row>
      <xdr:rowOff>0</xdr:rowOff>
    </xdr:from>
    <xdr:to>
      <xdr:col>3</xdr:col>
      <xdr:colOff>3857625</xdr:colOff>
      <xdr:row>154</xdr:row>
      <xdr:rowOff>711200</xdr:rowOff>
    </xdr:to>
    <xdr:pic>
      <xdr:nvPicPr>
        <xdr:cNvPr id="28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588192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844" name="Рисунок 284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584199</xdr:rowOff>
    </xdr:to>
    <xdr:pic>
      <xdr:nvPicPr>
        <xdr:cNvPr id="28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154</xdr:row>
      <xdr:rowOff>0</xdr:rowOff>
    </xdr:from>
    <xdr:to>
      <xdr:col>3</xdr:col>
      <xdr:colOff>4019550</xdr:colOff>
      <xdr:row>154</xdr:row>
      <xdr:rowOff>584200</xdr:rowOff>
    </xdr:to>
    <xdr:pic>
      <xdr:nvPicPr>
        <xdr:cNvPr id="28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588192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85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85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85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85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485776</xdr:rowOff>
    </xdr:to>
    <xdr:pic>
      <xdr:nvPicPr>
        <xdr:cNvPr id="28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154</xdr:row>
      <xdr:rowOff>0</xdr:rowOff>
    </xdr:from>
    <xdr:to>
      <xdr:col>3</xdr:col>
      <xdr:colOff>3667125</xdr:colOff>
      <xdr:row>154</xdr:row>
      <xdr:rowOff>180975</xdr:rowOff>
    </xdr:to>
    <xdr:pic>
      <xdr:nvPicPr>
        <xdr:cNvPr id="285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58819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154</xdr:row>
      <xdr:rowOff>0</xdr:rowOff>
    </xdr:from>
    <xdr:to>
      <xdr:col>3</xdr:col>
      <xdr:colOff>3886200</xdr:colOff>
      <xdr:row>154</xdr:row>
      <xdr:rowOff>104775</xdr:rowOff>
    </xdr:to>
    <xdr:pic>
      <xdr:nvPicPr>
        <xdr:cNvPr id="285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154</xdr:row>
      <xdr:rowOff>0</xdr:rowOff>
    </xdr:from>
    <xdr:to>
      <xdr:col>3</xdr:col>
      <xdr:colOff>3800475</xdr:colOff>
      <xdr:row>154</xdr:row>
      <xdr:rowOff>104775</xdr:rowOff>
    </xdr:to>
    <xdr:pic>
      <xdr:nvPicPr>
        <xdr:cNvPr id="285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58819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154</xdr:row>
      <xdr:rowOff>0</xdr:rowOff>
    </xdr:from>
    <xdr:to>
      <xdr:col>3</xdr:col>
      <xdr:colOff>3971925</xdr:colOff>
      <xdr:row>154</xdr:row>
      <xdr:rowOff>114300</xdr:rowOff>
    </xdr:to>
    <xdr:pic>
      <xdr:nvPicPr>
        <xdr:cNvPr id="285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58819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485776</xdr:rowOff>
    </xdr:to>
    <xdr:pic>
      <xdr:nvPicPr>
        <xdr:cNvPr id="28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485774</xdr:rowOff>
    </xdr:to>
    <xdr:pic>
      <xdr:nvPicPr>
        <xdr:cNvPr id="2860" name="Рисунок 285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485774</xdr:rowOff>
    </xdr:to>
    <xdr:pic>
      <xdr:nvPicPr>
        <xdr:cNvPr id="28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8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8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8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8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8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8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8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154</xdr:row>
      <xdr:rowOff>0</xdr:rowOff>
    </xdr:from>
    <xdr:to>
      <xdr:col>3</xdr:col>
      <xdr:colOff>4010025</xdr:colOff>
      <xdr:row>154</xdr:row>
      <xdr:rowOff>485775</xdr:rowOff>
    </xdr:to>
    <xdr:pic>
      <xdr:nvPicPr>
        <xdr:cNvPr id="28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58819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148591</xdr:colOff>
      <xdr:row>85</xdr:row>
      <xdr:rowOff>179070</xdr:rowOff>
    </xdr:from>
    <xdr:to>
      <xdr:col>1</xdr:col>
      <xdr:colOff>1172111</xdr:colOff>
      <xdr:row>85</xdr:row>
      <xdr:rowOff>845820</xdr:rowOff>
    </xdr:to>
    <xdr:pic>
      <xdr:nvPicPr>
        <xdr:cNvPr id="2873" name="Picture 18" descr="http://arsenal-lock.ru/images/860_SN_BK_BIG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21971" y="55485030"/>
          <a:ext cx="102352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228601</xdr:colOff>
      <xdr:row>86</xdr:row>
      <xdr:rowOff>161925</xdr:rowOff>
    </xdr:from>
    <xdr:to>
      <xdr:col>1</xdr:col>
      <xdr:colOff>1238251</xdr:colOff>
      <xdr:row>86</xdr:row>
      <xdr:rowOff>812208</xdr:rowOff>
    </xdr:to>
    <xdr:pic>
      <xdr:nvPicPr>
        <xdr:cNvPr id="2874" name="Picture 20" descr="http://arsenal-lock.ru/images/860_SB_PS_BIG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90551" y="32966025"/>
          <a:ext cx="1009650" cy="650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142876</xdr:colOff>
      <xdr:row>92</xdr:row>
      <xdr:rowOff>95250</xdr:rowOff>
    </xdr:from>
    <xdr:to>
      <xdr:col>1</xdr:col>
      <xdr:colOff>1075668</xdr:colOff>
      <xdr:row>92</xdr:row>
      <xdr:rowOff>771525</xdr:rowOff>
    </xdr:to>
    <xdr:pic>
      <xdr:nvPicPr>
        <xdr:cNvPr id="77" name="Picture 1" descr="Ручка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04826" y="44662725"/>
          <a:ext cx="932792" cy="676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93</xdr:row>
      <xdr:rowOff>57150</xdr:rowOff>
    </xdr:from>
    <xdr:to>
      <xdr:col>1</xdr:col>
      <xdr:colOff>1208137</xdr:colOff>
      <xdr:row>93</xdr:row>
      <xdr:rowOff>866775</xdr:rowOff>
    </xdr:to>
    <xdr:pic>
      <xdr:nvPicPr>
        <xdr:cNvPr id="78" name="Picture 2" descr="Накладка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57200" y="38671500"/>
          <a:ext cx="1112887" cy="809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94</xdr:row>
      <xdr:rowOff>57150</xdr:rowOff>
    </xdr:from>
    <xdr:to>
      <xdr:col>1</xdr:col>
      <xdr:colOff>1193865</xdr:colOff>
      <xdr:row>94</xdr:row>
      <xdr:rowOff>828675</xdr:rowOff>
    </xdr:to>
    <xdr:pic>
      <xdr:nvPicPr>
        <xdr:cNvPr id="79" name="Picture 3" descr="Заветрка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95300" y="39557325"/>
          <a:ext cx="1060515" cy="771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85725</xdr:colOff>
      <xdr:row>95</xdr:row>
      <xdr:rowOff>133350</xdr:rowOff>
    </xdr:from>
    <xdr:to>
      <xdr:col>1</xdr:col>
      <xdr:colOff>1044794</xdr:colOff>
      <xdr:row>95</xdr:row>
      <xdr:rowOff>828675</xdr:rowOff>
    </xdr:to>
    <xdr:pic>
      <xdr:nvPicPr>
        <xdr:cNvPr id="88" name="Picture 4" descr="Замок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47675" y="40519350"/>
          <a:ext cx="959069" cy="695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209551</xdr:colOff>
      <xdr:row>96</xdr:row>
      <xdr:rowOff>123825</xdr:rowOff>
    </xdr:from>
    <xdr:to>
      <xdr:col>1</xdr:col>
      <xdr:colOff>1010965</xdr:colOff>
      <xdr:row>96</xdr:row>
      <xdr:rowOff>704850</xdr:rowOff>
    </xdr:to>
    <xdr:pic>
      <xdr:nvPicPr>
        <xdr:cNvPr id="95" name="Picture 5" descr="Замок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501" y="41395650"/>
          <a:ext cx="801414" cy="5810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8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287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287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287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288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28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8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28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8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288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288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288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288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28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8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28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28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2893" name="Рисунок 289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2894" name="Рисунок 289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28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28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28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8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8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9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9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9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9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29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29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29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292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29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29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9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292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292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292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292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29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29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29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2933" name="Рисунок 293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2934" name="Рисунок 293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29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29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29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9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9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9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9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29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295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29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2960" name="Рисунок 295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29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296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296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29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296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485776</xdr:rowOff>
    </xdr:to>
    <xdr:pic>
      <xdr:nvPicPr>
        <xdr:cNvPr id="29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297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297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297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297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485776</xdr:rowOff>
    </xdr:to>
    <xdr:pic>
      <xdr:nvPicPr>
        <xdr:cNvPr id="29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485774</xdr:rowOff>
    </xdr:to>
    <xdr:pic>
      <xdr:nvPicPr>
        <xdr:cNvPr id="2976" name="Рисунок 297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485774</xdr:rowOff>
    </xdr:to>
    <xdr:pic>
      <xdr:nvPicPr>
        <xdr:cNvPr id="29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29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29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29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29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29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29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29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29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29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29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9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298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299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299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299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299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29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29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29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299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299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299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300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30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30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30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3005" name="Рисунок 300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3006" name="Рисунок 300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30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30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30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30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30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30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30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30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30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3032" name="Рисунок 30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30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30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303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304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304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304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30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30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30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304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304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304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305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305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381001</xdr:rowOff>
    </xdr:to>
    <xdr:pic>
      <xdr:nvPicPr>
        <xdr:cNvPr id="30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30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3055" name="Рисунок 305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3056" name="Рисунок 305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533399</xdr:rowOff>
    </xdr:to>
    <xdr:pic>
      <xdr:nvPicPr>
        <xdr:cNvPr id="30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30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380999</xdr:rowOff>
    </xdr:to>
    <xdr:pic>
      <xdr:nvPicPr>
        <xdr:cNvPr id="30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30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30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30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156</xdr:row>
      <xdr:rowOff>0</xdr:rowOff>
    </xdr:from>
    <xdr:to>
      <xdr:col>3</xdr:col>
      <xdr:colOff>4105275</xdr:colOff>
      <xdr:row>156</xdr:row>
      <xdr:rowOff>533400</xdr:rowOff>
    </xdr:to>
    <xdr:pic>
      <xdr:nvPicPr>
        <xdr:cNvPr id="30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260657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381000</xdr:rowOff>
    </xdr:to>
    <xdr:pic>
      <xdr:nvPicPr>
        <xdr:cNvPr id="30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30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156</xdr:row>
      <xdr:rowOff>0</xdr:rowOff>
    </xdr:from>
    <xdr:to>
      <xdr:col>3</xdr:col>
      <xdr:colOff>3857625</xdr:colOff>
      <xdr:row>156</xdr:row>
      <xdr:rowOff>711200</xdr:rowOff>
    </xdr:to>
    <xdr:pic>
      <xdr:nvPicPr>
        <xdr:cNvPr id="30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2606575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3082" name="Рисунок 30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584199</xdr:rowOff>
    </xdr:to>
    <xdr:pic>
      <xdr:nvPicPr>
        <xdr:cNvPr id="30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156</xdr:row>
      <xdr:rowOff>0</xdr:rowOff>
    </xdr:from>
    <xdr:to>
      <xdr:col>3</xdr:col>
      <xdr:colOff>4019550</xdr:colOff>
      <xdr:row>156</xdr:row>
      <xdr:rowOff>584200</xdr:rowOff>
    </xdr:to>
    <xdr:pic>
      <xdr:nvPicPr>
        <xdr:cNvPr id="30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52606575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3088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308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309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309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485776</xdr:rowOff>
    </xdr:to>
    <xdr:pic>
      <xdr:nvPicPr>
        <xdr:cNvPr id="30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156</xdr:row>
      <xdr:rowOff>0</xdr:rowOff>
    </xdr:from>
    <xdr:to>
      <xdr:col>3</xdr:col>
      <xdr:colOff>3667125</xdr:colOff>
      <xdr:row>156</xdr:row>
      <xdr:rowOff>180975</xdr:rowOff>
    </xdr:to>
    <xdr:pic>
      <xdr:nvPicPr>
        <xdr:cNvPr id="309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260657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156</xdr:row>
      <xdr:rowOff>0</xdr:rowOff>
    </xdr:from>
    <xdr:to>
      <xdr:col>3</xdr:col>
      <xdr:colOff>3886200</xdr:colOff>
      <xdr:row>156</xdr:row>
      <xdr:rowOff>104775</xdr:rowOff>
    </xdr:to>
    <xdr:pic>
      <xdr:nvPicPr>
        <xdr:cNvPr id="309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156</xdr:row>
      <xdr:rowOff>0</xdr:rowOff>
    </xdr:from>
    <xdr:to>
      <xdr:col>3</xdr:col>
      <xdr:colOff>3800475</xdr:colOff>
      <xdr:row>156</xdr:row>
      <xdr:rowOff>104775</xdr:rowOff>
    </xdr:to>
    <xdr:pic>
      <xdr:nvPicPr>
        <xdr:cNvPr id="309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526065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156</xdr:row>
      <xdr:rowOff>0</xdr:rowOff>
    </xdr:from>
    <xdr:to>
      <xdr:col>3</xdr:col>
      <xdr:colOff>3971925</xdr:colOff>
      <xdr:row>156</xdr:row>
      <xdr:rowOff>114300</xdr:rowOff>
    </xdr:to>
    <xdr:pic>
      <xdr:nvPicPr>
        <xdr:cNvPr id="309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52606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485776</xdr:rowOff>
    </xdr:to>
    <xdr:pic>
      <xdr:nvPicPr>
        <xdr:cNvPr id="30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485774</xdr:rowOff>
    </xdr:to>
    <xdr:pic>
      <xdr:nvPicPr>
        <xdr:cNvPr id="3098" name="Рисунок 309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485774</xdr:rowOff>
    </xdr:to>
    <xdr:pic>
      <xdr:nvPicPr>
        <xdr:cNvPr id="30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31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31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31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31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31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31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31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31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31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156</xdr:row>
      <xdr:rowOff>0</xdr:rowOff>
    </xdr:from>
    <xdr:to>
      <xdr:col>3</xdr:col>
      <xdr:colOff>4010025</xdr:colOff>
      <xdr:row>156</xdr:row>
      <xdr:rowOff>485775</xdr:rowOff>
    </xdr:to>
    <xdr:pic>
      <xdr:nvPicPr>
        <xdr:cNvPr id="31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5260657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1085849</xdr:colOff>
      <xdr:row>126</xdr:row>
      <xdr:rowOff>104774</xdr:rowOff>
    </xdr:from>
    <xdr:to>
      <xdr:col>1</xdr:col>
      <xdr:colOff>1986914</xdr:colOff>
      <xdr:row>126</xdr:row>
      <xdr:rowOff>1005839</xdr:rowOff>
    </xdr:to>
    <xdr:pic>
      <xdr:nvPicPr>
        <xdr:cNvPr id="97" name="Picture 1" descr="http://www.zamki.biz/UPLOAD/2016/04/26/1230_0_0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66849" y="110670974"/>
          <a:ext cx="901065" cy="9010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361950</xdr:colOff>
      <xdr:row>43</xdr:row>
      <xdr:rowOff>0</xdr:rowOff>
    </xdr:from>
    <xdr:to>
      <xdr:col>1</xdr:col>
      <xdr:colOff>1432560</xdr:colOff>
      <xdr:row>43</xdr:row>
      <xdr:rowOff>1070610</xdr:rowOff>
    </xdr:to>
    <xdr:pic>
      <xdr:nvPicPr>
        <xdr:cNvPr id="3110" name="Picture 3" descr="http://www.zamki.biz/UPLOAD/2016/04/26/1016_0_0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42950" y="38526720"/>
          <a:ext cx="1070610" cy="10706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457200</xdr:colOff>
      <xdr:row>45</xdr:row>
      <xdr:rowOff>47624</xdr:rowOff>
    </xdr:from>
    <xdr:to>
      <xdr:col>1</xdr:col>
      <xdr:colOff>1188720</xdr:colOff>
      <xdr:row>45</xdr:row>
      <xdr:rowOff>1110365</xdr:rowOff>
    </xdr:to>
    <xdr:pic>
      <xdr:nvPicPr>
        <xdr:cNvPr id="3115" name="Picture 6" descr="http://zamokopt.by/media/repository/zzzamkivreznyes/67/zamok-suvaldny-zv-8-8m-zzzamkivreznyes-67-0-zoom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38200" y="41027984"/>
          <a:ext cx="731520" cy="10627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948690</xdr:colOff>
      <xdr:row>116</xdr:row>
      <xdr:rowOff>228599</xdr:rowOff>
    </xdr:from>
    <xdr:to>
      <xdr:col>1</xdr:col>
      <xdr:colOff>1767840</xdr:colOff>
      <xdr:row>116</xdr:row>
      <xdr:rowOff>867536</xdr:rowOff>
    </xdr:to>
    <xdr:pic>
      <xdr:nvPicPr>
        <xdr:cNvPr id="31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29690" y="99882959"/>
          <a:ext cx="819150" cy="6389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381000</xdr:colOff>
      <xdr:row>150</xdr:row>
      <xdr:rowOff>76200</xdr:rowOff>
    </xdr:from>
    <xdr:to>
      <xdr:col>1</xdr:col>
      <xdr:colOff>1019175</xdr:colOff>
      <xdr:row>150</xdr:row>
      <xdr:rowOff>714375</xdr:rowOff>
    </xdr:to>
    <xdr:pic>
      <xdr:nvPicPr>
        <xdr:cNvPr id="73" name="Picture 1" descr="http://www.zamki.biz/UPLOAD/2016/04/26/984_0_0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42950" y="56321325"/>
          <a:ext cx="638175" cy="6381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419100</xdr:colOff>
      <xdr:row>153</xdr:row>
      <xdr:rowOff>114300</xdr:rowOff>
    </xdr:from>
    <xdr:to>
      <xdr:col>1</xdr:col>
      <xdr:colOff>1057275</xdr:colOff>
      <xdr:row>153</xdr:row>
      <xdr:rowOff>752475</xdr:rowOff>
    </xdr:to>
    <xdr:pic>
      <xdr:nvPicPr>
        <xdr:cNvPr id="74" name="Picture 2" descr="http://www.zamki.biz/UPLOAD/2016/04/26/4861_0_0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81050" y="57178575"/>
          <a:ext cx="638175" cy="6381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400050</xdr:colOff>
      <xdr:row>154</xdr:row>
      <xdr:rowOff>133350</xdr:rowOff>
    </xdr:from>
    <xdr:to>
      <xdr:col>1</xdr:col>
      <xdr:colOff>1038226</xdr:colOff>
      <xdr:row>154</xdr:row>
      <xdr:rowOff>771526</xdr:rowOff>
    </xdr:to>
    <xdr:pic>
      <xdr:nvPicPr>
        <xdr:cNvPr id="75" name="Picture 3" descr="http://www.zamki.biz/UPLOAD/2016/04/26/4861_0_0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62000" y="58016775"/>
          <a:ext cx="638176" cy="6381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79</xdr:row>
      <xdr:rowOff>95250</xdr:rowOff>
    </xdr:from>
    <xdr:to>
      <xdr:col>1</xdr:col>
      <xdr:colOff>981152</xdr:colOff>
      <xdr:row>79</xdr:row>
      <xdr:rowOff>885825</xdr:rowOff>
    </xdr:to>
    <xdr:pic>
      <xdr:nvPicPr>
        <xdr:cNvPr id="89" name="Picture 1" descr="Накладка на евроцелиндр (квадрат)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95300" y="34966275"/>
          <a:ext cx="847802" cy="79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88</xdr:row>
      <xdr:rowOff>219075</xdr:rowOff>
    </xdr:from>
    <xdr:to>
      <xdr:col>1</xdr:col>
      <xdr:colOff>1247775</xdr:colOff>
      <xdr:row>88</xdr:row>
      <xdr:rowOff>922020</xdr:rowOff>
    </xdr:to>
    <xdr:pic>
      <xdr:nvPicPr>
        <xdr:cNvPr id="103" name="Picture 3" descr="Ручка-защелка (межкомнатная)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66725" y="38938200"/>
          <a:ext cx="1143000" cy="7029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87</xdr:row>
      <xdr:rowOff>104775</xdr:rowOff>
    </xdr:from>
    <xdr:to>
      <xdr:col>1</xdr:col>
      <xdr:colOff>1276350</xdr:colOff>
      <xdr:row>87</xdr:row>
      <xdr:rowOff>807720</xdr:rowOff>
    </xdr:to>
    <xdr:pic>
      <xdr:nvPicPr>
        <xdr:cNvPr id="3118" name="Picture 3" descr="Ручка-защелка (межкомнатная)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95300" y="37861875"/>
          <a:ext cx="1143000" cy="7029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64</xdr:row>
      <xdr:rowOff>66675</xdr:rowOff>
    </xdr:from>
    <xdr:to>
      <xdr:col>1</xdr:col>
      <xdr:colOff>1247775</xdr:colOff>
      <xdr:row>64</xdr:row>
      <xdr:rowOff>717852</xdr:rowOff>
    </xdr:to>
    <xdr:pic>
      <xdr:nvPicPr>
        <xdr:cNvPr id="105" name="Picture 4" descr="Ручка фалевая на круглой накладке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57200" y="26689050"/>
          <a:ext cx="1152525" cy="6511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400050</xdr:colOff>
      <xdr:row>102</xdr:row>
      <xdr:rowOff>57150</xdr:rowOff>
    </xdr:from>
    <xdr:to>
      <xdr:col>1</xdr:col>
      <xdr:colOff>1524000</xdr:colOff>
      <xdr:row>102</xdr:row>
      <xdr:rowOff>1181100</xdr:rowOff>
    </xdr:to>
    <xdr:pic>
      <xdr:nvPicPr>
        <xdr:cNvPr id="96" name="Picture 1" descr="АЛЛЮР РН-103/85Z GP латунь 85мм Комплект ручек (20)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81050" y="92701110"/>
          <a:ext cx="1123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466725</xdr:colOff>
      <xdr:row>159</xdr:row>
      <xdr:rowOff>152400</xdr:rowOff>
    </xdr:from>
    <xdr:to>
      <xdr:col>1</xdr:col>
      <xdr:colOff>962025</xdr:colOff>
      <xdr:row>159</xdr:row>
      <xdr:rowOff>647700</xdr:rowOff>
    </xdr:to>
    <xdr:pic>
      <xdr:nvPicPr>
        <xdr:cNvPr id="116" name="Picture 1" descr="http://www.zamki.biz/UPLOAD/2013/11/11/1412_0_0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28675" y="63331725"/>
          <a:ext cx="495300" cy="4953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11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119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120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121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485776</xdr:rowOff>
    </xdr:to>
    <xdr:pic>
      <xdr:nvPicPr>
        <xdr:cNvPr id="31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12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12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12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12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485776</xdr:rowOff>
    </xdr:to>
    <xdr:pic>
      <xdr:nvPicPr>
        <xdr:cNvPr id="31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485774</xdr:rowOff>
    </xdr:to>
    <xdr:pic>
      <xdr:nvPicPr>
        <xdr:cNvPr id="3128" name="Рисунок 31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485774</xdr:rowOff>
    </xdr:to>
    <xdr:pic>
      <xdr:nvPicPr>
        <xdr:cNvPr id="31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140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141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142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143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485776</xdr:rowOff>
    </xdr:to>
    <xdr:pic>
      <xdr:nvPicPr>
        <xdr:cNvPr id="31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14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14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14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14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485776</xdr:rowOff>
    </xdr:to>
    <xdr:pic>
      <xdr:nvPicPr>
        <xdr:cNvPr id="31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485774</xdr:rowOff>
    </xdr:to>
    <xdr:pic>
      <xdr:nvPicPr>
        <xdr:cNvPr id="3150" name="Рисунок 314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485774</xdr:rowOff>
    </xdr:to>
    <xdr:pic>
      <xdr:nvPicPr>
        <xdr:cNvPr id="31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485775</xdr:rowOff>
    </xdr:to>
    <xdr:pic>
      <xdr:nvPicPr>
        <xdr:cNvPr id="31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82550</xdr:rowOff>
    </xdr:to>
    <xdr:pic>
      <xdr:nvPicPr>
        <xdr:cNvPr id="317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793750</xdr:rowOff>
    </xdr:to>
    <xdr:pic>
      <xdr:nvPicPr>
        <xdr:cNvPr id="31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82550</xdr:rowOff>
    </xdr:to>
    <xdr:pic>
      <xdr:nvPicPr>
        <xdr:cNvPr id="31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793750</xdr:rowOff>
    </xdr:to>
    <xdr:pic>
      <xdr:nvPicPr>
        <xdr:cNvPr id="31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793749</xdr:rowOff>
    </xdr:to>
    <xdr:pic>
      <xdr:nvPicPr>
        <xdr:cNvPr id="3178" name="Рисунок 317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793749</xdr:rowOff>
    </xdr:to>
    <xdr:pic>
      <xdr:nvPicPr>
        <xdr:cNvPr id="31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793750</xdr:rowOff>
    </xdr:to>
    <xdr:pic>
      <xdr:nvPicPr>
        <xdr:cNvPr id="31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793750</xdr:rowOff>
    </xdr:to>
    <xdr:pic>
      <xdr:nvPicPr>
        <xdr:cNvPr id="31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793750</xdr:rowOff>
    </xdr:to>
    <xdr:pic>
      <xdr:nvPicPr>
        <xdr:cNvPr id="31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793750</xdr:rowOff>
    </xdr:to>
    <xdr:pic>
      <xdr:nvPicPr>
        <xdr:cNvPr id="31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1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1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1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1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1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18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1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1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1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1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1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1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1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1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1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1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2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2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2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2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2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2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2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2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2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2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2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2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2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2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533401</xdr:rowOff>
    </xdr:to>
    <xdr:pic>
      <xdr:nvPicPr>
        <xdr:cNvPr id="32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581026</xdr:rowOff>
    </xdr:to>
    <xdr:pic>
      <xdr:nvPicPr>
        <xdr:cNvPr id="32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2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23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24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24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24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2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2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2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24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24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24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25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25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2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2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255" name="Рисунок 325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256" name="Рисунок 325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2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2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2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2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2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2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2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2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2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2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2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2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2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27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28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28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28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2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2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2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28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28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28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29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2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2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2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2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295" name="Рисунок 329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296" name="Рисунок 329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2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2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2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31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32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32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32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3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3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32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32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32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33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3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3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3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335" name="Рисунок 33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336" name="Рисунок 33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3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3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3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3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3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362" name="Рисунок 33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3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36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37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37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37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6350</xdr:rowOff>
    </xdr:to>
    <xdr:pic>
      <xdr:nvPicPr>
        <xdr:cNvPr id="337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3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3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37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37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37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38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6350</xdr:rowOff>
    </xdr:to>
    <xdr:pic>
      <xdr:nvPicPr>
        <xdr:cNvPr id="33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3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3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3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650874</xdr:rowOff>
    </xdr:to>
    <xdr:pic>
      <xdr:nvPicPr>
        <xdr:cNvPr id="3385" name="Рисунок 33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386" name="Рисунок 338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3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650874</xdr:rowOff>
    </xdr:to>
    <xdr:pic>
      <xdr:nvPicPr>
        <xdr:cNvPr id="33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3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3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3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3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3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3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4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4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412" name="Рисунок 34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41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42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42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42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6350</xdr:rowOff>
    </xdr:to>
    <xdr:pic>
      <xdr:nvPicPr>
        <xdr:cNvPr id="34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4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42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42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42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43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6350</xdr:rowOff>
    </xdr:to>
    <xdr:pic>
      <xdr:nvPicPr>
        <xdr:cNvPr id="34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4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4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650874</xdr:rowOff>
    </xdr:to>
    <xdr:pic>
      <xdr:nvPicPr>
        <xdr:cNvPr id="3435" name="Рисунок 34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436" name="Рисунок 34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4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650874</xdr:rowOff>
    </xdr:to>
    <xdr:pic>
      <xdr:nvPicPr>
        <xdr:cNvPr id="34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4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4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4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462" name="Рисунок 34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4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46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47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47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47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6350</xdr:rowOff>
    </xdr:to>
    <xdr:pic>
      <xdr:nvPicPr>
        <xdr:cNvPr id="347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4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47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47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47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48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6350</xdr:rowOff>
    </xdr:to>
    <xdr:pic>
      <xdr:nvPicPr>
        <xdr:cNvPr id="34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4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4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650874</xdr:rowOff>
    </xdr:to>
    <xdr:pic>
      <xdr:nvPicPr>
        <xdr:cNvPr id="3485" name="Рисунок 34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486" name="Рисунок 348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4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650874</xdr:rowOff>
    </xdr:to>
    <xdr:pic>
      <xdr:nvPicPr>
        <xdr:cNvPr id="34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4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4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4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4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650875</xdr:rowOff>
    </xdr:to>
    <xdr:pic>
      <xdr:nvPicPr>
        <xdr:cNvPr id="35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5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5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512" name="Рисунок 35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5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51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52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52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52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5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5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52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52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52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53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5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5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5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535" name="Рисунок 35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536" name="Рисунок 35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5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5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5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5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5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562" name="Рисунок 35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5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56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57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57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57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57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5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57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57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57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58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5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5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5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585" name="Рисунок 35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586" name="Рисунок 358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5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5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5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5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5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5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6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6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612" name="Рисунок 36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6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6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61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62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62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62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6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6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6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3667125</xdr:colOff>
      <xdr:row>159</xdr:row>
      <xdr:rowOff>0</xdr:rowOff>
    </xdr:from>
    <xdr:to>
      <xdr:col>3</xdr:col>
      <xdr:colOff>3667125</xdr:colOff>
      <xdr:row>159</xdr:row>
      <xdr:rowOff>180975</xdr:rowOff>
    </xdr:to>
    <xdr:pic>
      <xdr:nvPicPr>
        <xdr:cNvPr id="362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234112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3886200</xdr:colOff>
      <xdr:row>159</xdr:row>
      <xdr:rowOff>0</xdr:rowOff>
    </xdr:from>
    <xdr:to>
      <xdr:col>3</xdr:col>
      <xdr:colOff>3886200</xdr:colOff>
      <xdr:row>159</xdr:row>
      <xdr:rowOff>104775</xdr:rowOff>
    </xdr:to>
    <xdr:pic>
      <xdr:nvPicPr>
        <xdr:cNvPr id="362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3800475</xdr:colOff>
      <xdr:row>159</xdr:row>
      <xdr:rowOff>0</xdr:rowOff>
    </xdr:from>
    <xdr:to>
      <xdr:col>3</xdr:col>
      <xdr:colOff>3800475</xdr:colOff>
      <xdr:row>159</xdr:row>
      <xdr:rowOff>104775</xdr:rowOff>
    </xdr:to>
    <xdr:pic>
      <xdr:nvPicPr>
        <xdr:cNvPr id="362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23411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3971925</xdr:colOff>
      <xdr:row>159</xdr:row>
      <xdr:rowOff>0</xdr:rowOff>
    </xdr:from>
    <xdr:to>
      <xdr:col>3</xdr:col>
      <xdr:colOff>3971925</xdr:colOff>
      <xdr:row>159</xdr:row>
      <xdr:rowOff>114300</xdr:rowOff>
    </xdr:to>
    <xdr:pic>
      <xdr:nvPicPr>
        <xdr:cNvPr id="363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623411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6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381001</xdr:rowOff>
    </xdr:to>
    <xdr:pic>
      <xdr:nvPicPr>
        <xdr:cNvPr id="36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6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635" name="Рисунок 36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636" name="Рисунок 36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533399</xdr:rowOff>
    </xdr:to>
    <xdr:pic>
      <xdr:nvPicPr>
        <xdr:cNvPr id="36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6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380999</xdr:rowOff>
    </xdr:to>
    <xdr:pic>
      <xdr:nvPicPr>
        <xdr:cNvPr id="36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6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6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6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159</xdr:row>
      <xdr:rowOff>0</xdr:rowOff>
    </xdr:from>
    <xdr:to>
      <xdr:col>3</xdr:col>
      <xdr:colOff>4105275</xdr:colOff>
      <xdr:row>159</xdr:row>
      <xdr:rowOff>533400</xdr:rowOff>
    </xdr:to>
    <xdr:pic>
      <xdr:nvPicPr>
        <xdr:cNvPr id="36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23411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159</xdr:row>
      <xdr:rowOff>0</xdr:rowOff>
    </xdr:from>
    <xdr:to>
      <xdr:col>3</xdr:col>
      <xdr:colOff>4010025</xdr:colOff>
      <xdr:row>159</xdr:row>
      <xdr:rowOff>381000</xdr:rowOff>
    </xdr:to>
    <xdr:pic>
      <xdr:nvPicPr>
        <xdr:cNvPr id="36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2341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6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6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662" name="Рисунок 36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6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66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6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672" name="Рисунок 367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6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6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101600</xdr:rowOff>
    </xdr:to>
    <xdr:pic>
      <xdr:nvPicPr>
        <xdr:cNvPr id="36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682" name="Рисунок 36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812799</xdr:rowOff>
    </xdr:to>
    <xdr:pic>
      <xdr:nvPicPr>
        <xdr:cNvPr id="36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159</xdr:row>
      <xdr:rowOff>812800</xdr:rowOff>
    </xdr:to>
    <xdr:pic>
      <xdr:nvPicPr>
        <xdr:cNvPr id="36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206375</xdr:rowOff>
    </xdr:to>
    <xdr:pic>
      <xdr:nvPicPr>
        <xdr:cNvPr id="368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6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206375</xdr:rowOff>
    </xdr:to>
    <xdr:pic>
      <xdr:nvPicPr>
        <xdr:cNvPr id="36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79374</xdr:rowOff>
    </xdr:to>
    <xdr:pic>
      <xdr:nvPicPr>
        <xdr:cNvPr id="3692" name="Рисунок 369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79374</xdr:rowOff>
    </xdr:to>
    <xdr:pic>
      <xdr:nvPicPr>
        <xdr:cNvPr id="36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6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6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6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6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206375</xdr:rowOff>
    </xdr:to>
    <xdr:pic>
      <xdr:nvPicPr>
        <xdr:cNvPr id="36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6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206375</xdr:rowOff>
    </xdr:to>
    <xdr:pic>
      <xdr:nvPicPr>
        <xdr:cNvPr id="37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7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79374</xdr:rowOff>
    </xdr:to>
    <xdr:pic>
      <xdr:nvPicPr>
        <xdr:cNvPr id="3702" name="Рисунок 370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79374</xdr:rowOff>
    </xdr:to>
    <xdr:pic>
      <xdr:nvPicPr>
        <xdr:cNvPr id="37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7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7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7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7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206375</xdr:rowOff>
    </xdr:to>
    <xdr:pic>
      <xdr:nvPicPr>
        <xdr:cNvPr id="37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7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159</xdr:row>
      <xdr:rowOff>0</xdr:rowOff>
    </xdr:from>
    <xdr:to>
      <xdr:col>3</xdr:col>
      <xdr:colOff>3857625</xdr:colOff>
      <xdr:row>160</xdr:row>
      <xdr:rowOff>206375</xdr:rowOff>
    </xdr:to>
    <xdr:pic>
      <xdr:nvPicPr>
        <xdr:cNvPr id="37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2341125"/>
          <a:ext cx="0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7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79374</xdr:rowOff>
    </xdr:to>
    <xdr:pic>
      <xdr:nvPicPr>
        <xdr:cNvPr id="3712" name="Рисунок 37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79374</xdr:rowOff>
    </xdr:to>
    <xdr:pic>
      <xdr:nvPicPr>
        <xdr:cNvPr id="37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7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7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7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159</xdr:row>
      <xdr:rowOff>0</xdr:rowOff>
    </xdr:from>
    <xdr:to>
      <xdr:col>3</xdr:col>
      <xdr:colOff>4019550</xdr:colOff>
      <xdr:row>160</xdr:row>
      <xdr:rowOff>79375</xdr:rowOff>
    </xdr:to>
    <xdr:pic>
      <xdr:nvPicPr>
        <xdr:cNvPr id="37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2341125"/>
          <a:ext cx="0" cy="91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796288</xdr:colOff>
      <xdr:row>51</xdr:row>
      <xdr:rowOff>78106</xdr:rowOff>
    </xdr:from>
    <xdr:to>
      <xdr:col>1</xdr:col>
      <xdr:colOff>1501140</xdr:colOff>
      <xdr:row>51</xdr:row>
      <xdr:rowOff>1260024</xdr:rowOff>
    </xdr:to>
    <xdr:pic>
      <xdr:nvPicPr>
        <xdr:cNvPr id="118" name="Picture 1" descr="http://www.borderlocks.ru/tmp/img/1/catItem/a4/1481192809.pn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177288" y="41149906"/>
          <a:ext cx="704852" cy="118191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7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7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7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7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7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38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38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8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38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8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8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38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8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38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3868" name="Рисунок 386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3869" name="Рисунок 386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38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38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38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8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8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8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8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8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8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8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8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8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8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38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8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8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38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8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8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38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3900" name="Рисунок 389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3901" name="Рисунок 390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39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39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39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39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9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39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9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393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3932" name="Рисунок 39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3933" name="Рисунок 393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39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39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39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39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39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3959" name="Рисунок 395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39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396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39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9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39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39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39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39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3974" name="Рисунок 397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3975" name="Рисунок 397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39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39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39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39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39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39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39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39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39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39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39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39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001" name="Рисунок 400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0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40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40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40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40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40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4016" name="Рисунок 401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4017" name="Рисунок 40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40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40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40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03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04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043" name="Рисунок 404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0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40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40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40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40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40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4058" name="Рисунок 405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4059" name="Рисунок 405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40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40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40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40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0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0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0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085" name="Рисунок 40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0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0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40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0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0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0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40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40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100" name="Рисунок 409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4101" name="Рисунок 410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41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1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41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1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12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127" name="Рисунок 41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1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1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41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13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41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41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142" name="Рисунок 414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4143" name="Рисунок 41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41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1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41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1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16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169" name="Рисунок 41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1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1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41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1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41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41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184" name="Рисунок 41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4185" name="Рисунок 418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41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1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41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8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1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41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1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2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2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2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2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2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2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42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2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2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211" name="Рисунок 42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2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2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2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221" name="Рисунок 42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2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2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42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231" name="Рисунок 4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42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42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2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2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7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2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2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2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209551</xdr:rowOff>
    </xdr:to>
    <xdr:pic>
      <xdr:nvPicPr>
        <xdr:cNvPr id="43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257176</xdr:rowOff>
    </xdr:to>
    <xdr:pic>
      <xdr:nvPicPr>
        <xdr:cNvPr id="43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3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3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3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3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3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3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3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3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387" name="Рисунок 438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388" name="Рисунок 438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38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3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3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3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3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3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3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3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3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3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4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4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4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4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4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419" name="Рисунок 44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420" name="Рисунок 44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4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4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4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4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4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44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4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4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451" name="Рисунок 445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452" name="Рисунок 445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4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4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4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4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47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4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478" name="Рисунок 447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4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4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454025</xdr:rowOff>
    </xdr:to>
    <xdr:pic>
      <xdr:nvPicPr>
        <xdr:cNvPr id="44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4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4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454025</xdr:rowOff>
    </xdr:to>
    <xdr:pic>
      <xdr:nvPicPr>
        <xdr:cNvPr id="44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4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4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4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327024</xdr:rowOff>
    </xdr:to>
    <xdr:pic>
      <xdr:nvPicPr>
        <xdr:cNvPr id="4493" name="Рисунок 449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494" name="Рисунок 449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4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327024</xdr:rowOff>
    </xdr:to>
    <xdr:pic>
      <xdr:nvPicPr>
        <xdr:cNvPr id="44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4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4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4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51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5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520" name="Рисунок 45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5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454025</xdr:rowOff>
    </xdr:to>
    <xdr:pic>
      <xdr:nvPicPr>
        <xdr:cNvPr id="45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5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454025</xdr:rowOff>
    </xdr:to>
    <xdr:pic>
      <xdr:nvPicPr>
        <xdr:cNvPr id="45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5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5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327024</xdr:rowOff>
    </xdr:to>
    <xdr:pic>
      <xdr:nvPicPr>
        <xdr:cNvPr id="4535" name="Рисунок 45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536" name="Рисунок 45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5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327024</xdr:rowOff>
    </xdr:to>
    <xdr:pic>
      <xdr:nvPicPr>
        <xdr:cNvPr id="45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5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5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5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562" name="Рисунок 45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5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5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454025</xdr:rowOff>
    </xdr:to>
    <xdr:pic>
      <xdr:nvPicPr>
        <xdr:cNvPr id="456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5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454025</xdr:rowOff>
    </xdr:to>
    <xdr:pic>
      <xdr:nvPicPr>
        <xdr:cNvPr id="457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5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5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327024</xdr:rowOff>
    </xdr:to>
    <xdr:pic>
      <xdr:nvPicPr>
        <xdr:cNvPr id="4577" name="Рисунок 457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578" name="Рисунок 457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5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327024</xdr:rowOff>
    </xdr:to>
    <xdr:pic>
      <xdr:nvPicPr>
        <xdr:cNvPr id="45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5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5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327025</xdr:rowOff>
    </xdr:to>
    <xdr:pic>
      <xdr:nvPicPr>
        <xdr:cNvPr id="45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5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604" name="Рисунок 46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6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6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6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6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619" name="Рисунок 46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620" name="Рисунок 46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6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6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6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646" name="Рисунок 46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6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6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6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6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661" name="Рисунок 466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662" name="Рисунок 466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6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6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6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6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8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8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688" name="Рисунок 468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6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6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6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6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6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57151</xdr:rowOff>
    </xdr:to>
    <xdr:pic>
      <xdr:nvPicPr>
        <xdr:cNvPr id="47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7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703" name="Рисунок 470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704" name="Рисунок 470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209549</xdr:rowOff>
    </xdr:to>
    <xdr:pic>
      <xdr:nvPicPr>
        <xdr:cNvPr id="47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7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57149</xdr:rowOff>
    </xdr:to>
    <xdr:pic>
      <xdr:nvPicPr>
        <xdr:cNvPr id="47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7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7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7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7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7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7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165</xdr:row>
      <xdr:rowOff>0</xdr:rowOff>
    </xdr:from>
    <xdr:to>
      <xdr:col>3</xdr:col>
      <xdr:colOff>4105275</xdr:colOff>
      <xdr:row>166</xdr:row>
      <xdr:rowOff>209550</xdr:rowOff>
    </xdr:to>
    <xdr:pic>
      <xdr:nvPicPr>
        <xdr:cNvPr id="47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6465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7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7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7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7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7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7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165</xdr:row>
      <xdr:rowOff>0</xdr:rowOff>
    </xdr:from>
    <xdr:to>
      <xdr:col>3</xdr:col>
      <xdr:colOff>4010025</xdr:colOff>
      <xdr:row>166</xdr:row>
      <xdr:rowOff>57150</xdr:rowOff>
    </xdr:to>
    <xdr:pic>
      <xdr:nvPicPr>
        <xdr:cNvPr id="47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6465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7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7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730" name="Рисунок 472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7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7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73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740" name="Рисунок 473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7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74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165</xdr:row>
      <xdr:rowOff>0</xdr:rowOff>
    </xdr:from>
    <xdr:to>
      <xdr:col>3</xdr:col>
      <xdr:colOff>3857625</xdr:colOff>
      <xdr:row>166</xdr:row>
      <xdr:rowOff>549275</xdr:rowOff>
    </xdr:to>
    <xdr:pic>
      <xdr:nvPicPr>
        <xdr:cNvPr id="474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6465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750" name="Рисунок 474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422274</xdr:rowOff>
    </xdr:to>
    <xdr:pic>
      <xdr:nvPicPr>
        <xdr:cNvPr id="47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165</xdr:row>
      <xdr:rowOff>0</xdr:rowOff>
    </xdr:from>
    <xdr:to>
      <xdr:col>3</xdr:col>
      <xdr:colOff>4019550</xdr:colOff>
      <xdr:row>166</xdr:row>
      <xdr:rowOff>422275</xdr:rowOff>
    </xdr:to>
    <xdr:pic>
      <xdr:nvPicPr>
        <xdr:cNvPr id="4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64655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7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7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7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7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7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9526</xdr:rowOff>
    </xdr:to>
    <xdr:pic>
      <xdr:nvPicPr>
        <xdr:cNvPr id="48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57151</xdr:rowOff>
    </xdr:to>
    <xdr:pic>
      <xdr:nvPicPr>
        <xdr:cNvPr id="48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8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8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48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8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8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49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9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49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4905" name="Рисунок 490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4906" name="Рисунок 490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49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49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49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49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9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49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9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49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4937" name="Рисунок 493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4938" name="Рисунок 493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49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49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49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49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9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49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49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49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4969" name="Рисунок 49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4970" name="Рисунок 49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49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49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49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49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49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49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49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4996" name="Рисунок 49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49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49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254000</xdr:rowOff>
    </xdr:to>
    <xdr:pic>
      <xdr:nvPicPr>
        <xdr:cNvPr id="50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0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254000</xdr:rowOff>
    </xdr:to>
    <xdr:pic>
      <xdr:nvPicPr>
        <xdr:cNvPr id="50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0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0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126999</xdr:rowOff>
    </xdr:to>
    <xdr:pic>
      <xdr:nvPicPr>
        <xdr:cNvPr id="5011" name="Рисунок 50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012" name="Рисунок 50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0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126999</xdr:rowOff>
    </xdr:to>
    <xdr:pic>
      <xdr:nvPicPr>
        <xdr:cNvPr id="50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0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0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0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038" name="Рисунок 503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0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254000</xdr:rowOff>
    </xdr:to>
    <xdr:pic>
      <xdr:nvPicPr>
        <xdr:cNvPr id="50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0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254000</xdr:rowOff>
    </xdr:to>
    <xdr:pic>
      <xdr:nvPicPr>
        <xdr:cNvPr id="50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0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0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126999</xdr:rowOff>
    </xdr:to>
    <xdr:pic>
      <xdr:nvPicPr>
        <xdr:cNvPr id="5053" name="Рисунок 50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054" name="Рисунок 505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0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126999</xdr:rowOff>
    </xdr:to>
    <xdr:pic>
      <xdr:nvPicPr>
        <xdr:cNvPr id="50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0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0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0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0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080" name="Рисунок 507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0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0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254000</xdr:rowOff>
    </xdr:to>
    <xdr:pic>
      <xdr:nvPicPr>
        <xdr:cNvPr id="508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0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0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254000</xdr:rowOff>
    </xdr:to>
    <xdr:pic>
      <xdr:nvPicPr>
        <xdr:cNvPr id="50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0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0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0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126999</xdr:rowOff>
    </xdr:to>
    <xdr:pic>
      <xdr:nvPicPr>
        <xdr:cNvPr id="5095" name="Рисунок 509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096" name="Рисунок 509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0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126999</xdr:rowOff>
    </xdr:to>
    <xdr:pic>
      <xdr:nvPicPr>
        <xdr:cNvPr id="50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0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1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1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1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127000</xdr:rowOff>
    </xdr:to>
    <xdr:pic>
      <xdr:nvPicPr>
        <xdr:cNvPr id="51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1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1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122" name="Рисунок 51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1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1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1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1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1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1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137" name="Рисунок 513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138" name="Рисунок 513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1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1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1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1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1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164" name="Рисунок 516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1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17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17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1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1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179" name="Рисунок 517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180" name="Рисунок 517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1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1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1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1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1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1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2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2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206" name="Рисунок 520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2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2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2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2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2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2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704851</xdr:rowOff>
    </xdr:to>
    <xdr:pic>
      <xdr:nvPicPr>
        <xdr:cNvPr id="52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2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221" name="Рисунок 52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222" name="Рисунок 52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9524</xdr:rowOff>
    </xdr:to>
    <xdr:pic>
      <xdr:nvPicPr>
        <xdr:cNvPr id="52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2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704849</xdr:rowOff>
    </xdr:to>
    <xdr:pic>
      <xdr:nvPicPr>
        <xdr:cNvPr id="52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2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2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2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167</xdr:row>
      <xdr:rowOff>0</xdr:rowOff>
    </xdr:from>
    <xdr:to>
      <xdr:col>3</xdr:col>
      <xdr:colOff>4105275</xdr:colOff>
      <xdr:row>168</xdr:row>
      <xdr:rowOff>9525</xdr:rowOff>
    </xdr:to>
    <xdr:pic>
      <xdr:nvPicPr>
        <xdr:cNvPr id="52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7970400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167</xdr:row>
      <xdr:rowOff>0</xdr:rowOff>
    </xdr:from>
    <xdr:to>
      <xdr:col>3</xdr:col>
      <xdr:colOff>4010025</xdr:colOff>
      <xdr:row>167</xdr:row>
      <xdr:rowOff>704850</xdr:rowOff>
    </xdr:to>
    <xdr:pic>
      <xdr:nvPicPr>
        <xdr:cNvPr id="52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797040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2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24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248" name="Рисунок 524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2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2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25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258" name="Рисунок 525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2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2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167</xdr:row>
      <xdr:rowOff>0</xdr:rowOff>
    </xdr:from>
    <xdr:to>
      <xdr:col>3</xdr:col>
      <xdr:colOff>3857625</xdr:colOff>
      <xdr:row>168</xdr:row>
      <xdr:rowOff>349250</xdr:rowOff>
    </xdr:to>
    <xdr:pic>
      <xdr:nvPicPr>
        <xdr:cNvPr id="526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67970400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268" name="Рисунок 526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222249</xdr:rowOff>
    </xdr:to>
    <xdr:pic>
      <xdr:nvPicPr>
        <xdr:cNvPr id="52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167</xdr:row>
      <xdr:rowOff>0</xdr:rowOff>
    </xdr:from>
    <xdr:to>
      <xdr:col>3</xdr:col>
      <xdr:colOff>4019550</xdr:colOff>
      <xdr:row>168</xdr:row>
      <xdr:rowOff>222250</xdr:rowOff>
    </xdr:to>
    <xdr:pic>
      <xdr:nvPicPr>
        <xdr:cNvPr id="52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67970400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61</xdr:row>
      <xdr:rowOff>104775</xdr:rowOff>
    </xdr:from>
    <xdr:to>
      <xdr:col>1</xdr:col>
      <xdr:colOff>1247773</xdr:colOff>
      <xdr:row>61</xdr:row>
      <xdr:rowOff>614251</xdr:rowOff>
    </xdr:to>
    <xdr:pic>
      <xdr:nvPicPr>
        <xdr:cNvPr id="5277" name="Рисунок 5276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14350" y="27346275"/>
          <a:ext cx="1095373" cy="50947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63</xdr:row>
      <xdr:rowOff>104775</xdr:rowOff>
    </xdr:from>
    <xdr:to>
      <xdr:col>1</xdr:col>
      <xdr:colOff>1257300</xdr:colOff>
      <xdr:row>63</xdr:row>
      <xdr:rowOff>730781</xdr:rowOff>
    </xdr:to>
    <xdr:pic>
      <xdr:nvPicPr>
        <xdr:cNvPr id="5278" name="Picture 2" descr="http://zamokopt.by/media/repository/zzzruchkidvernyes/148/ruchka-falevaya-na-krugloi-nakladke-a-50-sn-zzzruchkidvernyes-148-0-zoom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14350" y="28041600"/>
          <a:ext cx="1104900" cy="6260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219075</xdr:colOff>
      <xdr:row>62</xdr:row>
      <xdr:rowOff>66675</xdr:rowOff>
    </xdr:from>
    <xdr:to>
      <xdr:col>1</xdr:col>
      <xdr:colOff>1143000</xdr:colOff>
      <xdr:row>62</xdr:row>
      <xdr:rowOff>676275</xdr:rowOff>
    </xdr:to>
    <xdr:pic>
      <xdr:nvPicPr>
        <xdr:cNvPr id="5279" name="Picture 6" descr="http://arsenal-lock.ru/images/A-X11BB_BIG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81025" y="28003500"/>
          <a:ext cx="9239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184785</xdr:colOff>
      <xdr:row>65</xdr:row>
      <xdr:rowOff>28575</xdr:rowOff>
    </xdr:from>
    <xdr:to>
      <xdr:col>1</xdr:col>
      <xdr:colOff>1207185</xdr:colOff>
      <xdr:row>65</xdr:row>
      <xdr:rowOff>704850</xdr:rowOff>
    </xdr:to>
    <xdr:pic>
      <xdr:nvPicPr>
        <xdr:cNvPr id="5280" name="Picture 1" descr="http://arsenal-lock.ru/images/47HH_BIG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58165" y="40376475"/>
          <a:ext cx="1022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1070610</xdr:colOff>
      <xdr:row>128</xdr:row>
      <xdr:rowOff>49530</xdr:rowOff>
    </xdr:from>
    <xdr:to>
      <xdr:col>1</xdr:col>
      <xdr:colOff>2026920</xdr:colOff>
      <xdr:row>128</xdr:row>
      <xdr:rowOff>1005840</xdr:rowOff>
    </xdr:to>
    <xdr:pic>
      <xdr:nvPicPr>
        <xdr:cNvPr id="5274" name="Picture 1" descr="http://www.zamki.biz/UPLOAD/2016/04/26/1230_0_0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51610" y="113008410"/>
          <a:ext cx="956310" cy="9563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902970</xdr:colOff>
      <xdr:row>130</xdr:row>
      <xdr:rowOff>22860</xdr:rowOff>
    </xdr:from>
    <xdr:to>
      <xdr:col>1</xdr:col>
      <xdr:colOff>1946910</xdr:colOff>
      <xdr:row>130</xdr:row>
      <xdr:rowOff>1066800</xdr:rowOff>
    </xdr:to>
    <xdr:pic>
      <xdr:nvPicPr>
        <xdr:cNvPr id="1029" name="Picture 5" descr="Замок врезной Apecs 2600-CR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283970" y="115237260"/>
          <a:ext cx="1043940" cy="1043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975360</xdr:colOff>
      <xdr:row>129</xdr:row>
      <xdr:rowOff>125730</xdr:rowOff>
    </xdr:from>
    <xdr:to>
      <xdr:col>1</xdr:col>
      <xdr:colOff>1962149</xdr:colOff>
      <xdr:row>129</xdr:row>
      <xdr:rowOff>1112519</xdr:rowOff>
    </xdr:to>
    <xdr:pic>
      <xdr:nvPicPr>
        <xdr:cNvPr id="5283" name="Picture 7" descr="http://ulisskom.by/data/catalog/products/349/big/582cb6453216f.jpe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356360" y="114181890"/>
          <a:ext cx="986789" cy="9867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104</xdr:row>
      <xdr:rowOff>123825</xdr:rowOff>
    </xdr:from>
    <xdr:to>
      <xdr:col>1</xdr:col>
      <xdr:colOff>1478280</xdr:colOff>
      <xdr:row>105</xdr:row>
      <xdr:rowOff>0</xdr:rowOff>
    </xdr:to>
    <xdr:pic>
      <xdr:nvPicPr>
        <xdr:cNvPr id="5284" name="Picture 8" descr="http://ulisskom.by/data/catalog/products/1183/big/58a4bea917d3b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33425" y="95206185"/>
          <a:ext cx="1125855" cy="11258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430530</xdr:colOff>
      <xdr:row>105</xdr:row>
      <xdr:rowOff>53340</xdr:rowOff>
    </xdr:from>
    <xdr:to>
      <xdr:col>1</xdr:col>
      <xdr:colOff>1554480</xdr:colOff>
      <xdr:row>105</xdr:row>
      <xdr:rowOff>1177290</xdr:rowOff>
    </xdr:to>
    <xdr:pic>
      <xdr:nvPicPr>
        <xdr:cNvPr id="5285" name="Picture 8" descr="http://ulisskom.by/data/catalog/products/1183/big/58a4bea917d3b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11530" y="96385380"/>
          <a:ext cx="1123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819150</xdr:colOff>
      <xdr:row>197</xdr:row>
      <xdr:rowOff>50800</xdr:rowOff>
    </xdr:from>
    <xdr:to>
      <xdr:col>1</xdr:col>
      <xdr:colOff>1286854</xdr:colOff>
      <xdr:row>198</xdr:row>
      <xdr:rowOff>3175</xdr:rowOff>
    </xdr:to>
    <xdr:pic>
      <xdr:nvPicPr>
        <xdr:cNvPr id="5292" name="Picture 9" descr="Дверной доводчик NOTEDO DC-060-I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187450" y="127203200"/>
          <a:ext cx="467704" cy="676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960755</xdr:colOff>
      <xdr:row>198</xdr:row>
      <xdr:rowOff>184785</xdr:rowOff>
    </xdr:from>
    <xdr:to>
      <xdr:col>1</xdr:col>
      <xdr:colOff>1465580</xdr:colOff>
      <xdr:row>198</xdr:row>
      <xdr:rowOff>914735</xdr:rowOff>
    </xdr:to>
    <xdr:pic>
      <xdr:nvPicPr>
        <xdr:cNvPr id="5293" name="Picture 10" descr="Дверной доводчик NOTEDO DC-060-I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341755" y="138609705"/>
          <a:ext cx="504825" cy="729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485775</xdr:colOff>
      <xdr:row>164</xdr:row>
      <xdr:rowOff>9525</xdr:rowOff>
    </xdr:from>
    <xdr:to>
      <xdr:col>1</xdr:col>
      <xdr:colOff>1038224</xdr:colOff>
      <xdr:row>164</xdr:row>
      <xdr:rowOff>561974</xdr:rowOff>
    </xdr:to>
    <xdr:pic>
      <xdr:nvPicPr>
        <xdr:cNvPr id="527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47725" y="71399400"/>
          <a:ext cx="552449" cy="552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2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2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2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2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296" name="Рисунок 52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2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2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2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06" name="Рисунок 530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16" name="Рисунок 531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26" name="Рисунок 532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163</xdr:row>
      <xdr:rowOff>447675</xdr:rowOff>
    </xdr:to>
    <xdr:pic>
      <xdr:nvPicPr>
        <xdr:cNvPr id="53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163</xdr:row>
      <xdr:rowOff>447675</xdr:rowOff>
    </xdr:to>
    <xdr:pic>
      <xdr:nvPicPr>
        <xdr:cNvPr id="53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320674</xdr:rowOff>
    </xdr:to>
    <xdr:pic>
      <xdr:nvPicPr>
        <xdr:cNvPr id="5336" name="Рисунок 533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320674</xdr:rowOff>
    </xdr:to>
    <xdr:pic>
      <xdr:nvPicPr>
        <xdr:cNvPr id="53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46" name="Рисунок 53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163</xdr:row>
      <xdr:rowOff>447675</xdr:rowOff>
    </xdr:to>
    <xdr:pic>
      <xdr:nvPicPr>
        <xdr:cNvPr id="53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163</xdr:row>
      <xdr:rowOff>447675</xdr:rowOff>
    </xdr:to>
    <xdr:pic>
      <xdr:nvPicPr>
        <xdr:cNvPr id="53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320674</xdr:rowOff>
    </xdr:to>
    <xdr:pic>
      <xdr:nvPicPr>
        <xdr:cNvPr id="5356" name="Рисунок 535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320674</xdr:rowOff>
    </xdr:to>
    <xdr:pic>
      <xdr:nvPicPr>
        <xdr:cNvPr id="53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66" name="Рисунок 536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163</xdr:row>
      <xdr:rowOff>447675</xdr:rowOff>
    </xdr:to>
    <xdr:pic>
      <xdr:nvPicPr>
        <xdr:cNvPr id="537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163</xdr:row>
      <xdr:rowOff>447675</xdr:rowOff>
    </xdr:to>
    <xdr:pic>
      <xdr:nvPicPr>
        <xdr:cNvPr id="537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320674</xdr:rowOff>
    </xdr:to>
    <xdr:pic>
      <xdr:nvPicPr>
        <xdr:cNvPr id="5376" name="Рисунок 537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320674</xdr:rowOff>
    </xdr:to>
    <xdr:pic>
      <xdr:nvPicPr>
        <xdr:cNvPr id="53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320675</xdr:rowOff>
    </xdr:to>
    <xdr:pic>
      <xdr:nvPicPr>
        <xdr:cNvPr id="53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8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86" name="Рисунок 538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3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96" name="Рисунок 53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3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3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06" name="Рисунок 540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16" name="Рисунок 541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26" name="Рисунок 542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36" name="Рисунок 543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46" name="Рисунок 54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56" name="Рисунок 545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163</xdr:row>
      <xdr:rowOff>0</xdr:rowOff>
    </xdr:from>
    <xdr:to>
      <xdr:col>3</xdr:col>
      <xdr:colOff>3857625</xdr:colOff>
      <xdr:row>164</xdr:row>
      <xdr:rowOff>73025</xdr:rowOff>
    </xdr:to>
    <xdr:pic>
      <xdr:nvPicPr>
        <xdr:cNvPr id="54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66" name="Рисунок 546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415924</xdr:rowOff>
    </xdr:to>
    <xdr:pic>
      <xdr:nvPicPr>
        <xdr:cNvPr id="54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163</xdr:row>
      <xdr:rowOff>0</xdr:rowOff>
    </xdr:from>
    <xdr:to>
      <xdr:col>3</xdr:col>
      <xdr:colOff>4019550</xdr:colOff>
      <xdr:row>163</xdr:row>
      <xdr:rowOff>415925</xdr:rowOff>
    </xdr:to>
    <xdr:pic>
      <xdr:nvPicPr>
        <xdr:cNvPr id="54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4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4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4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4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4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4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4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4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4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4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4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4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4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4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4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4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4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4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4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4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4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4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4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4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4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4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4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4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6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55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55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5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6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6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6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6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6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621" name="Рисунок 56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622" name="Рисунок 56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6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6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6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6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6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6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6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6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653" name="Рисунок 56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654" name="Рисунок 565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6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6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6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6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6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6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6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6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685" name="Рисунок 56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686" name="Рисунок 568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6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6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6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6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6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6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7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7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712" name="Рисунок 57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7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57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7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57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7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7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5727" name="Рисунок 57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728" name="Рисунок 57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7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57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7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7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7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754" name="Рисунок 57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57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7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57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7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7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5769" name="Рисунок 57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770" name="Рисунок 57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7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57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7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7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7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7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7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796" name="Рисунок 57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7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7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58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8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8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58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8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8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8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5811" name="Рисунок 58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812" name="Рисунок 58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8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58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8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8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8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8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58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8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8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838" name="Рисунок 583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8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8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8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8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8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8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853" name="Рисунок 58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854" name="Рисунок 585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8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8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8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8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8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880" name="Рисунок 587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8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88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8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8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8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8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8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8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895" name="Рисунок 589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896" name="Рисунок 589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8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8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8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9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9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9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9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9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9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922" name="Рисунок 59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9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9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9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9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9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9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59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9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937" name="Рисунок 593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938" name="Рисунок 593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59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9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59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9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9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9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59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59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9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9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964" name="Рисунок 596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9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9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97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974" name="Рисунок 597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9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9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59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984" name="Рисунок 59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59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59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59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59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59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59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5994" name="Рисунок 599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59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59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59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59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59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04" name="Рисунок 60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14" name="Рисунок 60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24" name="Рисунок 60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60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60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6034" name="Рисунок 60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60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44" name="Рисунок 604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60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60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6054" name="Рисунок 60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60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64" name="Рисунок 606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60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130175</xdr:rowOff>
    </xdr:to>
    <xdr:pic>
      <xdr:nvPicPr>
        <xdr:cNvPr id="607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6074" name="Рисунок 607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3174</xdr:rowOff>
    </xdr:to>
    <xdr:pic>
      <xdr:nvPicPr>
        <xdr:cNvPr id="60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3175</xdr:rowOff>
    </xdr:to>
    <xdr:pic>
      <xdr:nvPicPr>
        <xdr:cNvPr id="60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84" name="Рисунок 608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0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94" name="Рисунок 609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0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0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04" name="Рисунок 61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14" name="Рисунок 61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24" name="Рисунок 61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34" name="Рисунок 61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44" name="Рисунок 614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54" name="Рисунок 61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225425</xdr:rowOff>
    </xdr:to>
    <xdr:pic>
      <xdr:nvPicPr>
        <xdr:cNvPr id="61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64" name="Рисунок 616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98424</xdr:rowOff>
    </xdr:to>
    <xdr:pic>
      <xdr:nvPicPr>
        <xdr:cNvPr id="61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98425</xdr:rowOff>
    </xdr:to>
    <xdr:pic>
      <xdr:nvPicPr>
        <xdr:cNvPr id="61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1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1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1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1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1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1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1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1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1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1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1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1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1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1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1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1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1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1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1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8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9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2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2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2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2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2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3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3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3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319" name="Рисунок 63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320" name="Рисунок 63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3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3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3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3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3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34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3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3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351" name="Рисунок 635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352" name="Рисунок 635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3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3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3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37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3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3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3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3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383" name="Рисунок 638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384" name="Рисунок 638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3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3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3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3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3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3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40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4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410" name="Рисунок 640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4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64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4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64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4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4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6425" name="Рисунок 642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426" name="Рисунок 642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4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64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4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44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4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452" name="Рисунок 645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4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645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4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646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4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46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6467" name="Рисунок 646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468" name="Рисунок 646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46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64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4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7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4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4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4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4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4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494" name="Рисунок 649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4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4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65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5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5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65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5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5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5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6509" name="Рисунок 650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510" name="Рисунок 650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5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65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5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5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5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5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5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5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5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536" name="Рисунок 653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5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5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5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54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5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5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551" name="Рисунок 655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552" name="Рисунок 655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5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5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5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5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5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5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57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5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578" name="Рисунок 657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5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5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5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5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5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5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593" name="Рисунок 659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594" name="Рисунок 659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59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5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5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59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5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60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6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6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61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6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1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620" name="Рисунок 66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6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6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6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6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6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6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6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6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635" name="Рисунок 66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636" name="Рисунок 66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6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6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6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6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6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64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64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13898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6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13898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6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6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662" name="Рисунок 66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6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66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6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672" name="Рисунок 667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6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6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6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13898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682" name="Рисунок 668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6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6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13898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6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6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6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6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6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6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6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6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6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6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6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6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7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7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2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2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2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3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4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4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4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6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7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8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8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7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7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7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8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80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8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80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8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8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8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209551</xdr:rowOff>
    </xdr:to>
    <xdr:pic>
      <xdr:nvPicPr>
        <xdr:cNvPr id="68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257176</xdr:rowOff>
    </xdr:to>
    <xdr:pic>
      <xdr:nvPicPr>
        <xdr:cNvPr id="68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2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8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8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8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837" name="Рисунок 683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838" name="Рисунок 683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8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8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8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5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8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8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8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869" name="Рисунок 68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870" name="Рисунок 68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8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8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8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8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9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89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8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8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8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8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9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901" name="Рисунок 690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902" name="Рисунок 690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9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9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9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0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1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9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9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928" name="Рисунок 692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9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3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693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9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9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693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9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9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9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6943" name="Рисунок 694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944" name="Рисунок 694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9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69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9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9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5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9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5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9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5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9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6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6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6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96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696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970" name="Рисунок 696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69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69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7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69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9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9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69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9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69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9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6985" name="Рисунок 698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986" name="Рисунок 698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69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69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69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9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9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9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69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69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699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70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0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0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1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012" name="Рисунок 70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01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70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70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70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454025</xdr:rowOff>
    </xdr:to>
    <xdr:pic>
      <xdr:nvPicPr>
        <xdr:cNvPr id="70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0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70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70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702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7027" name="Рисунок 70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7028" name="Рисунок 70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702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327024</xdr:rowOff>
    </xdr:to>
    <xdr:pic>
      <xdr:nvPicPr>
        <xdr:cNvPr id="703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70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3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70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3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3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70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70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327025</xdr:rowOff>
    </xdr:to>
    <xdr:pic>
      <xdr:nvPicPr>
        <xdr:cNvPr id="70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97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4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0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0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054" name="Рисунок 705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0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0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70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0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70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70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069" name="Рисунок 70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7070" name="Рисунок 70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70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0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70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0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0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0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0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096" name="Рисунок 70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0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0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71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0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71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71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111" name="Рисунок 71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7112" name="Рисунок 71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711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1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71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1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1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2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2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2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2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3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3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3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138" name="Рисунок 713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1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4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71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4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57151</xdr:rowOff>
    </xdr:to>
    <xdr:pic>
      <xdr:nvPicPr>
        <xdr:cNvPr id="71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71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153" name="Рисунок 71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7154" name="Рисунок 715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209549</xdr:rowOff>
    </xdr:to>
    <xdr:pic>
      <xdr:nvPicPr>
        <xdr:cNvPr id="71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1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57149</xdr:rowOff>
    </xdr:to>
    <xdr:pic>
      <xdr:nvPicPr>
        <xdr:cNvPr id="71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4105275</xdr:colOff>
      <xdr:row>164</xdr:row>
      <xdr:rowOff>0</xdr:rowOff>
    </xdr:from>
    <xdr:to>
      <xdr:col>3</xdr:col>
      <xdr:colOff>4105275</xdr:colOff>
      <xdr:row>165</xdr:row>
      <xdr:rowOff>209550</xdr:rowOff>
    </xdr:to>
    <xdr:pic>
      <xdr:nvPicPr>
        <xdr:cNvPr id="71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0742175"/>
          <a:ext cx="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4010025</xdr:colOff>
      <xdr:row>164</xdr:row>
      <xdr:rowOff>0</xdr:rowOff>
    </xdr:from>
    <xdr:to>
      <xdr:col>3</xdr:col>
      <xdr:colOff>4010025</xdr:colOff>
      <xdr:row>165</xdr:row>
      <xdr:rowOff>57150</xdr:rowOff>
    </xdr:to>
    <xdr:pic>
      <xdr:nvPicPr>
        <xdr:cNvPr id="71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742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180" name="Рисунок 717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1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8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8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8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190" name="Рисунок 718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1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3857625</xdr:colOff>
      <xdr:row>164</xdr:row>
      <xdr:rowOff>0</xdr:rowOff>
    </xdr:from>
    <xdr:to>
      <xdr:col>3</xdr:col>
      <xdr:colOff>3857625</xdr:colOff>
      <xdr:row>165</xdr:row>
      <xdr:rowOff>549275</xdr:rowOff>
    </xdr:to>
    <xdr:pic>
      <xdr:nvPicPr>
        <xdr:cNvPr id="71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70742175"/>
          <a:ext cx="0" cy="119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1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200" name="Рисунок 719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422274</xdr:rowOff>
    </xdr:to>
    <xdr:pic>
      <xdr:nvPicPr>
        <xdr:cNvPr id="72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2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20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2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4019550</xdr:colOff>
      <xdr:row>164</xdr:row>
      <xdr:rowOff>0</xdr:rowOff>
    </xdr:from>
    <xdr:to>
      <xdr:col>3</xdr:col>
      <xdr:colOff>4019550</xdr:colOff>
      <xdr:row>165</xdr:row>
      <xdr:rowOff>422275</xdr:rowOff>
    </xdr:to>
    <xdr:pic>
      <xdr:nvPicPr>
        <xdr:cNvPr id="72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0742175"/>
          <a:ext cx="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167</xdr:row>
      <xdr:rowOff>85725</xdr:rowOff>
    </xdr:from>
    <xdr:to>
      <xdr:col>1</xdr:col>
      <xdr:colOff>1019175</xdr:colOff>
      <xdr:row>167</xdr:row>
      <xdr:rowOff>790575</xdr:rowOff>
    </xdr:to>
    <xdr:pic>
      <xdr:nvPicPr>
        <xdr:cNvPr id="81" name="Picture 1" descr="http://www.zamki.biz/UPLOAD/2018/03/29/10177_0_0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76275" y="72771000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466725</xdr:colOff>
      <xdr:row>165</xdr:row>
      <xdr:rowOff>76200</xdr:rowOff>
    </xdr:from>
    <xdr:to>
      <xdr:col>1</xdr:col>
      <xdr:colOff>952500</xdr:colOff>
      <xdr:row>165</xdr:row>
      <xdr:rowOff>561975</xdr:rowOff>
    </xdr:to>
    <xdr:pic>
      <xdr:nvPicPr>
        <xdr:cNvPr id="82" name="Picture 2" descr="http://www.zamki.biz/UPLOAD/2018/04/23/10225_0_0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28675" y="72113775"/>
          <a:ext cx="485775" cy="485775"/>
        </a:xfrm>
        <a:prstGeom prst="rect">
          <a:avLst/>
        </a:prstGeom>
        <a:noFill/>
      </xdr:spPr>
    </xdr:pic>
    <xdr:clientData/>
  </xdr:twoCellAnchor>
  <xdr:oneCellAnchor>
    <xdr:from>
      <xdr:col>1</xdr:col>
      <xdr:colOff>171450</xdr:colOff>
      <xdr:row>74</xdr:row>
      <xdr:rowOff>76200</xdr:rowOff>
    </xdr:from>
    <xdr:ext cx="1009650" cy="669666"/>
    <xdr:pic>
      <xdr:nvPicPr>
        <xdr:cNvPr id="7206" name="Picture 22" descr="http://arsenal-lock.ru/images/A-294SC_PC_BIG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33400" y="34394775"/>
          <a:ext cx="1009650" cy="669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523875</xdr:colOff>
      <xdr:row>158</xdr:row>
      <xdr:rowOff>114300</xdr:rowOff>
    </xdr:from>
    <xdr:to>
      <xdr:col>1</xdr:col>
      <xdr:colOff>1019175</xdr:colOff>
      <xdr:row>158</xdr:row>
      <xdr:rowOff>609600</xdr:rowOff>
    </xdr:to>
    <xdr:pic>
      <xdr:nvPicPr>
        <xdr:cNvPr id="7207" name="Picture 1" descr="http://www.zamki.biz/UPLOAD/2013/11/11/1412_0_0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85825" y="70789800"/>
          <a:ext cx="495300" cy="495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933451</xdr:colOff>
      <xdr:row>199</xdr:row>
      <xdr:rowOff>142876</xdr:rowOff>
    </xdr:from>
    <xdr:to>
      <xdr:col>1</xdr:col>
      <xdr:colOff>1571625</xdr:colOff>
      <xdr:row>199</xdr:row>
      <xdr:rowOff>781050</xdr:rowOff>
    </xdr:to>
    <xdr:pic>
      <xdr:nvPicPr>
        <xdr:cNvPr id="114" name="Picture 3" descr="http://www.zamki.biz/UPLOAD/2014/02/27/498_0_0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314451" y="160071436"/>
          <a:ext cx="638174" cy="6381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323850</xdr:colOff>
      <xdr:row>103</xdr:row>
      <xdr:rowOff>104775</xdr:rowOff>
    </xdr:from>
    <xdr:to>
      <xdr:col>1</xdr:col>
      <xdr:colOff>1280160</xdr:colOff>
      <xdr:row>103</xdr:row>
      <xdr:rowOff>1061085</xdr:rowOff>
    </xdr:to>
    <xdr:pic>
      <xdr:nvPicPr>
        <xdr:cNvPr id="119" name="Picture 4" descr="http://www.zamki.biz/UPLOAD/2016/05/05/8055_0_0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04850" y="93983175"/>
          <a:ext cx="956310" cy="9563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</xdr:colOff>
      <xdr:row>75</xdr:row>
      <xdr:rowOff>66675</xdr:rowOff>
    </xdr:from>
    <xdr:to>
      <xdr:col>1</xdr:col>
      <xdr:colOff>962025</xdr:colOff>
      <xdr:row>75</xdr:row>
      <xdr:rowOff>762000</xdr:rowOff>
    </xdr:to>
    <xdr:pic>
      <xdr:nvPicPr>
        <xdr:cNvPr id="142" name="Picture 5" descr="http://www.zamki.biz/UPLOAD/2013/08/07/1482_0_0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28650" y="36947475"/>
          <a:ext cx="695325" cy="695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304800</xdr:colOff>
      <xdr:row>39</xdr:row>
      <xdr:rowOff>304800</xdr:rowOff>
    </xdr:to>
    <xdr:sp macro="" textlink="">
      <xdr:nvSpPr>
        <xdr:cNvPr id="143" name="AutoShape 1" descr="https://elbor.ru/upload/iblock/15b/15b87ed9e8e82773ceb94d579d141633.jpg"/>
        <xdr:cNvSpPr>
          <a:spLocks noChangeAspect="1" noChangeArrowheads="1"/>
        </xdr:cNvSpPr>
      </xdr:nvSpPr>
      <xdr:spPr bwMode="auto">
        <a:xfrm>
          <a:off x="361950" y="127730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673100</xdr:colOff>
      <xdr:row>39</xdr:row>
      <xdr:rowOff>50801</xdr:rowOff>
    </xdr:from>
    <xdr:to>
      <xdr:col>1</xdr:col>
      <xdr:colOff>1371600</xdr:colOff>
      <xdr:row>39</xdr:row>
      <xdr:rowOff>1067225</xdr:rowOff>
    </xdr:to>
    <xdr:pic>
      <xdr:nvPicPr>
        <xdr:cNvPr id="144" name="Picture 2" descr="https://elbor.ru/upload/iblock/15b/15b87ed9e8e82773ceb94d579d141633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54100" y="33685481"/>
          <a:ext cx="698500" cy="10164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396240</xdr:colOff>
      <xdr:row>162</xdr:row>
      <xdr:rowOff>22860</xdr:rowOff>
    </xdr:from>
    <xdr:to>
      <xdr:col>1</xdr:col>
      <xdr:colOff>929640</xdr:colOff>
      <xdr:row>162</xdr:row>
      <xdr:rowOff>556260</xdr:rowOff>
    </xdr:to>
    <xdr:pic>
      <xdr:nvPicPr>
        <xdr:cNvPr id="720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69620" y="77045820"/>
          <a:ext cx="53340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1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1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1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1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22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22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22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22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2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2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23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23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23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23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23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2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23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239" name="Рисунок 723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240" name="Рисунок 723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24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2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2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4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4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5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5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5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5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5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6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6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26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26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26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26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26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2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7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27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27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27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27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27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2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27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279" name="Рисунок 727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280" name="Рисунок 727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28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2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2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8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8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9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9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29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2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2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30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30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30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30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3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3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31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31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31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31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3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3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3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319" name="Рисунок 73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320" name="Рисунок 73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3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3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3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3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3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346" name="Рисунок 73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3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35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35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35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35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77875"/>
    <xdr:pic>
      <xdr:nvPicPr>
        <xdr:cNvPr id="73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3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3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36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36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36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36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77875"/>
    <xdr:pic>
      <xdr:nvPicPr>
        <xdr:cNvPr id="73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3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3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3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4"/>
    <xdr:pic>
      <xdr:nvPicPr>
        <xdr:cNvPr id="7369" name="Рисунок 73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370" name="Рисунок 73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3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4"/>
    <xdr:pic>
      <xdr:nvPicPr>
        <xdr:cNvPr id="73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3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3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3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3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3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3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3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3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3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396" name="Рисунок 73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3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3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40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40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40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40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77875"/>
    <xdr:pic>
      <xdr:nvPicPr>
        <xdr:cNvPr id="74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4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41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41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41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41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77875"/>
    <xdr:pic>
      <xdr:nvPicPr>
        <xdr:cNvPr id="74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4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4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4"/>
    <xdr:pic>
      <xdr:nvPicPr>
        <xdr:cNvPr id="7419" name="Рисунок 74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420" name="Рисунок 74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4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4"/>
    <xdr:pic>
      <xdr:nvPicPr>
        <xdr:cNvPr id="74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4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4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4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446" name="Рисунок 74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4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45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45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45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45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77875"/>
    <xdr:pic>
      <xdr:nvPicPr>
        <xdr:cNvPr id="74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4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46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46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46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46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77875"/>
    <xdr:pic>
      <xdr:nvPicPr>
        <xdr:cNvPr id="74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4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4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4"/>
    <xdr:pic>
      <xdr:nvPicPr>
        <xdr:cNvPr id="7469" name="Рисунок 74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470" name="Рисунок 74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4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4"/>
    <xdr:pic>
      <xdr:nvPicPr>
        <xdr:cNvPr id="74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4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4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650875"/>
    <xdr:pic>
      <xdr:nvPicPr>
        <xdr:cNvPr id="74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4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4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4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496" name="Рисунок 74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4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4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50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50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50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50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5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5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51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51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51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51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5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5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5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519" name="Рисунок 75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520" name="Рисунок 75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5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5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5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5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5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546" name="Рисунок 75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5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55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55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55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55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5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55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6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56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56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56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56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5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56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56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569" name="Рисунок 756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570" name="Рисунок 756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57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5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5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7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7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58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8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8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8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59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5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5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596" name="Рисунок 759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59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59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6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60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60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60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60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6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6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61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61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61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61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61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6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61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61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619" name="Рисунок 76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620" name="Рисунок 76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62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6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6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62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2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62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6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3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6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3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3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3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4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6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6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646" name="Рисунок 764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6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6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6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656" name="Рисунок 765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6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6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873125"/>
    <xdr:pic>
      <xdr:nvPicPr>
        <xdr:cNvPr id="76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666" name="Рисунок 766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4"/>
    <xdr:pic>
      <xdr:nvPicPr>
        <xdr:cNvPr id="76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746125"/>
    <xdr:pic>
      <xdr:nvPicPr>
        <xdr:cNvPr id="76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67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67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67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67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67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6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6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6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68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68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68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68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68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6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6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68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68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689" name="Рисунок 768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690" name="Рисунок 768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69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6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6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6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6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9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69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69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6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70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0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70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0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0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1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59790"/>
    <xdr:pic>
      <xdr:nvPicPr>
        <xdr:cNvPr id="77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59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59790"/>
    <xdr:pic>
      <xdr:nvPicPr>
        <xdr:cNvPr id="77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59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7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71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71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71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71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7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7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72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723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724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725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726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7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72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730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731" name="Рисунок 77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732" name="Рисунок 77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733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7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73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7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3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739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4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74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4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4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74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4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4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4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5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5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75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7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75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758" name="Рисунок 775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7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764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765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766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767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6"/>
    <xdr:pic>
      <xdr:nvPicPr>
        <xdr:cNvPr id="776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769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770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771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772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6"/>
    <xdr:pic>
      <xdr:nvPicPr>
        <xdr:cNvPr id="77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4"/>
    <xdr:pic>
      <xdr:nvPicPr>
        <xdr:cNvPr id="7774" name="Рисунок 777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4"/>
    <xdr:pic>
      <xdr:nvPicPr>
        <xdr:cNvPr id="77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77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77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77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77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78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78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78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78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78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78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78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78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78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78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79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7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7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79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79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79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79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79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79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7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8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80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803" name="Рисунок 780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804" name="Рисунок 780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80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8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8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80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0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1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81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1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81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1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81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1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2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2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2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2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2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8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8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2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830" name="Рисунок 782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83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3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3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836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83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83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83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84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84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84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84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845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846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847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848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8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1"/>
    <xdr:pic>
      <xdr:nvPicPr>
        <xdr:cNvPr id="785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852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853" name="Рисунок 785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854" name="Рисунок 785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399"/>
    <xdr:pic>
      <xdr:nvPicPr>
        <xdr:cNvPr id="785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8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0999"/>
    <xdr:pic>
      <xdr:nvPicPr>
        <xdr:cNvPr id="785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858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6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861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6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864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6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4105275</xdr:colOff>
      <xdr:row>162</xdr:row>
      <xdr:rowOff>0</xdr:rowOff>
    </xdr:from>
    <xdr:ext cx="0" cy="533400"/>
    <xdr:pic>
      <xdr:nvPicPr>
        <xdr:cNvPr id="7867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7495" y="7633716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6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7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7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7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7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7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381000"/>
    <xdr:pic>
      <xdr:nvPicPr>
        <xdr:cNvPr id="787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8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7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162</xdr:row>
      <xdr:rowOff>0</xdr:rowOff>
    </xdr:from>
    <xdr:ext cx="0" cy="711200"/>
    <xdr:pic>
      <xdr:nvPicPr>
        <xdr:cNvPr id="78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6337160"/>
          <a:ext cx="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880" name="Рисунок 787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199"/>
    <xdr:pic>
      <xdr:nvPicPr>
        <xdr:cNvPr id="78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162</xdr:row>
      <xdr:rowOff>0</xdr:rowOff>
    </xdr:from>
    <xdr:ext cx="0" cy="584200"/>
    <xdr:pic>
      <xdr:nvPicPr>
        <xdr:cNvPr id="78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6337160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886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887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88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889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6"/>
    <xdr:pic>
      <xdr:nvPicPr>
        <xdr:cNvPr id="789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3667125</xdr:colOff>
      <xdr:row>162</xdr:row>
      <xdr:rowOff>0</xdr:rowOff>
    </xdr:from>
    <xdr:ext cx="0" cy="180975"/>
    <xdr:pic>
      <xdr:nvPicPr>
        <xdr:cNvPr id="7891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345" y="7633716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3886200</xdr:colOff>
      <xdr:row>162</xdr:row>
      <xdr:rowOff>0</xdr:rowOff>
    </xdr:from>
    <xdr:ext cx="0" cy="104775"/>
    <xdr:pic>
      <xdr:nvPicPr>
        <xdr:cNvPr id="7892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3800475</xdr:colOff>
      <xdr:row>162</xdr:row>
      <xdr:rowOff>0</xdr:rowOff>
    </xdr:from>
    <xdr:ext cx="0" cy="104775"/>
    <xdr:pic>
      <xdr:nvPicPr>
        <xdr:cNvPr id="7893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695" y="7633716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3971925</xdr:colOff>
      <xdr:row>162</xdr:row>
      <xdr:rowOff>0</xdr:rowOff>
    </xdr:from>
    <xdr:ext cx="0" cy="114300"/>
    <xdr:pic>
      <xdr:nvPicPr>
        <xdr:cNvPr id="7894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4145" y="7633716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6"/>
    <xdr:pic>
      <xdr:nvPicPr>
        <xdr:cNvPr id="789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4"/>
    <xdr:pic>
      <xdr:nvPicPr>
        <xdr:cNvPr id="7896" name="Рисунок 789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4"/>
    <xdr:pic>
      <xdr:nvPicPr>
        <xdr:cNvPr id="789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898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899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900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901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902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90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904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905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906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4010025</xdr:colOff>
      <xdr:row>162</xdr:row>
      <xdr:rowOff>0</xdr:rowOff>
    </xdr:from>
    <xdr:ext cx="0" cy="485775"/>
    <xdr:pic>
      <xdr:nvPicPr>
        <xdr:cNvPr id="7907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2245" y="7633716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783590"/>
    <xdr:pic>
      <xdr:nvPicPr>
        <xdr:cNvPr id="791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783590"/>
    <xdr:pic>
      <xdr:nvPicPr>
        <xdr:cNvPr id="79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783590"/>
    <xdr:pic>
      <xdr:nvPicPr>
        <xdr:cNvPr id="79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783590"/>
    <xdr:pic>
      <xdr:nvPicPr>
        <xdr:cNvPr id="79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783590"/>
    <xdr:pic>
      <xdr:nvPicPr>
        <xdr:cNvPr id="79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783590"/>
    <xdr:pic>
      <xdr:nvPicPr>
        <xdr:cNvPr id="792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78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3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3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3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3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4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878840"/>
    <xdr:pic>
      <xdr:nvPicPr>
        <xdr:cNvPr id="79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87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983615"/>
    <xdr:pic>
      <xdr:nvPicPr>
        <xdr:cNvPr id="79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4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983615"/>
    <xdr:pic>
      <xdr:nvPicPr>
        <xdr:cNvPr id="794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4"/>
    <xdr:pic>
      <xdr:nvPicPr>
        <xdr:cNvPr id="7948" name="Рисунок 794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4"/>
    <xdr:pic>
      <xdr:nvPicPr>
        <xdr:cNvPr id="79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5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5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983615"/>
    <xdr:pic>
      <xdr:nvPicPr>
        <xdr:cNvPr id="79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5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983615"/>
    <xdr:pic>
      <xdr:nvPicPr>
        <xdr:cNvPr id="795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4"/>
    <xdr:pic>
      <xdr:nvPicPr>
        <xdr:cNvPr id="7958" name="Рисунок 795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4"/>
    <xdr:pic>
      <xdr:nvPicPr>
        <xdr:cNvPr id="79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6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6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6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983615"/>
    <xdr:pic>
      <xdr:nvPicPr>
        <xdr:cNvPr id="79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6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161</xdr:row>
      <xdr:rowOff>0</xdr:rowOff>
    </xdr:from>
    <xdr:ext cx="0" cy="983615"/>
    <xdr:pic>
      <xdr:nvPicPr>
        <xdr:cNvPr id="796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" y="75559920"/>
          <a:ext cx="0" cy="98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6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4"/>
    <xdr:pic>
      <xdr:nvPicPr>
        <xdr:cNvPr id="7968" name="Рисунок 796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4"/>
    <xdr:pic>
      <xdr:nvPicPr>
        <xdr:cNvPr id="79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161</xdr:row>
      <xdr:rowOff>0</xdr:rowOff>
    </xdr:from>
    <xdr:ext cx="0" cy="856615"/>
    <xdr:pic>
      <xdr:nvPicPr>
        <xdr:cNvPr id="79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770" y="75559920"/>
          <a:ext cx="0" cy="85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38100</xdr:colOff>
      <xdr:row>166</xdr:row>
      <xdr:rowOff>129540</xdr:rowOff>
    </xdr:from>
    <xdr:to>
      <xdr:col>1</xdr:col>
      <xdr:colOff>1249680</xdr:colOff>
      <xdr:row>166</xdr:row>
      <xdr:rowOff>510540</xdr:rowOff>
    </xdr:to>
    <xdr:pic>
      <xdr:nvPicPr>
        <xdr:cNvPr id="7974" name="Рисунок 7973" descr="Ð£Ð¿Ð¾Ñ Ð´Ð²ÐµÑÐ½Ð¾Ð¹ Ð£Ð, ÑÐ¾ÑÐ¾ 2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80101440"/>
          <a:ext cx="121158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944880</xdr:colOff>
      <xdr:row>197</xdr:row>
      <xdr:rowOff>0</xdr:rowOff>
    </xdr:from>
    <xdr:to>
      <xdr:col>1</xdr:col>
      <xdr:colOff>1412584</xdr:colOff>
      <xdr:row>197</xdr:row>
      <xdr:rowOff>676275</xdr:rowOff>
    </xdr:to>
    <xdr:pic>
      <xdr:nvPicPr>
        <xdr:cNvPr id="7975" name="Picture 9" descr="Дверной доводчик NOTEDO DC-060-I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313180" y="126418340"/>
          <a:ext cx="467704" cy="676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297180</xdr:colOff>
      <xdr:row>147</xdr:row>
      <xdr:rowOff>129540</xdr:rowOff>
    </xdr:from>
    <xdr:to>
      <xdr:col>1</xdr:col>
      <xdr:colOff>1158240</xdr:colOff>
      <xdr:row>147</xdr:row>
      <xdr:rowOff>990600</xdr:rowOff>
    </xdr:to>
    <xdr:pic>
      <xdr:nvPicPr>
        <xdr:cNvPr id="7977" name="Рисунок 7976" descr="ÐÐ°Ð¼Ð¾Ðº Ð½Ð°Ð²ÐµÑÐ½Ð¾Ð¹ Apecs PDÐ-40-38 CODE ÐºÐ¾Ð´Ð¾Ð²ÑÐ¹, ÑÐ¾ÑÐ¾ 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69883020"/>
          <a:ext cx="86106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335280</xdr:colOff>
      <xdr:row>99</xdr:row>
      <xdr:rowOff>99060</xdr:rowOff>
    </xdr:from>
    <xdr:to>
      <xdr:col>1</xdr:col>
      <xdr:colOff>1104900</xdr:colOff>
      <xdr:row>99</xdr:row>
      <xdr:rowOff>868680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708660" y="5532120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</xdr:colOff>
      <xdr:row>30</xdr:row>
      <xdr:rowOff>121920</xdr:rowOff>
    </xdr:from>
    <xdr:to>
      <xdr:col>1</xdr:col>
      <xdr:colOff>1333500</xdr:colOff>
      <xdr:row>30</xdr:row>
      <xdr:rowOff>1082040</xdr:rowOff>
    </xdr:to>
    <xdr:pic>
      <xdr:nvPicPr>
        <xdr:cNvPr id="7978" name="Рисунок 7977" descr="http://www.zamki.biz/UPLOAD/2018/11/02/5959_0_0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" y="22768560"/>
          <a:ext cx="96012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312420</xdr:colOff>
      <xdr:row>157</xdr:row>
      <xdr:rowOff>60960</xdr:rowOff>
    </xdr:from>
    <xdr:to>
      <xdr:col>1</xdr:col>
      <xdr:colOff>1021080</xdr:colOff>
      <xdr:row>157</xdr:row>
      <xdr:rowOff>769620</xdr:rowOff>
    </xdr:to>
    <xdr:pic>
      <xdr:nvPicPr>
        <xdr:cNvPr id="7980" name="Рисунок 7979" descr="http://www.zamki.biz/UPLOAD/2018/11/02/1283_0_0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6771500"/>
          <a:ext cx="70866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155</xdr:row>
      <xdr:rowOff>76200</xdr:rowOff>
    </xdr:from>
    <xdr:to>
      <xdr:col>1</xdr:col>
      <xdr:colOff>998220</xdr:colOff>
      <xdr:row>155</xdr:row>
      <xdr:rowOff>716280</xdr:rowOff>
    </xdr:to>
    <xdr:pic>
      <xdr:nvPicPr>
        <xdr:cNvPr id="7982" name="Рисунок 7981" descr="http://www.zamki.biz/UPLOAD/2018/11/02/7460_0_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75948540"/>
          <a:ext cx="640080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480060</xdr:colOff>
      <xdr:row>151</xdr:row>
      <xdr:rowOff>106680</xdr:rowOff>
    </xdr:from>
    <xdr:to>
      <xdr:col>1</xdr:col>
      <xdr:colOff>1051560</xdr:colOff>
      <xdr:row>151</xdr:row>
      <xdr:rowOff>678180</xdr:rowOff>
    </xdr:to>
    <xdr:pic>
      <xdr:nvPicPr>
        <xdr:cNvPr id="7985" name="Рисунок 7984" descr="http://www.zamki.biz/UPLOAD/2018/11/02/1490_0_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74272140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561340</xdr:colOff>
      <xdr:row>47</xdr:row>
      <xdr:rowOff>127000</xdr:rowOff>
    </xdr:from>
    <xdr:to>
      <xdr:col>1</xdr:col>
      <xdr:colOff>1158240</xdr:colOff>
      <xdr:row>47</xdr:row>
      <xdr:rowOff>1074075</xdr:rowOff>
    </xdr:to>
    <xdr:pic>
      <xdr:nvPicPr>
        <xdr:cNvPr id="7981" name="Рисунок 7980" descr="http://www.borderlocks.ru/tmp/img/1/catItem/b0/1479387173.pn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340" y="43576240"/>
          <a:ext cx="596900" cy="94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980441</xdr:colOff>
      <xdr:row>54</xdr:row>
      <xdr:rowOff>147320</xdr:rowOff>
    </xdr:from>
    <xdr:to>
      <xdr:col>1</xdr:col>
      <xdr:colOff>1526540</xdr:colOff>
      <xdr:row>54</xdr:row>
      <xdr:rowOff>1015639</xdr:rowOff>
    </xdr:to>
    <xdr:pic>
      <xdr:nvPicPr>
        <xdr:cNvPr id="7986" name="Рисунок 7985" descr="http://www.borderlocks.ru/tmp/img/1/catItem/a4/1479716878.pn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441" y="52283360"/>
          <a:ext cx="546099" cy="868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711200</xdr:colOff>
      <xdr:row>53</xdr:row>
      <xdr:rowOff>137160</xdr:rowOff>
    </xdr:from>
    <xdr:to>
      <xdr:col>1</xdr:col>
      <xdr:colOff>1471972</xdr:colOff>
      <xdr:row>53</xdr:row>
      <xdr:rowOff>1343660</xdr:rowOff>
    </xdr:to>
    <xdr:pic>
      <xdr:nvPicPr>
        <xdr:cNvPr id="7987" name="Рисунок 7986" descr="http://www.borderlocks.ru/tmp/img/1/catItem/48/1479723841.pn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" y="42336720"/>
          <a:ext cx="760772" cy="120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647700</xdr:colOff>
      <xdr:row>37</xdr:row>
      <xdr:rowOff>68580</xdr:rowOff>
    </xdr:from>
    <xdr:to>
      <xdr:col>1</xdr:col>
      <xdr:colOff>1783080</xdr:colOff>
      <xdr:row>37</xdr:row>
      <xdr:rowOff>1203960</xdr:rowOff>
    </xdr:to>
    <xdr:pic>
      <xdr:nvPicPr>
        <xdr:cNvPr id="7979" name="Рисунок 7978" descr="http://www.zamki.biz/UPLOAD/2018/11/02/9231_0_0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1264860"/>
          <a:ext cx="1135380" cy="1135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662940</xdr:colOff>
      <xdr:row>57</xdr:row>
      <xdr:rowOff>38100</xdr:rowOff>
    </xdr:from>
    <xdr:to>
      <xdr:col>1</xdr:col>
      <xdr:colOff>967740</xdr:colOff>
      <xdr:row>57</xdr:row>
      <xdr:rowOff>470916</xdr:rowOff>
    </xdr:to>
    <xdr:pic>
      <xdr:nvPicPr>
        <xdr:cNvPr id="7990" name="Рисунок 7989" descr="http://www.zamki.biz/UPLOAD/2018/11/02/7392_0_0.pn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" y="36736020"/>
          <a:ext cx="304800" cy="432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213360</xdr:colOff>
      <xdr:row>148</xdr:row>
      <xdr:rowOff>76200</xdr:rowOff>
    </xdr:from>
    <xdr:to>
      <xdr:col>1</xdr:col>
      <xdr:colOff>1143000</xdr:colOff>
      <xdr:row>148</xdr:row>
      <xdr:rowOff>1005840</xdr:rowOff>
    </xdr:to>
    <xdr:pic>
      <xdr:nvPicPr>
        <xdr:cNvPr id="7992" name="Рисунок 7991" descr="http://www.zamki.biz/UPLOAD/2018/11/02/7321_0_0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81587340"/>
          <a:ext cx="929640" cy="92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932179</xdr:colOff>
      <xdr:row>206</xdr:row>
      <xdr:rowOff>83820</xdr:rowOff>
    </xdr:from>
    <xdr:to>
      <xdr:col>1</xdr:col>
      <xdr:colOff>1840229</xdr:colOff>
      <xdr:row>206</xdr:row>
      <xdr:rowOff>810260</xdr:rowOff>
    </xdr:to>
    <xdr:pic>
      <xdr:nvPicPr>
        <xdr:cNvPr id="7993" name="Рисунок 7992" descr="ÐÐ°ÑÑÐ¸Ð½ÐºÐ¸ Ð¿Ð¾ Ð·Ð°Ð¿ÑÐ¾ÑÑ Ð±Ð·Ð°Ð» Ð·Ð²4Ð´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479" y="136215120"/>
          <a:ext cx="908050" cy="72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632460</xdr:colOff>
      <xdr:row>40</xdr:row>
      <xdr:rowOff>137160</xdr:rowOff>
    </xdr:from>
    <xdr:to>
      <xdr:col>1</xdr:col>
      <xdr:colOff>1562100</xdr:colOff>
      <xdr:row>40</xdr:row>
      <xdr:rowOff>1066800</xdr:rowOff>
    </xdr:to>
    <xdr:pic>
      <xdr:nvPicPr>
        <xdr:cNvPr id="7983" name="Рисунок 7982" descr="http://www.zamki.biz/UPLOAD/2018/11/02/2339_0_0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" y="35006280"/>
          <a:ext cx="929640" cy="92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716280</xdr:colOff>
      <xdr:row>182</xdr:row>
      <xdr:rowOff>167640</xdr:rowOff>
    </xdr:from>
    <xdr:to>
      <xdr:col>1</xdr:col>
      <xdr:colOff>1455420</xdr:colOff>
      <xdr:row>182</xdr:row>
      <xdr:rowOff>906780</xdr:rowOff>
    </xdr:to>
    <xdr:pic>
      <xdr:nvPicPr>
        <xdr:cNvPr id="7995" name="Рисунок 7994" descr="http://www.zamki.biz/UPLOAD/2018/11/02/3099_0_0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" y="171831000"/>
          <a:ext cx="739140" cy="7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274320</xdr:colOff>
      <xdr:row>34</xdr:row>
      <xdr:rowOff>68580</xdr:rowOff>
    </xdr:from>
    <xdr:to>
      <xdr:col>1</xdr:col>
      <xdr:colOff>1371600</xdr:colOff>
      <xdr:row>34</xdr:row>
      <xdr:rowOff>1165860</xdr:rowOff>
    </xdr:to>
    <xdr:pic>
      <xdr:nvPicPr>
        <xdr:cNvPr id="7997" name="Рисунок 7996" descr="http://www.zamki.biz/UPLOAD/2018/11/02/4857_0_0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27592020"/>
          <a:ext cx="1097280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274320</xdr:colOff>
      <xdr:row>35</xdr:row>
      <xdr:rowOff>38100</xdr:rowOff>
    </xdr:from>
    <xdr:to>
      <xdr:col>1</xdr:col>
      <xdr:colOff>1417320</xdr:colOff>
      <xdr:row>35</xdr:row>
      <xdr:rowOff>1181100</xdr:rowOff>
    </xdr:to>
    <xdr:pic>
      <xdr:nvPicPr>
        <xdr:cNvPr id="7999" name="Рисунок 7998" descr="http://www.zamki.biz/UPLOAD/2018/11/02/4858_0_0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2878074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929640</xdr:colOff>
      <xdr:row>118</xdr:row>
      <xdr:rowOff>213360</xdr:rowOff>
    </xdr:from>
    <xdr:to>
      <xdr:col>1</xdr:col>
      <xdr:colOff>1874520</xdr:colOff>
      <xdr:row>118</xdr:row>
      <xdr:rowOff>1158240</xdr:rowOff>
    </xdr:to>
    <xdr:pic>
      <xdr:nvPicPr>
        <xdr:cNvPr id="8001" name="Рисунок 8000" descr="http://www.zamki.biz/UPLOAD/2018/12/18/11221_0_0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" y="101818440"/>
          <a:ext cx="94488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403860</xdr:colOff>
      <xdr:row>98</xdr:row>
      <xdr:rowOff>106680</xdr:rowOff>
    </xdr:from>
    <xdr:to>
      <xdr:col>1</xdr:col>
      <xdr:colOff>1127760</xdr:colOff>
      <xdr:row>98</xdr:row>
      <xdr:rowOff>830580</xdr:rowOff>
    </xdr:to>
    <xdr:pic>
      <xdr:nvPicPr>
        <xdr:cNvPr id="8002" name="Рисунок 8001" descr="http://www.zamki.biz/UPLOAD/2018/11/02/5487_0_0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" y="6352794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431800</xdr:colOff>
      <xdr:row>36</xdr:row>
      <xdr:rowOff>116840</xdr:rowOff>
    </xdr:from>
    <xdr:to>
      <xdr:col>1</xdr:col>
      <xdr:colOff>1463040</xdr:colOff>
      <xdr:row>36</xdr:row>
      <xdr:rowOff>1148080</xdr:rowOff>
    </xdr:to>
    <xdr:pic>
      <xdr:nvPicPr>
        <xdr:cNvPr id="8004" name="Рисунок 8003" descr="http://www.zamki.biz/UPLOAD/2019/02/22/400_0_0_69066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0" y="30093920"/>
          <a:ext cx="1031240" cy="1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258</xdr:row>
      <xdr:rowOff>53340</xdr:rowOff>
    </xdr:from>
    <xdr:to>
      <xdr:col>1</xdr:col>
      <xdr:colOff>1051560</xdr:colOff>
      <xdr:row>258</xdr:row>
      <xdr:rowOff>723900</xdr:rowOff>
    </xdr:to>
    <xdr:pic>
      <xdr:nvPicPr>
        <xdr:cNvPr id="8005" name="Рисунок 8004" descr="http://www.zamki.biz/UPLOAD/2018/11/02/5317_0_0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" y="119062500"/>
          <a:ext cx="67056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144780</xdr:colOff>
      <xdr:row>71</xdr:row>
      <xdr:rowOff>114300</xdr:rowOff>
    </xdr:from>
    <xdr:to>
      <xdr:col>1</xdr:col>
      <xdr:colOff>1234278</xdr:colOff>
      <xdr:row>71</xdr:row>
      <xdr:rowOff>723900</xdr:rowOff>
    </xdr:to>
    <xdr:pic>
      <xdr:nvPicPr>
        <xdr:cNvPr id="7996" name="Рисунок 7995" descr="Ð ÑÑÐºÐ° ÑÐ°Ð»ÐµÐ²Ð°Ñ Ð½Ð° ÐºÐ²Ð°Ð´ÑÐ°ÑÐ½Ð¾Ð¹ Ð½Ð°ÐºÐ»Ð°Ð´ÐºÐµ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46154340"/>
          <a:ext cx="1089498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121920</xdr:colOff>
      <xdr:row>72</xdr:row>
      <xdr:rowOff>76200</xdr:rowOff>
    </xdr:from>
    <xdr:to>
      <xdr:col>1</xdr:col>
      <xdr:colOff>1285151</xdr:colOff>
      <xdr:row>72</xdr:row>
      <xdr:rowOff>733425</xdr:rowOff>
    </xdr:to>
    <xdr:pic>
      <xdr:nvPicPr>
        <xdr:cNvPr id="800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95300" y="46962060"/>
          <a:ext cx="1163231" cy="657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266700</xdr:colOff>
      <xdr:row>28</xdr:row>
      <xdr:rowOff>30480</xdr:rowOff>
    </xdr:from>
    <xdr:to>
      <xdr:col>1</xdr:col>
      <xdr:colOff>1402080</xdr:colOff>
      <xdr:row>28</xdr:row>
      <xdr:rowOff>1165860</xdr:rowOff>
    </xdr:to>
    <xdr:pic>
      <xdr:nvPicPr>
        <xdr:cNvPr id="7994" name="Рисунок 7993" descr="http://www.zamki.biz/UPLOAD/2018/11/02/10165_0_0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193000"/>
          <a:ext cx="1135380" cy="1135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29</xdr:row>
      <xdr:rowOff>38100</xdr:rowOff>
    </xdr:from>
    <xdr:to>
      <xdr:col>1</xdr:col>
      <xdr:colOff>1417320</xdr:colOff>
      <xdr:row>29</xdr:row>
      <xdr:rowOff>1112520</xdr:rowOff>
    </xdr:to>
    <xdr:pic>
      <xdr:nvPicPr>
        <xdr:cNvPr id="7998" name="Рисунок 7997" descr="http://www.zamki.biz/UPLOAD/2018/11/02/10166_0_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14655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373380</xdr:colOff>
      <xdr:row>31</xdr:row>
      <xdr:rowOff>0</xdr:rowOff>
    </xdr:from>
    <xdr:to>
      <xdr:col>1</xdr:col>
      <xdr:colOff>1074420</xdr:colOff>
      <xdr:row>31</xdr:row>
      <xdr:rowOff>701040</xdr:rowOff>
    </xdr:to>
    <xdr:pic>
      <xdr:nvPicPr>
        <xdr:cNvPr id="8003" name="Рисунок 8002" descr="http://www.zamki.biz/UPLOAD/2018/11/02/7162_0_0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" y="9616440"/>
          <a:ext cx="701040" cy="70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350520</xdr:colOff>
      <xdr:row>31</xdr:row>
      <xdr:rowOff>15240</xdr:rowOff>
    </xdr:from>
    <xdr:to>
      <xdr:col>1</xdr:col>
      <xdr:colOff>1524000</xdr:colOff>
      <xdr:row>31</xdr:row>
      <xdr:rowOff>1188720</xdr:rowOff>
    </xdr:to>
    <xdr:pic>
      <xdr:nvPicPr>
        <xdr:cNvPr id="8006" name="Рисунок 8005" descr="http://www.zamki.biz/UPLOAD/2018/11/02/7160_0_0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23881080"/>
          <a:ext cx="1173480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32</xdr:row>
      <xdr:rowOff>53340</xdr:rowOff>
    </xdr:from>
    <xdr:to>
      <xdr:col>1</xdr:col>
      <xdr:colOff>1569720</xdr:colOff>
      <xdr:row>32</xdr:row>
      <xdr:rowOff>1165860</xdr:rowOff>
    </xdr:to>
    <xdr:pic>
      <xdr:nvPicPr>
        <xdr:cNvPr id="8010" name="Рисунок 8009" descr="http://www.zamki.biz/UPLOAD/2018/11/02/9230_0_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5123140"/>
          <a:ext cx="1112520" cy="1112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541020</xdr:colOff>
      <xdr:row>33</xdr:row>
      <xdr:rowOff>53340</xdr:rowOff>
    </xdr:from>
    <xdr:to>
      <xdr:col>1</xdr:col>
      <xdr:colOff>1691640</xdr:colOff>
      <xdr:row>33</xdr:row>
      <xdr:rowOff>1203960</xdr:rowOff>
    </xdr:to>
    <xdr:pic>
      <xdr:nvPicPr>
        <xdr:cNvPr id="8011" name="Рисунок 8010" descr="http://www.zamki.biz/UPLOAD/2018/11/02/9229_0_0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" y="26342340"/>
          <a:ext cx="1150620" cy="1150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1043940</xdr:colOff>
      <xdr:row>127</xdr:row>
      <xdr:rowOff>121920</xdr:rowOff>
    </xdr:from>
    <xdr:to>
      <xdr:col>1</xdr:col>
      <xdr:colOff>2004060</xdr:colOff>
      <xdr:row>127</xdr:row>
      <xdr:rowOff>1082040</xdr:rowOff>
    </xdr:to>
    <xdr:pic>
      <xdr:nvPicPr>
        <xdr:cNvPr id="8012" name="Рисунок 8011" descr="http://www.zamki.biz/UPLOAD/2019/09/13/7841_0_0.pn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940" y="111800640"/>
          <a:ext cx="96012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817880</xdr:colOff>
      <xdr:row>17</xdr:row>
      <xdr:rowOff>38100</xdr:rowOff>
    </xdr:from>
    <xdr:to>
      <xdr:col>1</xdr:col>
      <xdr:colOff>1800860</xdr:colOff>
      <xdr:row>17</xdr:row>
      <xdr:rowOff>1021080</xdr:rowOff>
    </xdr:to>
    <xdr:pic>
      <xdr:nvPicPr>
        <xdr:cNvPr id="8013" name="Рисунок 8012" descr="https://nora-m.ru/uploads/catalog/articules/zamok-vreznoi-108-62-9425-e1d0cadffde5a37d711cadf1fed30b3a.pn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98880" y="7231380"/>
          <a:ext cx="98298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779780</xdr:colOff>
      <xdr:row>20</xdr:row>
      <xdr:rowOff>116840</xdr:rowOff>
    </xdr:from>
    <xdr:to>
      <xdr:col>1</xdr:col>
      <xdr:colOff>1828800</xdr:colOff>
      <xdr:row>20</xdr:row>
      <xdr:rowOff>1165860</xdr:rowOff>
    </xdr:to>
    <xdr:pic>
      <xdr:nvPicPr>
        <xdr:cNvPr id="8015" name="Рисунок 8014" descr="https://nora-m.ru/uploads/catalog/articules/zamok-vreznoi-96-85m-8288-74677aad88cc66f0793ba71d7c54bdec.pn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780" y="10982960"/>
          <a:ext cx="1049020" cy="104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693420</xdr:colOff>
      <xdr:row>23</xdr:row>
      <xdr:rowOff>53340</xdr:rowOff>
    </xdr:from>
    <xdr:to>
      <xdr:col>1</xdr:col>
      <xdr:colOff>1813560</xdr:colOff>
      <xdr:row>23</xdr:row>
      <xdr:rowOff>1173480</xdr:rowOff>
    </xdr:to>
    <xdr:pic>
      <xdr:nvPicPr>
        <xdr:cNvPr id="8016" name="Рисунок 8015" descr="https://nora-m.ru/uploads/catalog/articules/zamok-vreznoi-100-85m-8225-ef5d287753a7f688420f00982cf05b3b.pn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" y="14577060"/>
          <a:ext cx="1120140" cy="112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678180</xdr:colOff>
      <xdr:row>24</xdr:row>
      <xdr:rowOff>45720</xdr:rowOff>
    </xdr:from>
    <xdr:to>
      <xdr:col>1</xdr:col>
      <xdr:colOff>1859280</xdr:colOff>
      <xdr:row>25</xdr:row>
      <xdr:rowOff>7620</xdr:rowOff>
    </xdr:to>
    <xdr:pic>
      <xdr:nvPicPr>
        <xdr:cNvPr id="8017" name="Рисунок 8016" descr="https://nora-m.ru/uploads/catalog/articules/zamok-vreznoi-100-85m-8312-cc12f82ce095d2112afc07b205faffa0.pn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" y="157734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878840</xdr:colOff>
      <xdr:row>25</xdr:row>
      <xdr:rowOff>149860</xdr:rowOff>
    </xdr:from>
    <xdr:to>
      <xdr:col>1</xdr:col>
      <xdr:colOff>1859280</xdr:colOff>
      <xdr:row>25</xdr:row>
      <xdr:rowOff>1130300</xdr:rowOff>
    </xdr:to>
    <xdr:pic>
      <xdr:nvPicPr>
        <xdr:cNvPr id="8018" name="Рисунок 8017" descr="https://nora-m.ru/uploads/catalog/articules/zamok-vreznoi-111-85m-16290-759b9b237671b0e12d67f8062af283ba.pn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840" y="17096740"/>
          <a:ext cx="980440" cy="98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281940</xdr:colOff>
      <xdr:row>27</xdr:row>
      <xdr:rowOff>38100</xdr:rowOff>
    </xdr:from>
    <xdr:to>
      <xdr:col>1</xdr:col>
      <xdr:colOff>1051560</xdr:colOff>
      <xdr:row>27</xdr:row>
      <xdr:rowOff>807720</xdr:rowOff>
    </xdr:to>
    <xdr:pic>
      <xdr:nvPicPr>
        <xdr:cNvPr id="8020" name="Рисунок 8019" descr="https://nora-m.ru/uploads/catalog/articules/zamok-vreznoi-d1-8944-2dd8a55bdaf1a5583b96d1d0868f2ad0.pn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8412480"/>
          <a:ext cx="76962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84</xdr:row>
      <xdr:rowOff>205740</xdr:rowOff>
    </xdr:from>
    <xdr:to>
      <xdr:col>1</xdr:col>
      <xdr:colOff>1214020</xdr:colOff>
      <xdr:row>84</xdr:row>
      <xdr:rowOff>872490</xdr:rowOff>
    </xdr:to>
    <xdr:pic>
      <xdr:nvPicPr>
        <xdr:cNvPr id="8009" name="Picture 18" descr="http://arsenal-lock.ru/images/860_SN_BK_BIG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63880" y="54551580"/>
          <a:ext cx="102352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866140</xdr:colOff>
      <xdr:row>18</xdr:row>
      <xdr:rowOff>33020</xdr:rowOff>
    </xdr:from>
    <xdr:to>
      <xdr:col>1</xdr:col>
      <xdr:colOff>1981200</xdr:colOff>
      <xdr:row>18</xdr:row>
      <xdr:rowOff>1148080</xdr:rowOff>
    </xdr:to>
    <xdr:pic>
      <xdr:nvPicPr>
        <xdr:cNvPr id="8014" name="Рисунок 8013" descr="https://nora-m.ru/uploads/catalog/articules/zamok-vreznoi-108-62-9424-25adcd7be37cacc21af3c2d2ffe49d5d.pn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140" y="8445500"/>
          <a:ext cx="1115060" cy="111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805180</xdr:colOff>
      <xdr:row>21</xdr:row>
      <xdr:rowOff>119380</xdr:rowOff>
    </xdr:from>
    <xdr:to>
      <xdr:col>1</xdr:col>
      <xdr:colOff>1889760</xdr:colOff>
      <xdr:row>21</xdr:row>
      <xdr:rowOff>1203960</xdr:rowOff>
    </xdr:to>
    <xdr:pic>
      <xdr:nvPicPr>
        <xdr:cNvPr id="8019" name="Рисунок 8018" descr="https://nora-m.ru/uploads/catalog/articules/zamok-vreznoi-96-85m-11494-0eda90235ee6ab6bc57643a191b96ff6.pn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80" y="12204700"/>
          <a:ext cx="1084580" cy="108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82</xdr:row>
      <xdr:rowOff>99060</xdr:rowOff>
    </xdr:from>
    <xdr:to>
      <xdr:col>1</xdr:col>
      <xdr:colOff>1036320</xdr:colOff>
      <xdr:row>82</xdr:row>
      <xdr:rowOff>868680</xdr:rowOff>
    </xdr:to>
    <xdr:pic>
      <xdr:nvPicPr>
        <xdr:cNvPr id="8026" name="Рисунок 8025" descr="https://nora-m.ru/uploads/catalog/articules/zashchelka-mezhkomnatnaia-zsh-e-13737-d821150301933bfe3dd5f1992fe6f57d.pn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8262520"/>
          <a:ext cx="76962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83</xdr:row>
      <xdr:rowOff>53340</xdr:rowOff>
    </xdr:from>
    <xdr:to>
      <xdr:col>1</xdr:col>
      <xdr:colOff>1089660</xdr:colOff>
      <xdr:row>83</xdr:row>
      <xdr:rowOff>876300</xdr:rowOff>
    </xdr:to>
    <xdr:pic>
      <xdr:nvPicPr>
        <xdr:cNvPr id="8027" name="Рисунок 8026" descr="https://nora-m.ru/uploads/catalog/articules/zashchelka-mezhkomnatnaia-zsh-e-13742-377eb9126ae43193814f7a413c52f930.pn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9176920"/>
          <a:ext cx="822960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944880</xdr:colOff>
      <xdr:row>115</xdr:row>
      <xdr:rowOff>220980</xdr:rowOff>
    </xdr:from>
    <xdr:to>
      <xdr:col>1</xdr:col>
      <xdr:colOff>1752600</xdr:colOff>
      <xdr:row>115</xdr:row>
      <xdr:rowOff>1028700</xdr:rowOff>
    </xdr:to>
    <xdr:pic>
      <xdr:nvPicPr>
        <xdr:cNvPr id="8021" name="Рисунок 8020" descr="http://www.zamki.biz/UPLOAD/2019/05/31/11580_0_0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98747580"/>
          <a:ext cx="807720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1082040</xdr:colOff>
      <xdr:row>119</xdr:row>
      <xdr:rowOff>144780</xdr:rowOff>
    </xdr:from>
    <xdr:to>
      <xdr:col>1</xdr:col>
      <xdr:colOff>1866900</xdr:colOff>
      <xdr:row>119</xdr:row>
      <xdr:rowOff>929640</xdr:rowOff>
    </xdr:to>
    <xdr:pic>
      <xdr:nvPicPr>
        <xdr:cNvPr id="8025" name="Рисунок 8024" descr="http://www.zamki.biz/UPLOAD/2019/03/22/11549_0_0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" y="103045260"/>
          <a:ext cx="78486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708660</xdr:colOff>
      <xdr:row>106</xdr:row>
      <xdr:rowOff>129540</xdr:rowOff>
    </xdr:from>
    <xdr:to>
      <xdr:col>1</xdr:col>
      <xdr:colOff>1645920</xdr:colOff>
      <xdr:row>106</xdr:row>
      <xdr:rowOff>1066800</xdr:rowOff>
    </xdr:to>
    <xdr:pic>
      <xdr:nvPicPr>
        <xdr:cNvPr id="8028" name="Рисунок 8027" descr="Ручка на планке  96-85 мм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" y="97680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746760</xdr:colOff>
      <xdr:row>107</xdr:row>
      <xdr:rowOff>182880</xdr:rowOff>
    </xdr:from>
    <xdr:to>
      <xdr:col>1</xdr:col>
      <xdr:colOff>1569720</xdr:colOff>
      <xdr:row>107</xdr:row>
      <xdr:rowOff>1005840</xdr:rowOff>
    </xdr:to>
    <xdr:pic>
      <xdr:nvPicPr>
        <xdr:cNvPr id="8029" name="Рисунок 8028" descr="Ручка на планке  100-85 мм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" y="98968560"/>
          <a:ext cx="822960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274320</xdr:colOff>
      <xdr:row>81</xdr:row>
      <xdr:rowOff>53340</xdr:rowOff>
    </xdr:from>
    <xdr:to>
      <xdr:col>1</xdr:col>
      <xdr:colOff>1135380</xdr:colOff>
      <xdr:row>81</xdr:row>
      <xdr:rowOff>914400</xdr:rowOff>
    </xdr:to>
    <xdr:pic>
      <xdr:nvPicPr>
        <xdr:cNvPr id="8031" name="Рисунок 8030" descr="Защелка межкомнатная ЗВ2-Э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0053220"/>
          <a:ext cx="86106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744220</xdr:colOff>
      <xdr:row>22</xdr:row>
      <xdr:rowOff>127000</xdr:rowOff>
    </xdr:from>
    <xdr:to>
      <xdr:col>1</xdr:col>
      <xdr:colOff>1767840</xdr:colOff>
      <xdr:row>22</xdr:row>
      <xdr:rowOff>1150620</xdr:rowOff>
    </xdr:to>
    <xdr:pic>
      <xdr:nvPicPr>
        <xdr:cNvPr id="8032" name="Рисунок 8031" descr="Замок врезной  96-85M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220" y="13431520"/>
          <a:ext cx="1023620" cy="102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213360</xdr:colOff>
      <xdr:row>184</xdr:row>
      <xdr:rowOff>132080</xdr:rowOff>
    </xdr:from>
    <xdr:to>
      <xdr:col>1</xdr:col>
      <xdr:colOff>2197100</xdr:colOff>
      <xdr:row>187</xdr:row>
      <xdr:rowOff>93981</xdr:rowOff>
    </xdr:to>
    <xdr:pic>
      <xdr:nvPicPr>
        <xdr:cNvPr id="803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660" y="116235480"/>
          <a:ext cx="1983740" cy="232410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383540</xdr:colOff>
      <xdr:row>189</xdr:row>
      <xdr:rowOff>226060</xdr:rowOff>
    </xdr:from>
    <xdr:to>
      <xdr:col>1</xdr:col>
      <xdr:colOff>2108200</xdr:colOff>
      <xdr:row>191</xdr:row>
      <xdr:rowOff>636872</xdr:rowOff>
    </xdr:to>
    <xdr:pic>
      <xdr:nvPicPr>
        <xdr:cNvPr id="803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840" y="120266460"/>
          <a:ext cx="1724660" cy="198561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853440</xdr:colOff>
      <xdr:row>194</xdr:row>
      <xdr:rowOff>528320</xdr:rowOff>
    </xdr:from>
    <xdr:to>
      <xdr:col>1</xdr:col>
      <xdr:colOff>2247900</xdr:colOff>
      <xdr:row>196</xdr:row>
      <xdr:rowOff>395569</xdr:rowOff>
    </xdr:to>
    <xdr:pic>
      <xdr:nvPicPr>
        <xdr:cNvPr id="803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740" y="124505720"/>
          <a:ext cx="1394460" cy="144204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168</xdr:row>
      <xdr:rowOff>213360</xdr:rowOff>
    </xdr:from>
    <xdr:to>
      <xdr:col>1</xdr:col>
      <xdr:colOff>1737360</xdr:colOff>
      <xdr:row>168</xdr:row>
      <xdr:rowOff>1268072</xdr:rowOff>
    </xdr:to>
    <xdr:pic>
      <xdr:nvPicPr>
        <xdr:cNvPr id="8007" name="Рисунок 8006" descr="Фотография - ограничитель магнитный 802 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13964720"/>
          <a:ext cx="1051560" cy="1054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746760</xdr:colOff>
      <xdr:row>172</xdr:row>
      <xdr:rowOff>396240</xdr:rowOff>
    </xdr:from>
    <xdr:to>
      <xdr:col>1</xdr:col>
      <xdr:colOff>1769745</xdr:colOff>
      <xdr:row>172</xdr:row>
      <xdr:rowOff>1113286</xdr:rowOff>
    </xdr:to>
    <xdr:pic>
      <xdr:nvPicPr>
        <xdr:cNvPr id="802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27760" y="115443000"/>
          <a:ext cx="1022985" cy="7170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594360</xdr:colOff>
      <xdr:row>80</xdr:row>
      <xdr:rowOff>0</xdr:rowOff>
    </xdr:from>
    <xdr:to>
      <xdr:col>1</xdr:col>
      <xdr:colOff>1432560</xdr:colOff>
      <xdr:row>80</xdr:row>
      <xdr:rowOff>838200</xdr:rowOff>
    </xdr:to>
    <xdr:pic>
      <xdr:nvPicPr>
        <xdr:cNvPr id="8035" name="Рисунок 8034" descr="https://nora-m.ru/uploads/catalog/articules/zashchelka-mezhkomnatnaia-zv2-e-14392-c57cd4ce5aa87c4d5306b17b9dc3ca96.pn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" y="601980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914400</xdr:colOff>
      <xdr:row>19</xdr:row>
      <xdr:rowOff>106680</xdr:rowOff>
    </xdr:from>
    <xdr:to>
      <xdr:col>1</xdr:col>
      <xdr:colOff>1935480</xdr:colOff>
      <xdr:row>19</xdr:row>
      <xdr:rowOff>1127760</xdr:rowOff>
    </xdr:to>
    <xdr:pic>
      <xdr:nvPicPr>
        <xdr:cNvPr id="8037" name="Рисунок 8036" descr="Фотография - замок врезной  127-62 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9753600"/>
          <a:ext cx="1021080" cy="1021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1082040</xdr:colOff>
      <xdr:row>137</xdr:row>
      <xdr:rowOff>243840</xdr:rowOff>
    </xdr:from>
    <xdr:to>
      <xdr:col>1</xdr:col>
      <xdr:colOff>1981200</xdr:colOff>
      <xdr:row>137</xdr:row>
      <xdr:rowOff>1146597</xdr:rowOff>
    </xdr:to>
    <xdr:pic>
      <xdr:nvPicPr>
        <xdr:cNvPr id="8030" name="Рисунок 8029" descr="http://www.zamki.biz/UPLOAD/2018/11/02/2554_0_0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" y="101071680"/>
          <a:ext cx="899160" cy="902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807720</xdr:colOff>
      <xdr:row>100</xdr:row>
      <xdr:rowOff>45719</xdr:rowOff>
    </xdr:from>
    <xdr:to>
      <xdr:col>1</xdr:col>
      <xdr:colOff>1828800</xdr:colOff>
      <xdr:row>100</xdr:row>
      <xdr:rowOff>1071394</xdr:rowOff>
    </xdr:to>
    <xdr:pic>
      <xdr:nvPicPr>
        <xdr:cNvPr id="8040" name="Рисунок 8039" descr="http://www.zamki.biz/UPLOAD/2020/01/23/12443_0_0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89733119"/>
          <a:ext cx="1021080" cy="102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255</xdr:row>
      <xdr:rowOff>182880</xdr:rowOff>
    </xdr:from>
    <xdr:to>
      <xdr:col>1</xdr:col>
      <xdr:colOff>1203960</xdr:colOff>
      <xdr:row>255</xdr:row>
      <xdr:rowOff>1317406</xdr:rowOff>
    </xdr:to>
    <xdr:pic>
      <xdr:nvPicPr>
        <xdr:cNvPr id="8041" name="Рисунок 8040" descr="http://www.zamki.biz/UPLOAD/2019/10/17/8558_0_0.pn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7944800"/>
          <a:ext cx="1127760" cy="113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257</xdr:row>
      <xdr:rowOff>0</xdr:rowOff>
    </xdr:from>
    <xdr:to>
      <xdr:col>1</xdr:col>
      <xdr:colOff>1203960</xdr:colOff>
      <xdr:row>257</xdr:row>
      <xdr:rowOff>832836</xdr:rowOff>
    </xdr:to>
    <xdr:pic>
      <xdr:nvPicPr>
        <xdr:cNvPr id="8043" name="Рисунок 8042" descr="http://www.zamki.biz/UPLOAD/2018/11/02/6036_0_0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69346881"/>
          <a:ext cx="822960" cy="832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198120</xdr:colOff>
      <xdr:row>257</xdr:row>
      <xdr:rowOff>76200</xdr:rowOff>
    </xdr:from>
    <xdr:to>
      <xdr:col>1</xdr:col>
      <xdr:colOff>1280160</xdr:colOff>
      <xdr:row>257</xdr:row>
      <xdr:rowOff>1179881</xdr:rowOff>
    </xdr:to>
    <xdr:pic>
      <xdr:nvPicPr>
        <xdr:cNvPr id="8045" name="Рисунок 8044" descr="http://www.zamki.biz/UPLOAD/2018/11/02/7455_0_0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170428920"/>
          <a:ext cx="1082040" cy="1103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746760</xdr:colOff>
      <xdr:row>169</xdr:row>
      <xdr:rowOff>106680</xdr:rowOff>
    </xdr:from>
    <xdr:to>
      <xdr:col>1</xdr:col>
      <xdr:colOff>1691640</xdr:colOff>
      <xdr:row>169</xdr:row>
      <xdr:rowOff>1056280</xdr:rowOff>
    </xdr:to>
    <xdr:pic>
      <xdr:nvPicPr>
        <xdr:cNvPr id="8034" name="Рисунок 8033" descr="НОРА-М - ограничитель дверной 100 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" y="118536720"/>
          <a:ext cx="944880" cy="94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685800</xdr:colOff>
      <xdr:row>170</xdr:row>
      <xdr:rowOff>259081</xdr:rowOff>
    </xdr:from>
    <xdr:to>
      <xdr:col>1</xdr:col>
      <xdr:colOff>1844040</xdr:colOff>
      <xdr:row>170</xdr:row>
      <xdr:rowOff>1421949</xdr:rowOff>
    </xdr:to>
    <xdr:pic>
      <xdr:nvPicPr>
        <xdr:cNvPr id="8042" name="Рисунок 8041" descr="НОРА-М - ограничитель дверной  110 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19984521"/>
          <a:ext cx="1158240" cy="1162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883920</xdr:colOff>
      <xdr:row>143</xdr:row>
      <xdr:rowOff>121920</xdr:rowOff>
    </xdr:from>
    <xdr:to>
      <xdr:col>1</xdr:col>
      <xdr:colOff>1889760</xdr:colOff>
      <xdr:row>143</xdr:row>
      <xdr:rowOff>1128765</xdr:rowOff>
    </xdr:to>
    <xdr:pic>
      <xdr:nvPicPr>
        <xdr:cNvPr id="8044" name="Рисунок 8043" descr="НОРА-М - замок навесной зн-800 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103418640"/>
          <a:ext cx="1005840" cy="1006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807720</xdr:colOff>
      <xdr:row>144</xdr:row>
      <xdr:rowOff>167640</xdr:rowOff>
    </xdr:from>
    <xdr:to>
      <xdr:col>1</xdr:col>
      <xdr:colOff>1813560</xdr:colOff>
      <xdr:row>144</xdr:row>
      <xdr:rowOff>1174485</xdr:rowOff>
    </xdr:to>
    <xdr:pic>
      <xdr:nvPicPr>
        <xdr:cNvPr id="8046" name="Рисунок 8045" descr="НОРА-М - замок навесной зн-800 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104698800"/>
          <a:ext cx="1005840" cy="1006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807720</xdr:colOff>
      <xdr:row>145</xdr:row>
      <xdr:rowOff>106680</xdr:rowOff>
    </xdr:from>
    <xdr:to>
      <xdr:col>1</xdr:col>
      <xdr:colOff>1813560</xdr:colOff>
      <xdr:row>145</xdr:row>
      <xdr:rowOff>1113525</xdr:rowOff>
    </xdr:to>
    <xdr:pic>
      <xdr:nvPicPr>
        <xdr:cNvPr id="8048" name="Рисунок 8047" descr="НОРА-М - замок навесной зн-800 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105872280"/>
          <a:ext cx="1005840" cy="1006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792480</xdr:colOff>
      <xdr:row>146</xdr:row>
      <xdr:rowOff>60960</xdr:rowOff>
    </xdr:from>
    <xdr:to>
      <xdr:col>1</xdr:col>
      <xdr:colOff>1783080</xdr:colOff>
      <xdr:row>146</xdr:row>
      <xdr:rowOff>1057498</xdr:rowOff>
    </xdr:to>
    <xdr:pic>
      <xdr:nvPicPr>
        <xdr:cNvPr id="8047" name="Рисунок 8046" descr="НОРА-М - замок навесной зн-800дд 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" y="107061000"/>
          <a:ext cx="990600" cy="99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838200</xdr:colOff>
      <xdr:row>141</xdr:row>
      <xdr:rowOff>106680</xdr:rowOff>
    </xdr:from>
    <xdr:to>
      <xdr:col>1</xdr:col>
      <xdr:colOff>1905000</xdr:colOff>
      <xdr:row>141</xdr:row>
      <xdr:rowOff>1173480</xdr:rowOff>
    </xdr:to>
    <xdr:pic>
      <xdr:nvPicPr>
        <xdr:cNvPr id="8008" name="Рисунок 8007" descr="НОРА-М - замок навесной  зн-213 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216896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3857625</xdr:colOff>
      <xdr:row>137</xdr:row>
      <xdr:rowOff>0</xdr:rowOff>
    </xdr:from>
    <xdr:ext cx="0" cy="402590"/>
    <xdr:pic>
      <xdr:nvPicPr>
        <xdr:cNvPr id="852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0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02590"/>
    <xdr:pic>
      <xdr:nvPicPr>
        <xdr:cNvPr id="85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0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326390"/>
    <xdr:pic>
      <xdr:nvPicPr>
        <xdr:cNvPr id="853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326390"/>
    <xdr:pic>
      <xdr:nvPicPr>
        <xdr:cNvPr id="85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3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3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326390"/>
    <xdr:pic>
      <xdr:nvPicPr>
        <xdr:cNvPr id="853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326390"/>
    <xdr:pic>
      <xdr:nvPicPr>
        <xdr:cNvPr id="85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4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326390"/>
    <xdr:pic>
      <xdr:nvPicPr>
        <xdr:cNvPr id="85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326390"/>
    <xdr:pic>
      <xdr:nvPicPr>
        <xdr:cNvPr id="85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4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4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4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5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5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5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421640"/>
    <xdr:pic>
      <xdr:nvPicPr>
        <xdr:cNvPr id="85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526415"/>
    <xdr:pic>
      <xdr:nvPicPr>
        <xdr:cNvPr id="856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6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526415"/>
    <xdr:pic>
      <xdr:nvPicPr>
        <xdr:cNvPr id="85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6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4"/>
    <xdr:pic>
      <xdr:nvPicPr>
        <xdr:cNvPr id="8567" name="Рисунок 856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4"/>
    <xdr:pic>
      <xdr:nvPicPr>
        <xdr:cNvPr id="85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6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7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526415"/>
    <xdr:pic>
      <xdr:nvPicPr>
        <xdr:cNvPr id="857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526415"/>
    <xdr:pic>
      <xdr:nvPicPr>
        <xdr:cNvPr id="857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4"/>
    <xdr:pic>
      <xdr:nvPicPr>
        <xdr:cNvPr id="8577" name="Рисунок 857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4"/>
    <xdr:pic>
      <xdr:nvPicPr>
        <xdr:cNvPr id="85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7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8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526415"/>
    <xdr:pic>
      <xdr:nvPicPr>
        <xdr:cNvPr id="85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137</xdr:row>
      <xdr:rowOff>0</xdr:rowOff>
    </xdr:from>
    <xdr:ext cx="0" cy="526415"/>
    <xdr:pic>
      <xdr:nvPicPr>
        <xdr:cNvPr id="85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4"/>
    <xdr:pic>
      <xdr:nvPicPr>
        <xdr:cNvPr id="8587" name="Рисунок 858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4"/>
    <xdr:pic>
      <xdr:nvPicPr>
        <xdr:cNvPr id="85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8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91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137</xdr:row>
      <xdr:rowOff>0</xdr:rowOff>
    </xdr:from>
    <xdr:ext cx="0" cy="399415"/>
    <xdr:pic>
      <xdr:nvPicPr>
        <xdr:cNvPr id="85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02590"/>
    <xdr:pic>
      <xdr:nvPicPr>
        <xdr:cNvPr id="859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0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02590"/>
    <xdr:pic>
      <xdr:nvPicPr>
        <xdr:cNvPr id="85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0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5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5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5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5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5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0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0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326390"/>
    <xdr:pic>
      <xdr:nvPicPr>
        <xdr:cNvPr id="860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326390"/>
    <xdr:pic>
      <xdr:nvPicPr>
        <xdr:cNvPr id="860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0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0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326390"/>
    <xdr:pic>
      <xdr:nvPicPr>
        <xdr:cNvPr id="860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326390"/>
    <xdr:pic>
      <xdr:nvPicPr>
        <xdr:cNvPr id="860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1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326390"/>
    <xdr:pic>
      <xdr:nvPicPr>
        <xdr:cNvPr id="86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326390"/>
    <xdr:pic>
      <xdr:nvPicPr>
        <xdr:cNvPr id="861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1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1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1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1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1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1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2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2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2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2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2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2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2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2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421640"/>
    <xdr:pic>
      <xdr:nvPicPr>
        <xdr:cNvPr id="86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526415"/>
    <xdr:pic>
      <xdr:nvPicPr>
        <xdr:cNvPr id="86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3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526415"/>
    <xdr:pic>
      <xdr:nvPicPr>
        <xdr:cNvPr id="86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3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4"/>
    <xdr:pic>
      <xdr:nvPicPr>
        <xdr:cNvPr id="8635" name="Рисунок 86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4"/>
    <xdr:pic>
      <xdr:nvPicPr>
        <xdr:cNvPr id="863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3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3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3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4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526415"/>
    <xdr:pic>
      <xdr:nvPicPr>
        <xdr:cNvPr id="864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4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526415"/>
    <xdr:pic>
      <xdr:nvPicPr>
        <xdr:cNvPr id="86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4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4"/>
    <xdr:pic>
      <xdr:nvPicPr>
        <xdr:cNvPr id="8645" name="Рисунок 864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4"/>
    <xdr:pic>
      <xdr:nvPicPr>
        <xdr:cNvPr id="864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4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4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4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5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526415"/>
    <xdr:pic>
      <xdr:nvPicPr>
        <xdr:cNvPr id="865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5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138</xdr:row>
      <xdr:rowOff>0</xdr:rowOff>
    </xdr:from>
    <xdr:ext cx="0" cy="526415"/>
    <xdr:pic>
      <xdr:nvPicPr>
        <xdr:cNvPr id="86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15956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5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4"/>
    <xdr:pic>
      <xdr:nvPicPr>
        <xdr:cNvPr id="8655" name="Рисунок 865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4"/>
    <xdr:pic>
      <xdr:nvPicPr>
        <xdr:cNvPr id="865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5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5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59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138</xdr:row>
      <xdr:rowOff>0</xdr:rowOff>
    </xdr:from>
    <xdr:ext cx="0" cy="399415"/>
    <xdr:pic>
      <xdr:nvPicPr>
        <xdr:cNvPr id="866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15956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02590"/>
    <xdr:pic>
      <xdr:nvPicPr>
        <xdr:cNvPr id="86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0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02590"/>
    <xdr:pic>
      <xdr:nvPicPr>
        <xdr:cNvPr id="86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0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6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6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6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6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6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7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67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67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7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7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67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67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7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6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68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8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8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8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8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8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8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8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8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9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9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9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9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9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9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9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9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69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69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0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70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0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03" name="Рисунок 870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0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0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0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0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0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70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1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71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1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13" name="Рисунок 87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1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1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1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1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1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71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2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7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347960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23" name="Рисунок 872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2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2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2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27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2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347960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02590"/>
    <xdr:pic>
      <xdr:nvPicPr>
        <xdr:cNvPr id="872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0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02590"/>
    <xdr:pic>
      <xdr:nvPicPr>
        <xdr:cNvPr id="873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0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3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3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3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3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3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3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3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3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73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74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4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4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74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74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4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4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74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326390"/>
    <xdr:pic>
      <xdr:nvPicPr>
        <xdr:cNvPr id="874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326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4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5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5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5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5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5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5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5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5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58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5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60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6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62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63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64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65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421640"/>
    <xdr:pic>
      <xdr:nvPicPr>
        <xdr:cNvPr id="8766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42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76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6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76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7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71" name="Рисунок 877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7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7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7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7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7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77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7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77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8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81" name="Рисунок 878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8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8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8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8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8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787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88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3857625</xdr:colOff>
      <xdr:row>139</xdr:row>
      <xdr:rowOff>0</xdr:rowOff>
    </xdr:from>
    <xdr:ext cx="0" cy="526415"/>
    <xdr:pic>
      <xdr:nvPicPr>
        <xdr:cNvPr id="8789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665" y="104714040"/>
          <a:ext cx="0" cy="526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90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91" name="Рисунок 879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4"/>
    <xdr:pic>
      <xdr:nvPicPr>
        <xdr:cNvPr id="879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93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94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95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4019550</xdr:colOff>
      <xdr:row>139</xdr:row>
      <xdr:rowOff>0</xdr:rowOff>
    </xdr:from>
    <xdr:ext cx="0" cy="399415"/>
    <xdr:pic>
      <xdr:nvPicPr>
        <xdr:cNvPr id="8796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590" y="104714040"/>
          <a:ext cx="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1082040</xdr:colOff>
      <xdr:row>139</xdr:row>
      <xdr:rowOff>213360</xdr:rowOff>
    </xdr:from>
    <xdr:to>
      <xdr:col>1</xdr:col>
      <xdr:colOff>1783080</xdr:colOff>
      <xdr:row>139</xdr:row>
      <xdr:rowOff>913700</xdr:rowOff>
    </xdr:to>
    <xdr:pic>
      <xdr:nvPicPr>
        <xdr:cNvPr id="8797" name="Рисунок 8796" descr="НОРА-М - замок навесной всепогодный знв-700дд-50 (58мм) 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" y="106161840"/>
          <a:ext cx="701040" cy="70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746760</xdr:colOff>
      <xdr:row>138</xdr:row>
      <xdr:rowOff>76200</xdr:rowOff>
    </xdr:from>
    <xdr:to>
      <xdr:col>1</xdr:col>
      <xdr:colOff>1920240</xdr:colOff>
      <xdr:row>138</xdr:row>
      <xdr:rowOff>1248508</xdr:rowOff>
    </xdr:to>
    <xdr:pic>
      <xdr:nvPicPr>
        <xdr:cNvPr id="8798" name="Рисунок 8797" descr="НОРА-М - замок навесной всепогодный знв-700-50 (58мм) 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" y="104790240"/>
          <a:ext cx="1173480" cy="1172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1051559</xdr:colOff>
      <xdr:row>16</xdr:row>
      <xdr:rowOff>106680</xdr:rowOff>
    </xdr:from>
    <xdr:to>
      <xdr:col>1</xdr:col>
      <xdr:colOff>2085298</xdr:colOff>
      <xdr:row>16</xdr:row>
      <xdr:rowOff>1143000</xdr:rowOff>
    </xdr:to>
    <xdr:pic>
      <xdr:nvPicPr>
        <xdr:cNvPr id="8243" name="Рисунок 8242" descr="http://www.zamki.biz/UPLOAD/2019/10/09/7161_0_0.pn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59" y="5943600"/>
          <a:ext cx="1033739" cy="1036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1021080</xdr:colOff>
      <xdr:row>124</xdr:row>
      <xdr:rowOff>121920</xdr:rowOff>
    </xdr:from>
    <xdr:to>
      <xdr:col>1</xdr:col>
      <xdr:colOff>2057400</xdr:colOff>
      <xdr:row>124</xdr:row>
      <xdr:rowOff>1158240</xdr:rowOff>
    </xdr:to>
    <xdr:pic>
      <xdr:nvPicPr>
        <xdr:cNvPr id="8245" name="Picture 5" descr="Замок врезной Apecs 2600-CR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402080" y="108112560"/>
          <a:ext cx="1036320" cy="10363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655320</xdr:colOff>
      <xdr:row>26</xdr:row>
      <xdr:rowOff>60960</xdr:rowOff>
    </xdr:from>
    <xdr:to>
      <xdr:col>1</xdr:col>
      <xdr:colOff>1463040</xdr:colOff>
      <xdr:row>26</xdr:row>
      <xdr:rowOff>870294</xdr:rowOff>
    </xdr:to>
    <xdr:pic>
      <xdr:nvPicPr>
        <xdr:cNvPr id="8244" name="Рисунок 8243" descr="НОРА-М - корпус замка под цилиндр 25-85 мм 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" y="15285720"/>
          <a:ext cx="807720" cy="809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731518</xdr:colOff>
      <xdr:row>101</xdr:row>
      <xdr:rowOff>30480</xdr:rowOff>
    </xdr:from>
    <xdr:to>
      <xdr:col>1</xdr:col>
      <xdr:colOff>1952414</xdr:colOff>
      <xdr:row>101</xdr:row>
      <xdr:rowOff>1600200</xdr:rowOff>
    </xdr:to>
    <xdr:pic>
      <xdr:nvPicPr>
        <xdr:cNvPr id="8246" name="Picture 8" descr="http://ulisskom.by/data/catalog/products/1183/big/58a4bea917d3b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 flipH="1">
          <a:off x="1112518" y="90906600"/>
          <a:ext cx="1220896" cy="15697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990600</xdr:colOff>
      <xdr:row>140</xdr:row>
      <xdr:rowOff>60960</xdr:rowOff>
    </xdr:from>
    <xdr:to>
      <xdr:col>1</xdr:col>
      <xdr:colOff>2057400</xdr:colOff>
      <xdr:row>140</xdr:row>
      <xdr:rowOff>1127760</xdr:rowOff>
    </xdr:to>
    <xdr:pic>
      <xdr:nvPicPr>
        <xdr:cNvPr id="8248" name="Рисунок 8247" descr="НОРА-М - замок навесной  зн-213 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0846308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1051560</xdr:colOff>
      <xdr:row>142</xdr:row>
      <xdr:rowOff>60960</xdr:rowOff>
    </xdr:from>
    <xdr:to>
      <xdr:col>1</xdr:col>
      <xdr:colOff>2057400</xdr:colOff>
      <xdr:row>142</xdr:row>
      <xdr:rowOff>1067805</xdr:rowOff>
    </xdr:to>
    <xdr:pic>
      <xdr:nvPicPr>
        <xdr:cNvPr id="8252" name="Рисунок 8251" descr="НОРА-М - замок навесной зн-800 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60" y="110931960"/>
          <a:ext cx="1005840" cy="1006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624840</xdr:colOff>
      <xdr:row>121</xdr:row>
      <xdr:rowOff>91439</xdr:rowOff>
    </xdr:from>
    <xdr:to>
      <xdr:col>1</xdr:col>
      <xdr:colOff>2026920</xdr:colOff>
      <xdr:row>121</xdr:row>
      <xdr:rowOff>1086916</xdr:rowOff>
    </xdr:to>
    <xdr:pic>
      <xdr:nvPicPr>
        <xdr:cNvPr id="824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5840" y="105369359"/>
          <a:ext cx="1402080" cy="9954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853441</xdr:colOff>
      <xdr:row>41</xdr:row>
      <xdr:rowOff>30480</xdr:rowOff>
    </xdr:from>
    <xdr:to>
      <xdr:col>1</xdr:col>
      <xdr:colOff>1508760</xdr:colOff>
      <xdr:row>41</xdr:row>
      <xdr:rowOff>1126762</xdr:rowOff>
    </xdr:to>
    <xdr:pic>
      <xdr:nvPicPr>
        <xdr:cNvPr id="8253" name="Рисунок 8252" descr="https://www.borderlocks.ru/data/1/1480424678.pn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1" y="36118800"/>
          <a:ext cx="655319" cy="109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807720</xdr:colOff>
      <xdr:row>52</xdr:row>
      <xdr:rowOff>137160</xdr:rowOff>
    </xdr:from>
    <xdr:to>
      <xdr:col>1</xdr:col>
      <xdr:colOff>1615440</xdr:colOff>
      <xdr:row>52</xdr:row>
      <xdr:rowOff>1492554</xdr:rowOff>
    </xdr:to>
    <xdr:pic>
      <xdr:nvPicPr>
        <xdr:cNvPr id="8255" name="Рисунок 8254" descr="https://www.borderlocks.ru/tmp/img/1/catItem/b1/1481192883.pn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42443400"/>
          <a:ext cx="807720" cy="1355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792480</xdr:colOff>
      <xdr:row>152</xdr:row>
      <xdr:rowOff>259080</xdr:rowOff>
    </xdr:from>
    <xdr:to>
      <xdr:col>1</xdr:col>
      <xdr:colOff>1844040</xdr:colOff>
      <xdr:row>152</xdr:row>
      <xdr:rowOff>1036055</xdr:rowOff>
    </xdr:to>
    <xdr:pic>
      <xdr:nvPicPr>
        <xdr:cNvPr id="8250" name="Рисунок 8249" descr="https://zamki-optom.ru/wp-content/uploads/2020/04/znv-1-K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" y="126202440"/>
          <a:ext cx="1051560" cy="77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640080</xdr:colOff>
      <xdr:row>111</xdr:row>
      <xdr:rowOff>213360</xdr:rowOff>
    </xdr:from>
    <xdr:to>
      <xdr:col>1</xdr:col>
      <xdr:colOff>2270760</xdr:colOff>
      <xdr:row>111</xdr:row>
      <xdr:rowOff>1858932</xdr:rowOff>
    </xdr:to>
    <xdr:pic>
      <xdr:nvPicPr>
        <xdr:cNvPr id="8254" name="Рисунок 8253" descr="rp-500-b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" y="93482160"/>
          <a:ext cx="1630680" cy="1645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716280</xdr:colOff>
      <xdr:row>112</xdr:row>
      <xdr:rowOff>91440</xdr:rowOff>
    </xdr:from>
    <xdr:to>
      <xdr:col>1</xdr:col>
      <xdr:colOff>2301240</xdr:colOff>
      <xdr:row>112</xdr:row>
      <xdr:rowOff>1687256</xdr:rowOff>
    </xdr:to>
    <xdr:pic>
      <xdr:nvPicPr>
        <xdr:cNvPr id="8256" name="Рисунок 8255" descr="rp-300-k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" y="95295720"/>
          <a:ext cx="1584960" cy="1595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914400</xdr:colOff>
      <xdr:row>120</xdr:row>
      <xdr:rowOff>259080</xdr:rowOff>
    </xdr:from>
    <xdr:to>
      <xdr:col>1</xdr:col>
      <xdr:colOff>1859280</xdr:colOff>
      <xdr:row>120</xdr:row>
      <xdr:rowOff>996086</xdr:rowOff>
    </xdr:to>
    <xdr:pic>
      <xdr:nvPicPr>
        <xdr:cNvPr id="825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95400" y="104378760"/>
          <a:ext cx="944880" cy="7370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594360</xdr:colOff>
      <xdr:row>256</xdr:row>
      <xdr:rowOff>121920</xdr:rowOff>
    </xdr:from>
    <xdr:to>
      <xdr:col>1</xdr:col>
      <xdr:colOff>1356360</xdr:colOff>
      <xdr:row>256</xdr:row>
      <xdr:rowOff>1315720</xdr:rowOff>
    </xdr:to>
    <xdr:pic>
      <xdr:nvPicPr>
        <xdr:cNvPr id="8259" name="Рисунок 8258" descr="Ящик почтовый Магнитогорск без замка (коричн.)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" y="217474800"/>
          <a:ext cx="762000" cy="119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zamokopt.b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7"/>
  <sheetViews>
    <sheetView tabSelected="1" showWhiteSpace="0" view="pageBreakPreview" zoomScale="50" zoomScaleNormal="50" zoomScaleSheetLayoutView="50" workbookViewId="0">
      <selection activeCell="C6" sqref="C6"/>
    </sheetView>
  </sheetViews>
  <sheetFormatPr defaultColWidth="9.140625" defaultRowHeight="21" outlineLevelRow="1" x14ac:dyDescent="0.35"/>
  <cols>
    <col min="1" max="1" width="5.42578125" style="2" customWidth="1"/>
    <col min="2" max="2" width="39.5703125" style="214" customWidth="1"/>
    <col min="3" max="3" width="42.7109375" style="11" customWidth="1"/>
    <col min="4" max="4" width="179.140625" style="1" customWidth="1"/>
    <col min="5" max="5" width="30.42578125" style="52" customWidth="1"/>
    <col min="6" max="6" width="27.7109375" style="53" customWidth="1"/>
    <col min="7" max="7" width="31.7109375" style="53" customWidth="1"/>
    <col min="8" max="16384" width="9.140625" style="2"/>
  </cols>
  <sheetData>
    <row r="1" spans="2:7" x14ac:dyDescent="0.4">
      <c r="D1" s="1">
        <v>1</v>
      </c>
    </row>
    <row r="2" spans="2:7" ht="26.25" x14ac:dyDescent="0.4">
      <c r="D2" s="54" t="s">
        <v>181</v>
      </c>
    </row>
    <row r="3" spans="2:7" s="3" customFormat="1" ht="31.5" x14ac:dyDescent="0.25">
      <c r="C3" s="4"/>
      <c r="D3" s="55" t="s">
        <v>294</v>
      </c>
      <c r="E3" s="52"/>
      <c r="F3" s="56"/>
      <c r="G3" s="56"/>
    </row>
    <row r="4" spans="2:7" s="3" customFormat="1" ht="31.5" x14ac:dyDescent="0.25">
      <c r="C4" s="4"/>
      <c r="D4" s="55" t="s">
        <v>180</v>
      </c>
      <c r="E4" s="56"/>
      <c r="F4" s="56"/>
      <c r="G4" s="56"/>
    </row>
    <row r="5" spans="2:7" s="5" customFormat="1" ht="31.5" x14ac:dyDescent="0.25">
      <c r="C5" s="4"/>
      <c r="D5" s="55" t="s">
        <v>11</v>
      </c>
      <c r="E5" s="56"/>
      <c r="F5" s="56"/>
      <c r="G5" s="56"/>
    </row>
    <row r="6" spans="2:7" s="5" customFormat="1" ht="31.5" x14ac:dyDescent="0.25">
      <c r="C6" s="4"/>
      <c r="D6" s="55" t="s">
        <v>14</v>
      </c>
      <c r="E6" s="56"/>
      <c r="F6" s="56"/>
      <c r="G6" s="56"/>
    </row>
    <row r="7" spans="2:7" s="3" customFormat="1" ht="31.5" x14ac:dyDescent="0.25">
      <c r="C7" s="4"/>
      <c r="D7" s="55" t="s">
        <v>5</v>
      </c>
      <c r="E7" s="56"/>
      <c r="F7" s="56"/>
      <c r="G7" s="56"/>
    </row>
    <row r="8" spans="2:7" s="3" customFormat="1" ht="31.5" x14ac:dyDescent="0.25">
      <c r="C8" s="4"/>
      <c r="D8" s="55" t="s">
        <v>6</v>
      </c>
      <c r="E8" s="56"/>
      <c r="F8" s="56"/>
      <c r="G8" s="56"/>
    </row>
    <row r="9" spans="2:7" s="3" customFormat="1" ht="31.5" x14ac:dyDescent="0.25">
      <c r="C9" s="4"/>
      <c r="D9" s="55" t="s">
        <v>7</v>
      </c>
      <c r="E9" s="56"/>
      <c r="F9" s="56"/>
      <c r="G9" s="56"/>
    </row>
    <row r="10" spans="2:7" s="3" customFormat="1" ht="31.5" x14ac:dyDescent="0.25">
      <c r="C10" s="4"/>
      <c r="D10" s="57" t="s">
        <v>88</v>
      </c>
      <c r="E10" s="58" t="s">
        <v>291</v>
      </c>
      <c r="F10" s="59"/>
      <c r="G10" s="56"/>
    </row>
    <row r="11" spans="2:7" s="3" customFormat="1" ht="21.6" thickBot="1" x14ac:dyDescent="0.35">
      <c r="C11" s="4"/>
      <c r="D11" s="5"/>
      <c r="E11" s="5"/>
      <c r="F11" s="56"/>
      <c r="G11" s="56"/>
    </row>
    <row r="12" spans="2:7" s="3" customFormat="1" ht="18" hidden="1" customHeight="1" thickBot="1" x14ac:dyDescent="0.35">
      <c r="C12" s="4"/>
      <c r="E12" s="56"/>
      <c r="F12" s="56"/>
      <c r="G12" s="56"/>
    </row>
    <row r="13" spans="2:7" ht="0.75" hidden="1" customHeight="1" x14ac:dyDescent="0.4"/>
    <row r="14" spans="2:7" ht="2.25" hidden="1" customHeight="1" x14ac:dyDescent="0.4"/>
    <row r="15" spans="2:7" s="6" customFormat="1" ht="87" customHeight="1" thickBot="1" x14ac:dyDescent="0.3">
      <c r="B15" s="215" t="s">
        <v>1</v>
      </c>
      <c r="C15" s="18"/>
      <c r="D15" s="60" t="s">
        <v>0</v>
      </c>
      <c r="E15" s="61" t="s">
        <v>66</v>
      </c>
      <c r="F15" s="61" t="s">
        <v>2</v>
      </c>
      <c r="G15" s="61" t="s">
        <v>67</v>
      </c>
    </row>
    <row r="16" spans="2:7" s="6" customFormat="1" ht="52.15" customHeight="1" thickBot="1" x14ac:dyDescent="0.3">
      <c r="B16" s="216"/>
      <c r="C16" s="19"/>
      <c r="D16" s="62" t="s">
        <v>15</v>
      </c>
      <c r="E16" s="63"/>
      <c r="F16" s="64"/>
      <c r="G16" s="65"/>
    </row>
    <row r="17" spans="1:7" s="6" customFormat="1" ht="106.15" customHeight="1" thickBot="1" x14ac:dyDescent="0.3">
      <c r="A17"/>
      <c r="B17" s="217"/>
      <c r="C17" s="20" t="s">
        <v>262</v>
      </c>
      <c r="D17" s="66" t="s">
        <v>263</v>
      </c>
      <c r="E17" s="67">
        <v>25.75</v>
      </c>
      <c r="F17" s="68">
        <f>E17*1.2</f>
        <v>30.9</v>
      </c>
      <c r="G17" s="67">
        <v>37.32</v>
      </c>
    </row>
    <row r="18" spans="1:7" s="6" customFormat="1" ht="95.45" customHeight="1" thickBot="1" x14ac:dyDescent="0.3">
      <c r="B18" s="218"/>
      <c r="C18" s="18" t="s">
        <v>154</v>
      </c>
      <c r="D18" s="69" t="s">
        <v>201</v>
      </c>
      <c r="E18" s="67">
        <v>27.58</v>
      </c>
      <c r="F18" s="70">
        <f t="shared" ref="F18:F28" si="0">E18*1.2</f>
        <v>33.095999999999997</v>
      </c>
      <c r="G18" s="61">
        <v>39.840000000000003</v>
      </c>
    </row>
    <row r="19" spans="1:7" s="6" customFormat="1" ht="96.6" customHeight="1" thickBot="1" x14ac:dyDescent="0.3">
      <c r="B19" s="218"/>
      <c r="C19" s="18" t="s">
        <v>154</v>
      </c>
      <c r="D19" s="69" t="s">
        <v>202</v>
      </c>
      <c r="E19" s="67">
        <v>27.58</v>
      </c>
      <c r="F19" s="70">
        <f t="shared" si="0"/>
        <v>33.095999999999997</v>
      </c>
      <c r="G19" s="61">
        <v>39.840000000000003</v>
      </c>
    </row>
    <row r="20" spans="1:7" s="6" customFormat="1" ht="95.45" customHeight="1" thickBot="1" x14ac:dyDescent="0.3">
      <c r="B20" s="218"/>
      <c r="C20" s="18" t="s">
        <v>154</v>
      </c>
      <c r="D20" s="69" t="s">
        <v>258</v>
      </c>
      <c r="E20" s="67">
        <v>27.58</v>
      </c>
      <c r="F20" s="70">
        <f t="shared" si="0"/>
        <v>33.095999999999997</v>
      </c>
      <c r="G20" s="61">
        <v>39.840000000000003</v>
      </c>
    </row>
    <row r="21" spans="1:7" s="6" customFormat="1" ht="96" customHeight="1" thickBot="1" x14ac:dyDescent="0.3">
      <c r="B21" s="218"/>
      <c r="C21" s="18" t="s">
        <v>154</v>
      </c>
      <c r="D21" s="69" t="s">
        <v>203</v>
      </c>
      <c r="E21" s="67">
        <v>39.83</v>
      </c>
      <c r="F21" s="70">
        <f t="shared" si="0"/>
        <v>47.795999999999999</v>
      </c>
      <c r="G21" s="61">
        <v>58.8</v>
      </c>
    </row>
    <row r="22" spans="1:7" s="6" customFormat="1" ht="96" customHeight="1" thickBot="1" x14ac:dyDescent="0.3">
      <c r="B22" s="218"/>
      <c r="C22" s="18" t="s">
        <v>154</v>
      </c>
      <c r="D22" s="69" t="s">
        <v>204</v>
      </c>
      <c r="E22" s="67">
        <v>41.96</v>
      </c>
      <c r="F22" s="70">
        <f>E22*1.2</f>
        <v>50.351999999999997</v>
      </c>
      <c r="G22" s="61">
        <v>58.8</v>
      </c>
    </row>
    <row r="23" spans="1:7" s="6" customFormat="1" ht="96" customHeight="1" thickBot="1" x14ac:dyDescent="0.3">
      <c r="B23" s="263"/>
      <c r="C23" s="18" t="s">
        <v>154</v>
      </c>
      <c r="D23" s="69" t="s">
        <v>205</v>
      </c>
      <c r="E23" s="67">
        <v>41.96</v>
      </c>
      <c r="F23" s="70">
        <f>E23*1.2</f>
        <v>50.351999999999997</v>
      </c>
      <c r="G23" s="61">
        <v>58.8</v>
      </c>
    </row>
    <row r="24" spans="1:7" s="6" customFormat="1" ht="94.9" customHeight="1" thickBot="1" x14ac:dyDescent="0.3">
      <c r="B24" s="218"/>
      <c r="C24" s="18" t="s">
        <v>154</v>
      </c>
      <c r="D24" s="69" t="s">
        <v>206</v>
      </c>
      <c r="E24" s="67">
        <v>41.96</v>
      </c>
      <c r="F24" s="70">
        <f t="shared" si="0"/>
        <v>50.351999999999997</v>
      </c>
      <c r="G24" s="61">
        <v>58.8</v>
      </c>
    </row>
    <row r="25" spans="1:7" s="6" customFormat="1" ht="96" customHeight="1" thickBot="1" x14ac:dyDescent="0.3">
      <c r="B25" s="218"/>
      <c r="C25" s="18" t="s">
        <v>154</v>
      </c>
      <c r="D25" s="69" t="s">
        <v>207</v>
      </c>
      <c r="E25" s="67">
        <v>41.96</v>
      </c>
      <c r="F25" s="70">
        <f t="shared" si="0"/>
        <v>50.351999999999997</v>
      </c>
      <c r="G25" s="61">
        <v>58.8</v>
      </c>
    </row>
    <row r="26" spans="1:7" s="6" customFormat="1" ht="97.15" customHeight="1" thickBot="1" x14ac:dyDescent="0.3">
      <c r="B26" s="218"/>
      <c r="C26" s="20" t="s">
        <v>154</v>
      </c>
      <c r="D26" s="69" t="s">
        <v>208</v>
      </c>
      <c r="E26" s="67">
        <v>41.96</v>
      </c>
      <c r="F26" s="71">
        <f t="shared" si="0"/>
        <v>50.351999999999997</v>
      </c>
      <c r="G26" s="61">
        <v>58.8</v>
      </c>
    </row>
    <row r="27" spans="1:7" s="6" customFormat="1" ht="84" customHeight="1" thickBot="1" x14ac:dyDescent="0.3">
      <c r="B27" s="263"/>
      <c r="C27" s="20" t="s">
        <v>154</v>
      </c>
      <c r="D27" s="69" t="s">
        <v>266</v>
      </c>
      <c r="E27" s="67">
        <v>14.13</v>
      </c>
      <c r="F27" s="72">
        <f t="shared" si="0"/>
        <v>16.956</v>
      </c>
      <c r="G27" s="61">
        <v>21.12</v>
      </c>
    </row>
    <row r="28" spans="1:7" s="6" customFormat="1" ht="72" customHeight="1" thickBot="1" x14ac:dyDescent="0.3">
      <c r="B28" s="218"/>
      <c r="C28" s="20" t="s">
        <v>154</v>
      </c>
      <c r="D28" s="69" t="s">
        <v>228</v>
      </c>
      <c r="E28" s="67">
        <v>10.92</v>
      </c>
      <c r="F28" s="73">
        <f t="shared" si="0"/>
        <v>13.103999999999999</v>
      </c>
      <c r="G28" s="67">
        <v>16.079999999999998</v>
      </c>
    </row>
    <row r="29" spans="1:7" s="6" customFormat="1" ht="99" customHeight="1" thickBot="1" x14ac:dyDescent="0.3">
      <c r="B29" s="218"/>
      <c r="C29" s="21" t="s">
        <v>10</v>
      </c>
      <c r="D29" s="74" t="s">
        <v>149</v>
      </c>
      <c r="E29" s="75">
        <v>30.8</v>
      </c>
      <c r="F29" s="70">
        <f>E29*1.2</f>
        <v>36.96</v>
      </c>
      <c r="G29" s="75">
        <v>44.28</v>
      </c>
    </row>
    <row r="30" spans="1:7" s="6" customFormat="1" ht="95.45" customHeight="1" thickBot="1" x14ac:dyDescent="0.3">
      <c r="B30" s="218"/>
      <c r="C30" s="21" t="s">
        <v>10</v>
      </c>
      <c r="D30" s="74" t="s">
        <v>150</v>
      </c>
      <c r="E30" s="75">
        <v>32.39</v>
      </c>
      <c r="F30" s="70">
        <f>E30*1.2</f>
        <v>38.868000000000002</v>
      </c>
      <c r="G30" s="75">
        <v>46.44</v>
      </c>
    </row>
    <row r="31" spans="1:7" s="7" customFormat="1" ht="95.45" customHeight="1" thickBot="1" x14ac:dyDescent="0.4">
      <c r="B31" s="220"/>
      <c r="C31" s="22" t="s">
        <v>10</v>
      </c>
      <c r="D31" s="74" t="s">
        <v>109</v>
      </c>
      <c r="E31" s="76">
        <v>33.39</v>
      </c>
      <c r="F31" s="70">
        <f>E31*1.2</f>
        <v>40.067999999999998</v>
      </c>
      <c r="G31" s="77">
        <v>47.88</v>
      </c>
    </row>
    <row r="32" spans="1:7" s="7" customFormat="1" ht="94.9" customHeight="1" thickBot="1" x14ac:dyDescent="0.3">
      <c r="B32" s="218"/>
      <c r="C32" s="22" t="s">
        <v>10</v>
      </c>
      <c r="D32" s="74" t="s">
        <v>151</v>
      </c>
      <c r="E32" s="76">
        <v>34.450000000000003</v>
      </c>
      <c r="F32" s="70">
        <f t="shared" ref="F32:F163" si="1">E32*1.2</f>
        <v>41.34</v>
      </c>
      <c r="G32" s="77">
        <v>48.48</v>
      </c>
    </row>
    <row r="33" spans="2:7" s="7" customFormat="1" ht="96" customHeight="1" thickBot="1" x14ac:dyDescent="0.3">
      <c r="B33" s="218"/>
      <c r="C33" s="22" t="s">
        <v>10</v>
      </c>
      <c r="D33" s="74" t="s">
        <v>269</v>
      </c>
      <c r="E33" s="76">
        <v>24.73</v>
      </c>
      <c r="F33" s="70">
        <f t="shared" si="1"/>
        <v>29.675999999999998</v>
      </c>
      <c r="G33" s="77">
        <v>35.880000000000003</v>
      </c>
    </row>
    <row r="34" spans="2:7" s="7" customFormat="1" ht="97.15" customHeight="1" thickBot="1" x14ac:dyDescent="0.3">
      <c r="B34" s="218"/>
      <c r="C34" s="22" t="s">
        <v>10</v>
      </c>
      <c r="D34" s="74" t="s">
        <v>152</v>
      </c>
      <c r="E34" s="76">
        <v>24.73</v>
      </c>
      <c r="F34" s="70">
        <f t="shared" si="1"/>
        <v>29.675999999999998</v>
      </c>
      <c r="G34" s="77">
        <v>35.880000000000003</v>
      </c>
    </row>
    <row r="35" spans="2:7" s="7" customFormat="1" ht="96" customHeight="1" thickBot="1" x14ac:dyDescent="0.3">
      <c r="B35" s="218"/>
      <c r="C35" s="22" t="s">
        <v>10</v>
      </c>
      <c r="D35" s="74" t="s">
        <v>209</v>
      </c>
      <c r="E35" s="76">
        <v>17.5</v>
      </c>
      <c r="F35" s="70">
        <f t="shared" si="1"/>
        <v>21</v>
      </c>
      <c r="G35" s="77">
        <v>25.2</v>
      </c>
    </row>
    <row r="36" spans="2:7" s="7" customFormat="1" ht="97.15" customHeight="1" thickBot="1" x14ac:dyDescent="0.3">
      <c r="B36" s="218"/>
      <c r="C36" s="22" t="s">
        <v>10</v>
      </c>
      <c r="D36" s="74" t="s">
        <v>210</v>
      </c>
      <c r="E36" s="76">
        <v>17.5</v>
      </c>
      <c r="F36" s="70">
        <f t="shared" si="1"/>
        <v>21</v>
      </c>
      <c r="G36" s="77">
        <v>25.2</v>
      </c>
    </row>
    <row r="37" spans="2:7" s="7" customFormat="1" ht="96" customHeight="1" thickBot="1" x14ac:dyDescent="0.3">
      <c r="B37" s="218"/>
      <c r="C37" s="22" t="s">
        <v>10</v>
      </c>
      <c r="D37" s="74" t="s">
        <v>211</v>
      </c>
      <c r="E37" s="76">
        <v>9.75</v>
      </c>
      <c r="F37" s="70">
        <f t="shared" si="1"/>
        <v>11.7</v>
      </c>
      <c r="G37" s="77">
        <v>15.24</v>
      </c>
    </row>
    <row r="38" spans="2:7" s="7" customFormat="1" ht="95.45" customHeight="1" x14ac:dyDescent="0.35">
      <c r="B38" s="221"/>
      <c r="C38" s="22" t="s">
        <v>45</v>
      </c>
      <c r="D38" s="74" t="s">
        <v>47</v>
      </c>
      <c r="E38" s="76">
        <v>19.16</v>
      </c>
      <c r="F38" s="70">
        <f t="shared" si="1"/>
        <v>22.992000000000001</v>
      </c>
      <c r="G38" s="77">
        <v>27.36</v>
      </c>
    </row>
    <row r="39" spans="2:7" s="7" customFormat="1" ht="95.45" customHeight="1" thickBot="1" x14ac:dyDescent="0.35">
      <c r="B39" s="222"/>
      <c r="C39" s="22" t="s">
        <v>38</v>
      </c>
      <c r="D39" s="74" t="s">
        <v>39</v>
      </c>
      <c r="E39" s="76">
        <v>21.6</v>
      </c>
      <c r="F39" s="70">
        <f>E39*1.2</f>
        <v>25.92</v>
      </c>
      <c r="G39" s="77">
        <v>30.72</v>
      </c>
    </row>
    <row r="40" spans="2:7" s="7" customFormat="1" ht="96.6" customHeight="1" thickBot="1" x14ac:dyDescent="0.4">
      <c r="B40" s="220"/>
      <c r="C40" s="22" t="s">
        <v>84</v>
      </c>
      <c r="D40" s="74" t="s">
        <v>101</v>
      </c>
      <c r="E40" s="76">
        <v>36.5</v>
      </c>
      <c r="F40" s="70">
        <f>E40*1.2</f>
        <v>43.8</v>
      </c>
      <c r="G40" s="77">
        <v>53.4</v>
      </c>
    </row>
    <row r="41" spans="2:7" s="7" customFormat="1" ht="96" customHeight="1" thickBot="1" x14ac:dyDescent="0.4">
      <c r="B41" s="223"/>
      <c r="C41" s="23" t="s">
        <v>10</v>
      </c>
      <c r="D41" s="78" t="s">
        <v>136</v>
      </c>
      <c r="E41" s="76">
        <v>32.5</v>
      </c>
      <c r="F41" s="70">
        <f t="shared" si="1"/>
        <v>39</v>
      </c>
      <c r="G41" s="77">
        <v>46.68</v>
      </c>
    </row>
    <row r="42" spans="2:7" s="7" customFormat="1" ht="94.9" customHeight="1" x14ac:dyDescent="0.25">
      <c r="B42" s="224"/>
      <c r="C42" s="23" t="s">
        <v>42</v>
      </c>
      <c r="D42" s="78" t="s">
        <v>279</v>
      </c>
      <c r="E42" s="76">
        <v>12.15</v>
      </c>
      <c r="F42" s="70">
        <f t="shared" si="1"/>
        <v>14.58</v>
      </c>
      <c r="G42" s="77">
        <v>18.600000000000001</v>
      </c>
    </row>
    <row r="43" spans="2:7" s="7" customFormat="1" ht="96.6" customHeight="1" x14ac:dyDescent="0.35">
      <c r="B43" s="226"/>
      <c r="C43" s="23" t="s">
        <v>42</v>
      </c>
      <c r="D43" s="74" t="s">
        <v>121</v>
      </c>
      <c r="E43" s="76">
        <v>15.13</v>
      </c>
      <c r="F43" s="70">
        <f t="shared" si="1"/>
        <v>18.155999999999999</v>
      </c>
      <c r="G43" s="77">
        <v>21.84</v>
      </c>
    </row>
    <row r="44" spans="2:7" s="7" customFormat="1" ht="95.45" customHeight="1" x14ac:dyDescent="0.35">
      <c r="B44" s="226"/>
      <c r="C44" s="23" t="s">
        <v>42</v>
      </c>
      <c r="D44" s="74" t="s">
        <v>118</v>
      </c>
      <c r="E44" s="76">
        <v>15.25</v>
      </c>
      <c r="F44" s="70">
        <f t="shared" si="1"/>
        <v>18.3</v>
      </c>
      <c r="G44" s="77">
        <v>22.08</v>
      </c>
    </row>
    <row r="45" spans="2:7" s="7" customFormat="1" ht="96.6" customHeight="1" x14ac:dyDescent="0.35">
      <c r="B45" s="225"/>
      <c r="C45" s="23" t="s">
        <v>42</v>
      </c>
      <c r="D45" s="74" t="s">
        <v>117</v>
      </c>
      <c r="E45" s="76">
        <v>13.54</v>
      </c>
      <c r="F45" s="70">
        <f t="shared" si="1"/>
        <v>16.247999999999998</v>
      </c>
      <c r="G45" s="77">
        <v>20.52</v>
      </c>
    </row>
    <row r="46" spans="2:7" s="7" customFormat="1" ht="96.6" customHeight="1" x14ac:dyDescent="0.35">
      <c r="B46" s="225"/>
      <c r="C46" s="23" t="s">
        <v>42</v>
      </c>
      <c r="D46" s="78" t="s">
        <v>143</v>
      </c>
      <c r="E46" s="76">
        <v>18.95</v>
      </c>
      <c r="F46" s="70">
        <f t="shared" si="1"/>
        <v>22.74</v>
      </c>
      <c r="G46" s="77">
        <v>27.12</v>
      </c>
    </row>
    <row r="47" spans="2:7" s="7" customFormat="1" ht="96.6" customHeight="1" thickBot="1" x14ac:dyDescent="0.4">
      <c r="B47" s="227"/>
      <c r="C47" s="23" t="s">
        <v>42</v>
      </c>
      <c r="D47" s="74" t="s">
        <v>114</v>
      </c>
      <c r="E47" s="76">
        <v>10.38</v>
      </c>
      <c r="F47" s="70">
        <f t="shared" si="1"/>
        <v>12.456000000000001</v>
      </c>
      <c r="G47" s="77">
        <v>16.079999999999998</v>
      </c>
    </row>
    <row r="48" spans="2:7" s="7" customFormat="1" ht="95.45" customHeight="1" thickBot="1" x14ac:dyDescent="0.4">
      <c r="B48" s="220"/>
      <c r="C48" s="23" t="s">
        <v>42</v>
      </c>
      <c r="D48" s="74" t="s">
        <v>116</v>
      </c>
      <c r="E48" s="79">
        <v>12.31</v>
      </c>
      <c r="F48" s="70">
        <f t="shared" si="1"/>
        <v>14.772</v>
      </c>
      <c r="G48" s="80">
        <v>18.84</v>
      </c>
    </row>
    <row r="49" spans="2:7" s="7" customFormat="1" ht="94.15" customHeight="1" thickBot="1" x14ac:dyDescent="0.4">
      <c r="B49" s="228"/>
      <c r="C49" s="24" t="s">
        <v>42</v>
      </c>
      <c r="D49" s="81" t="s">
        <v>123</v>
      </c>
      <c r="E49" s="82">
        <v>7.41</v>
      </c>
      <c r="F49" s="71">
        <f t="shared" si="1"/>
        <v>8.8919999999999995</v>
      </c>
      <c r="G49" s="80">
        <v>12</v>
      </c>
    </row>
    <row r="50" spans="2:7" s="7" customFormat="1" ht="37.15" customHeight="1" thickBot="1" x14ac:dyDescent="0.4">
      <c r="B50" s="229"/>
      <c r="C50" s="13"/>
      <c r="D50" s="12" t="s">
        <v>43</v>
      </c>
      <c r="E50" s="83"/>
      <c r="F50" s="84"/>
      <c r="G50" s="67"/>
    </row>
    <row r="51" spans="2:7" s="7" customFormat="1" ht="93.6" customHeight="1" x14ac:dyDescent="0.35">
      <c r="B51" s="230"/>
      <c r="C51" s="33" t="s">
        <v>267</v>
      </c>
      <c r="D51" s="85" t="s">
        <v>268</v>
      </c>
      <c r="E51" s="86">
        <v>11.23</v>
      </c>
      <c r="F51" s="87">
        <f>E51*1.2</f>
        <v>13.476000000000001</v>
      </c>
      <c r="G51" s="88">
        <v>17.28</v>
      </c>
    </row>
    <row r="52" spans="2:7" s="7" customFormat="1" ht="118.9" customHeight="1" x14ac:dyDescent="0.35">
      <c r="B52" s="225"/>
      <c r="C52" s="39" t="s">
        <v>77</v>
      </c>
      <c r="D52" s="85" t="s">
        <v>115</v>
      </c>
      <c r="E52" s="86">
        <v>11.7</v>
      </c>
      <c r="F52" s="87">
        <f>F51</f>
        <v>13.476000000000001</v>
      </c>
      <c r="G52" s="88">
        <v>18</v>
      </c>
    </row>
    <row r="53" spans="2:7" s="7" customFormat="1" ht="124.9" customHeight="1" x14ac:dyDescent="0.25">
      <c r="B53" s="231"/>
      <c r="C53" s="25" t="s">
        <v>42</v>
      </c>
      <c r="D53" s="89" t="s">
        <v>280</v>
      </c>
      <c r="E53" s="90">
        <v>16.86</v>
      </c>
      <c r="F53" s="87">
        <v>20.23</v>
      </c>
      <c r="G53" s="91">
        <v>25.08</v>
      </c>
    </row>
    <row r="54" spans="2:7" s="7" customFormat="1" ht="118.9" customHeight="1" x14ac:dyDescent="0.35">
      <c r="B54" s="228"/>
      <c r="C54" s="25" t="s">
        <v>42</v>
      </c>
      <c r="D54" s="92" t="s">
        <v>119</v>
      </c>
      <c r="E54" s="93">
        <v>42.66</v>
      </c>
      <c r="F54" s="94">
        <f t="shared" si="1"/>
        <v>51.191999999999993</v>
      </c>
      <c r="G54" s="95">
        <v>60.72</v>
      </c>
    </row>
    <row r="55" spans="2:7" s="7" customFormat="1" ht="88.9" customHeight="1" thickBot="1" x14ac:dyDescent="0.4">
      <c r="B55" s="232"/>
      <c r="C55" s="26" t="s">
        <v>42</v>
      </c>
      <c r="D55" s="96" t="s">
        <v>120</v>
      </c>
      <c r="E55" s="97">
        <v>33.9</v>
      </c>
      <c r="F55" s="98">
        <f t="shared" si="1"/>
        <v>40.68</v>
      </c>
      <c r="G55" s="99">
        <v>48.6</v>
      </c>
    </row>
    <row r="56" spans="2:7" s="7" customFormat="1" ht="39.6" customHeight="1" thickBot="1" x14ac:dyDescent="0.35">
      <c r="B56" s="233"/>
      <c r="C56" s="27"/>
      <c r="D56" s="100" t="s">
        <v>16</v>
      </c>
      <c r="E56" s="101"/>
      <c r="F56" s="102"/>
      <c r="G56" s="103"/>
    </row>
    <row r="57" spans="2:7" s="7" customFormat="1" ht="42" customHeight="1" thickBot="1" x14ac:dyDescent="0.35">
      <c r="B57" s="222"/>
      <c r="C57" s="29" t="s">
        <v>33</v>
      </c>
      <c r="D57" s="104" t="s">
        <v>41</v>
      </c>
      <c r="E57" s="105">
        <v>1.4</v>
      </c>
      <c r="F57" s="106">
        <f t="shared" si="1"/>
        <v>1.68</v>
      </c>
      <c r="G57" s="107">
        <v>2.88</v>
      </c>
    </row>
    <row r="58" spans="2:7" s="7" customFormat="1" ht="42" customHeight="1" thickBot="1" x14ac:dyDescent="0.4">
      <c r="B58" s="223"/>
      <c r="C58" s="29" t="s">
        <v>129</v>
      </c>
      <c r="D58" s="108" t="s">
        <v>187</v>
      </c>
      <c r="E58" s="109">
        <v>1.22</v>
      </c>
      <c r="F58" s="110">
        <f t="shared" si="1"/>
        <v>1.464</v>
      </c>
      <c r="G58" s="111">
        <v>2.64</v>
      </c>
    </row>
    <row r="59" spans="2:7" s="7" customFormat="1" ht="47.25" customHeight="1" thickBot="1" x14ac:dyDescent="0.35">
      <c r="B59" s="234"/>
      <c r="C59" s="29" t="s">
        <v>154</v>
      </c>
      <c r="D59" s="112" t="s">
        <v>288</v>
      </c>
      <c r="E59" s="109">
        <v>1.55</v>
      </c>
      <c r="F59" s="110">
        <f t="shared" si="1"/>
        <v>1.8599999999999999</v>
      </c>
      <c r="G59" s="111">
        <v>3.96</v>
      </c>
    </row>
    <row r="60" spans="2:7" s="7" customFormat="1" ht="37.9" customHeight="1" thickBot="1" x14ac:dyDescent="0.35">
      <c r="B60" s="235"/>
      <c r="C60" s="13"/>
      <c r="D60" s="12" t="s">
        <v>17</v>
      </c>
      <c r="E60" s="83"/>
      <c r="F60" s="84"/>
      <c r="G60" s="67"/>
    </row>
    <row r="61" spans="2:7" s="7" customFormat="1" ht="54.75" customHeight="1" x14ac:dyDescent="0.3">
      <c r="B61" s="236"/>
      <c r="C61" s="28" t="s">
        <v>24</v>
      </c>
      <c r="D61" s="113" t="s">
        <v>29</v>
      </c>
      <c r="E61" s="114">
        <v>9.76</v>
      </c>
      <c r="F61" s="115">
        <f t="shared" si="1"/>
        <v>11.712</v>
      </c>
      <c r="G61" s="116">
        <v>14.4</v>
      </c>
    </row>
    <row r="62" spans="2:7" s="7" customFormat="1" ht="54.75" customHeight="1" x14ac:dyDescent="0.3">
      <c r="B62" s="237"/>
      <c r="C62" s="29" t="s">
        <v>24</v>
      </c>
      <c r="D62" s="117" t="s">
        <v>212</v>
      </c>
      <c r="E62" s="105">
        <v>13.2</v>
      </c>
      <c r="F62" s="106">
        <f t="shared" si="1"/>
        <v>15.839999999999998</v>
      </c>
      <c r="G62" s="107">
        <v>19.2</v>
      </c>
    </row>
    <row r="63" spans="2:7" s="7" customFormat="1" ht="54.75" customHeight="1" x14ac:dyDescent="0.3">
      <c r="B63" s="237"/>
      <c r="C63" s="29" t="s">
        <v>24</v>
      </c>
      <c r="D63" s="117" t="s">
        <v>213</v>
      </c>
      <c r="E63" s="105">
        <v>13.2</v>
      </c>
      <c r="F63" s="106">
        <f>E63*1.2</f>
        <v>15.839999999999998</v>
      </c>
      <c r="G63" s="107">
        <v>19.2</v>
      </c>
    </row>
    <row r="64" spans="2:7" s="7" customFormat="1" ht="61.5" customHeight="1" x14ac:dyDescent="0.3">
      <c r="B64" s="237"/>
      <c r="C64" s="29" t="s">
        <v>24</v>
      </c>
      <c r="D64" s="117" t="s">
        <v>73</v>
      </c>
      <c r="E64" s="105">
        <v>13.2</v>
      </c>
      <c r="F64" s="106">
        <f t="shared" si="1"/>
        <v>15.839999999999998</v>
      </c>
      <c r="G64" s="107">
        <v>19.2</v>
      </c>
    </row>
    <row r="65" spans="2:7" s="7" customFormat="1" ht="61.5" customHeight="1" x14ac:dyDescent="0.35">
      <c r="B65" s="225"/>
      <c r="C65" s="29" t="s">
        <v>24</v>
      </c>
      <c r="D65" s="117" t="s">
        <v>62</v>
      </c>
      <c r="E65" s="105">
        <v>13.2</v>
      </c>
      <c r="F65" s="106">
        <f>E65*1.2</f>
        <v>15.839999999999998</v>
      </c>
      <c r="G65" s="107">
        <v>19.2</v>
      </c>
    </row>
    <row r="66" spans="2:7" s="7" customFormat="1" ht="61.5" customHeight="1" x14ac:dyDescent="0.35">
      <c r="B66" s="225"/>
      <c r="C66" s="29" t="s">
        <v>24</v>
      </c>
      <c r="D66" s="117" t="s">
        <v>214</v>
      </c>
      <c r="E66" s="105">
        <v>13.2</v>
      </c>
      <c r="F66" s="106">
        <f>E66*1.2</f>
        <v>15.839999999999998</v>
      </c>
      <c r="G66" s="107">
        <v>19.2</v>
      </c>
    </row>
    <row r="67" spans="2:7" s="7" customFormat="1" ht="61.5" customHeight="1" x14ac:dyDescent="0.35">
      <c r="B67" s="226"/>
      <c r="C67" s="29" t="s">
        <v>24</v>
      </c>
      <c r="D67" s="117" t="s">
        <v>34</v>
      </c>
      <c r="E67" s="105">
        <v>13.2</v>
      </c>
      <c r="F67" s="106">
        <f t="shared" si="1"/>
        <v>15.839999999999998</v>
      </c>
      <c r="G67" s="107">
        <v>19.2</v>
      </c>
    </row>
    <row r="68" spans="2:7" s="7" customFormat="1" ht="61.5" customHeight="1" x14ac:dyDescent="0.35">
      <c r="B68" s="226"/>
      <c r="C68" s="29" t="s">
        <v>24</v>
      </c>
      <c r="D68" s="117" t="s">
        <v>35</v>
      </c>
      <c r="E68" s="105">
        <v>13.2</v>
      </c>
      <c r="F68" s="106">
        <f t="shared" si="1"/>
        <v>15.839999999999998</v>
      </c>
      <c r="G68" s="107">
        <v>19.2</v>
      </c>
    </row>
    <row r="69" spans="2:7" s="7" customFormat="1" ht="61.5" customHeight="1" x14ac:dyDescent="0.35">
      <c r="B69" s="226"/>
      <c r="C69" s="29" t="s">
        <v>24</v>
      </c>
      <c r="D69" s="117" t="s">
        <v>36</v>
      </c>
      <c r="E69" s="105">
        <v>14.2</v>
      </c>
      <c r="F69" s="106">
        <f t="shared" ref="F69:F76" si="2">E69*1.2</f>
        <v>17.04</v>
      </c>
      <c r="G69" s="107">
        <v>20.52</v>
      </c>
    </row>
    <row r="70" spans="2:7" s="7" customFormat="1" ht="66.75" customHeight="1" x14ac:dyDescent="0.35">
      <c r="B70" s="225"/>
      <c r="C70" s="29" t="s">
        <v>24</v>
      </c>
      <c r="D70" s="117" t="s">
        <v>48</v>
      </c>
      <c r="E70" s="105">
        <v>14.2</v>
      </c>
      <c r="F70" s="106">
        <f t="shared" si="2"/>
        <v>17.04</v>
      </c>
      <c r="G70" s="107">
        <v>20.52</v>
      </c>
    </row>
    <row r="71" spans="2:7" s="8" customFormat="1" ht="66.75" customHeight="1" thickBot="1" x14ac:dyDescent="0.4">
      <c r="B71" s="227"/>
      <c r="C71" s="29" t="s">
        <v>24</v>
      </c>
      <c r="D71" s="117" t="s">
        <v>147</v>
      </c>
      <c r="E71" s="105">
        <v>14.2</v>
      </c>
      <c r="F71" s="106">
        <f t="shared" si="2"/>
        <v>17.04</v>
      </c>
      <c r="G71" s="107">
        <v>20.52</v>
      </c>
    </row>
    <row r="72" spans="2:7" s="8" customFormat="1" ht="66.75" customHeight="1" thickBot="1" x14ac:dyDescent="0.4">
      <c r="B72" s="218"/>
      <c r="C72" s="29" t="s">
        <v>24</v>
      </c>
      <c r="D72" s="117" t="s">
        <v>145</v>
      </c>
      <c r="E72" s="105">
        <v>14.2</v>
      </c>
      <c r="F72" s="106">
        <f t="shared" si="2"/>
        <v>17.04</v>
      </c>
      <c r="G72" s="107">
        <v>20.52</v>
      </c>
    </row>
    <row r="73" spans="2:7" s="8" customFormat="1" ht="66.75" customHeight="1" x14ac:dyDescent="0.35">
      <c r="B73" s="221"/>
      <c r="C73" s="29" t="s">
        <v>24</v>
      </c>
      <c r="D73" s="117" t="s">
        <v>146</v>
      </c>
      <c r="E73" s="105">
        <v>14.2</v>
      </c>
      <c r="F73" s="106">
        <f t="shared" si="2"/>
        <v>17.04</v>
      </c>
      <c r="G73" s="107">
        <v>20.52</v>
      </c>
    </row>
    <row r="74" spans="2:7" s="8" customFormat="1" ht="66.75" customHeight="1" x14ac:dyDescent="0.35">
      <c r="B74" s="225"/>
      <c r="C74" s="29" t="s">
        <v>24</v>
      </c>
      <c r="D74" s="117" t="s">
        <v>49</v>
      </c>
      <c r="E74" s="105">
        <v>14.2</v>
      </c>
      <c r="F74" s="106">
        <f t="shared" si="2"/>
        <v>17.04</v>
      </c>
      <c r="G74" s="107">
        <v>20.52</v>
      </c>
    </row>
    <row r="75" spans="2:7" s="8" customFormat="1" ht="66.75" customHeight="1" thickBot="1" x14ac:dyDescent="0.4">
      <c r="B75" s="227"/>
      <c r="C75" s="29" t="s">
        <v>24</v>
      </c>
      <c r="D75" s="117" t="s">
        <v>93</v>
      </c>
      <c r="E75" s="105">
        <v>14.2</v>
      </c>
      <c r="F75" s="106">
        <f t="shared" si="2"/>
        <v>17.04</v>
      </c>
      <c r="G75" s="107">
        <v>20.52</v>
      </c>
    </row>
    <row r="76" spans="2:7" s="8" customFormat="1" ht="66.75" customHeight="1" thickBot="1" x14ac:dyDescent="0.4">
      <c r="B76" s="220"/>
      <c r="C76" s="29" t="s">
        <v>10</v>
      </c>
      <c r="D76" s="117" t="s">
        <v>96</v>
      </c>
      <c r="E76" s="105">
        <v>11.83</v>
      </c>
      <c r="F76" s="106">
        <f t="shared" si="2"/>
        <v>14.196</v>
      </c>
      <c r="G76" s="107">
        <v>17.28</v>
      </c>
    </row>
    <row r="77" spans="2:7" s="7" customFormat="1" ht="63.75" customHeight="1" x14ac:dyDescent="0.25">
      <c r="B77" s="238"/>
      <c r="C77" s="29" t="s">
        <v>24</v>
      </c>
      <c r="D77" s="117" t="s">
        <v>68</v>
      </c>
      <c r="E77" s="105">
        <v>8.14</v>
      </c>
      <c r="F77" s="106">
        <f t="shared" si="1"/>
        <v>9.7680000000000007</v>
      </c>
      <c r="G77" s="107">
        <v>12.12</v>
      </c>
    </row>
    <row r="78" spans="2:7" s="7" customFormat="1" ht="63.75" customHeight="1" x14ac:dyDescent="0.35">
      <c r="B78" s="226"/>
      <c r="C78" s="29" t="s">
        <v>24</v>
      </c>
      <c r="D78" s="117" t="s">
        <v>69</v>
      </c>
      <c r="E78" s="105">
        <v>9.1</v>
      </c>
      <c r="F78" s="106">
        <f t="shared" si="1"/>
        <v>10.92</v>
      </c>
      <c r="G78" s="107">
        <v>13.56</v>
      </c>
    </row>
    <row r="79" spans="2:7" s="7" customFormat="1" ht="75.75" customHeight="1" x14ac:dyDescent="0.3">
      <c r="B79" s="237"/>
      <c r="C79" s="29" t="s">
        <v>33</v>
      </c>
      <c r="D79" s="117" t="s">
        <v>30</v>
      </c>
      <c r="E79" s="105">
        <v>7.46</v>
      </c>
      <c r="F79" s="106">
        <f t="shared" si="1"/>
        <v>8.952</v>
      </c>
      <c r="G79" s="107">
        <v>11.28</v>
      </c>
    </row>
    <row r="80" spans="2:7" s="7" customFormat="1" ht="75.75" customHeight="1" thickBot="1" x14ac:dyDescent="0.4">
      <c r="B80" s="227"/>
      <c r="C80" s="29" t="s">
        <v>24</v>
      </c>
      <c r="D80" s="117" t="s">
        <v>80</v>
      </c>
      <c r="E80" s="105">
        <v>7.46</v>
      </c>
      <c r="F80" s="106">
        <f t="shared" si="1"/>
        <v>8.952</v>
      </c>
      <c r="G80" s="107">
        <v>11.28</v>
      </c>
    </row>
    <row r="81" spans="2:7" s="7" customFormat="1" ht="75.75" customHeight="1" thickBot="1" x14ac:dyDescent="0.3">
      <c r="B81" s="218"/>
      <c r="C81" s="18" t="s">
        <v>154</v>
      </c>
      <c r="D81" s="118" t="s">
        <v>240</v>
      </c>
      <c r="E81" s="105">
        <v>13.16</v>
      </c>
      <c r="F81" s="106">
        <f t="shared" si="1"/>
        <v>15.792</v>
      </c>
      <c r="G81" s="107">
        <v>19.920000000000002</v>
      </c>
    </row>
    <row r="82" spans="2:7" s="7" customFormat="1" ht="75.75" customHeight="1" thickBot="1" x14ac:dyDescent="0.3">
      <c r="B82" s="219"/>
      <c r="C82" s="18" t="s">
        <v>154</v>
      </c>
      <c r="D82" s="119" t="s">
        <v>215</v>
      </c>
      <c r="E82" s="105">
        <v>12.45</v>
      </c>
      <c r="F82" s="106">
        <f t="shared" si="1"/>
        <v>14.939999999999998</v>
      </c>
      <c r="G82" s="107">
        <v>18.96</v>
      </c>
    </row>
    <row r="83" spans="2:7" s="7" customFormat="1" ht="75.75" customHeight="1" thickBot="1" x14ac:dyDescent="0.3">
      <c r="B83" s="218"/>
      <c r="C83" s="18" t="s">
        <v>154</v>
      </c>
      <c r="D83" s="117" t="s">
        <v>259</v>
      </c>
      <c r="E83" s="105">
        <v>9.09</v>
      </c>
      <c r="F83" s="106">
        <f t="shared" si="1"/>
        <v>10.907999999999999</v>
      </c>
      <c r="G83" s="107">
        <v>14.4</v>
      </c>
    </row>
    <row r="84" spans="2:7" s="7" customFormat="1" ht="75.75" customHeight="1" thickBot="1" x14ac:dyDescent="0.3">
      <c r="B84" s="218"/>
      <c r="C84" s="18" t="s">
        <v>154</v>
      </c>
      <c r="D84" s="117" t="s">
        <v>260</v>
      </c>
      <c r="E84" s="105">
        <v>9.09</v>
      </c>
      <c r="F84" s="106">
        <f t="shared" si="1"/>
        <v>10.907999999999999</v>
      </c>
      <c r="G84" s="107">
        <v>14.4</v>
      </c>
    </row>
    <row r="85" spans="2:7" s="7" customFormat="1" ht="75.75" customHeight="1" x14ac:dyDescent="0.35">
      <c r="B85" s="221"/>
      <c r="C85" s="29" t="s">
        <v>24</v>
      </c>
      <c r="D85" s="117" t="s">
        <v>224</v>
      </c>
      <c r="E85" s="105">
        <v>14.62</v>
      </c>
      <c r="F85" s="106">
        <f t="shared" si="1"/>
        <v>17.543999999999997</v>
      </c>
      <c r="G85" s="107">
        <v>21.12</v>
      </c>
    </row>
    <row r="86" spans="2:7" s="7" customFormat="1" ht="75.75" customHeight="1" x14ac:dyDescent="0.3">
      <c r="B86" s="237"/>
      <c r="C86" s="29" t="s">
        <v>24</v>
      </c>
      <c r="D86" s="117" t="s">
        <v>79</v>
      </c>
      <c r="E86" s="105">
        <v>14.62</v>
      </c>
      <c r="F86" s="106">
        <f t="shared" si="1"/>
        <v>17.543999999999997</v>
      </c>
      <c r="G86" s="107">
        <v>21.12</v>
      </c>
    </row>
    <row r="87" spans="2:7" s="7" customFormat="1" ht="75.75" customHeight="1" x14ac:dyDescent="0.3">
      <c r="B87" s="237"/>
      <c r="C87" s="29" t="s">
        <v>24</v>
      </c>
      <c r="D87" s="117" t="s">
        <v>144</v>
      </c>
      <c r="E87" s="105">
        <v>14.62</v>
      </c>
      <c r="F87" s="106">
        <f t="shared" si="1"/>
        <v>17.543999999999997</v>
      </c>
      <c r="G87" s="107">
        <v>21.12</v>
      </c>
    </row>
    <row r="88" spans="2:7" s="7" customFormat="1" ht="75.75" customHeight="1" x14ac:dyDescent="0.35">
      <c r="B88" s="226"/>
      <c r="C88" s="29" t="s">
        <v>24</v>
      </c>
      <c r="D88" s="117" t="s">
        <v>37</v>
      </c>
      <c r="E88" s="105">
        <v>8.01</v>
      </c>
      <c r="F88" s="106">
        <f t="shared" si="1"/>
        <v>9.6120000000000001</v>
      </c>
      <c r="G88" s="107">
        <v>12</v>
      </c>
    </row>
    <row r="89" spans="2:7" s="7" customFormat="1" ht="75.75" customHeight="1" x14ac:dyDescent="0.35">
      <c r="B89" s="225"/>
      <c r="C89" s="29" t="s">
        <v>24</v>
      </c>
      <c r="D89" s="117" t="s">
        <v>78</v>
      </c>
      <c r="E89" s="105">
        <v>8.01</v>
      </c>
      <c r="F89" s="106">
        <f>E89*1.2</f>
        <v>9.6120000000000001</v>
      </c>
      <c r="G89" s="107">
        <v>12</v>
      </c>
    </row>
    <row r="90" spans="2:7" s="7" customFormat="1" ht="58.5" customHeight="1" x14ac:dyDescent="0.3">
      <c r="B90" s="237"/>
      <c r="C90" s="29" t="s">
        <v>45</v>
      </c>
      <c r="D90" s="117" t="s">
        <v>131</v>
      </c>
      <c r="E90" s="120">
        <v>8.6</v>
      </c>
      <c r="F90" s="106">
        <f t="shared" si="1"/>
        <v>10.319999999999999</v>
      </c>
      <c r="G90" s="107">
        <v>12.84</v>
      </c>
    </row>
    <row r="91" spans="2:7" s="7" customFormat="1" ht="69.75" customHeight="1" thickBot="1" x14ac:dyDescent="0.35">
      <c r="B91" s="222"/>
      <c r="C91" s="30" t="s">
        <v>45</v>
      </c>
      <c r="D91" s="121" t="s">
        <v>132</v>
      </c>
      <c r="E91" s="122">
        <v>9.39</v>
      </c>
      <c r="F91" s="110">
        <f t="shared" si="1"/>
        <v>11.268000000000001</v>
      </c>
      <c r="G91" s="111">
        <v>13.92</v>
      </c>
    </row>
    <row r="92" spans="2:7" s="7" customFormat="1" ht="37.15" customHeight="1" thickBot="1" x14ac:dyDescent="0.35">
      <c r="B92" s="235"/>
      <c r="C92" s="13"/>
      <c r="D92" s="13" t="s">
        <v>56</v>
      </c>
      <c r="E92" s="123"/>
      <c r="F92" s="84"/>
      <c r="G92" s="67"/>
    </row>
    <row r="93" spans="2:7" s="7" customFormat="1" ht="69.75" customHeight="1" x14ac:dyDescent="0.35">
      <c r="B93" s="239"/>
      <c r="C93" s="28" t="s">
        <v>24</v>
      </c>
      <c r="D93" s="113" t="s">
        <v>57</v>
      </c>
      <c r="E93" s="124">
        <v>5.47</v>
      </c>
      <c r="F93" s="115">
        <f t="shared" si="1"/>
        <v>6.5639999999999992</v>
      </c>
      <c r="G93" s="116">
        <v>8.4</v>
      </c>
    </row>
    <row r="94" spans="2:7" s="7" customFormat="1" ht="69.75" customHeight="1" x14ac:dyDescent="0.35">
      <c r="B94" s="225"/>
      <c r="C94" s="29" t="s">
        <v>24</v>
      </c>
      <c r="D94" s="117" t="s">
        <v>58</v>
      </c>
      <c r="E94" s="120">
        <v>1.91</v>
      </c>
      <c r="F94" s="106">
        <f t="shared" si="1"/>
        <v>2.2919999999999998</v>
      </c>
      <c r="G94" s="107">
        <v>3.6</v>
      </c>
    </row>
    <row r="95" spans="2:7" s="7" customFormat="1" ht="69.75" customHeight="1" x14ac:dyDescent="0.35">
      <c r="B95" s="225"/>
      <c r="C95" s="29" t="s">
        <v>24</v>
      </c>
      <c r="D95" s="117" t="s">
        <v>59</v>
      </c>
      <c r="E95" s="120">
        <v>2.98</v>
      </c>
      <c r="F95" s="106">
        <f t="shared" si="1"/>
        <v>3.5760000000000001</v>
      </c>
      <c r="G95" s="107">
        <v>5.04</v>
      </c>
    </row>
    <row r="96" spans="2:7" s="7" customFormat="1" ht="69.75" customHeight="1" x14ac:dyDescent="0.35">
      <c r="B96" s="225"/>
      <c r="C96" s="29" t="s">
        <v>24</v>
      </c>
      <c r="D96" s="117" t="s">
        <v>60</v>
      </c>
      <c r="E96" s="120">
        <v>5.49</v>
      </c>
      <c r="F96" s="106">
        <f t="shared" si="1"/>
        <v>6.5880000000000001</v>
      </c>
      <c r="G96" s="107">
        <v>8.52</v>
      </c>
    </row>
    <row r="97" spans="1:7" s="7" customFormat="1" ht="69.75" customHeight="1" thickBot="1" x14ac:dyDescent="0.4">
      <c r="B97" s="227"/>
      <c r="C97" s="30" t="s">
        <v>24</v>
      </c>
      <c r="D97" s="121" t="s">
        <v>61</v>
      </c>
      <c r="E97" s="122">
        <v>5.54</v>
      </c>
      <c r="F97" s="110">
        <f t="shared" si="1"/>
        <v>6.6479999999999997</v>
      </c>
      <c r="G97" s="111">
        <v>8.64</v>
      </c>
    </row>
    <row r="98" spans="1:7" s="7" customFormat="1" ht="31.9" customHeight="1" thickBot="1" x14ac:dyDescent="0.35">
      <c r="B98" s="235"/>
      <c r="C98" s="13"/>
      <c r="D98" s="13" t="s">
        <v>9</v>
      </c>
      <c r="E98" s="83"/>
      <c r="F98" s="84"/>
      <c r="G98" s="67"/>
    </row>
    <row r="99" spans="1:7" s="7" customFormat="1" ht="75" customHeight="1" thickBot="1" x14ac:dyDescent="0.3">
      <c r="A99" s="9"/>
      <c r="B99" s="218"/>
      <c r="C99" s="31" t="s">
        <v>25</v>
      </c>
      <c r="D99" s="119" t="s">
        <v>216</v>
      </c>
      <c r="E99" s="114">
        <v>7.53</v>
      </c>
      <c r="F99" s="125">
        <f t="shared" si="1"/>
        <v>9.0359999999999996</v>
      </c>
      <c r="G99" s="116">
        <v>12.24</v>
      </c>
    </row>
    <row r="100" spans="1:7" s="7" customFormat="1" ht="75" customHeight="1" thickBot="1" x14ac:dyDescent="0.4">
      <c r="A100" s="9"/>
      <c r="B100" s="240"/>
      <c r="C100" s="22" t="s">
        <v>25</v>
      </c>
      <c r="D100" s="126" t="s">
        <v>112</v>
      </c>
      <c r="E100" s="114">
        <v>14.53</v>
      </c>
      <c r="F100" s="125">
        <f t="shared" si="1"/>
        <v>17.436</v>
      </c>
      <c r="G100" s="116">
        <v>21.84</v>
      </c>
    </row>
    <row r="101" spans="1:7" s="7" customFormat="1" ht="94.15" customHeight="1" thickBot="1" x14ac:dyDescent="0.3">
      <c r="A101" s="9"/>
      <c r="B101" s="218"/>
      <c r="C101" s="22" t="s">
        <v>25</v>
      </c>
      <c r="D101" s="127" t="s">
        <v>230</v>
      </c>
      <c r="E101" s="114">
        <v>12.24</v>
      </c>
      <c r="F101" s="125">
        <f t="shared" si="1"/>
        <v>14.687999999999999</v>
      </c>
      <c r="G101" s="116">
        <v>20.28</v>
      </c>
    </row>
    <row r="102" spans="1:7" s="7" customFormat="1" ht="138.6" customHeight="1" x14ac:dyDescent="0.25">
      <c r="A102" s="9"/>
      <c r="B102" s="241"/>
      <c r="C102" s="28" t="s">
        <v>271</v>
      </c>
      <c r="D102" s="128" t="s">
        <v>270</v>
      </c>
      <c r="E102" s="114">
        <v>15.54</v>
      </c>
      <c r="F102" s="125">
        <f t="shared" si="1"/>
        <v>18.648</v>
      </c>
      <c r="G102" s="116">
        <v>23.28</v>
      </c>
    </row>
    <row r="103" spans="1:7" s="7" customFormat="1" ht="97.15" customHeight="1" thickBot="1" x14ac:dyDescent="0.4">
      <c r="A103" s="9"/>
      <c r="B103" s="228"/>
      <c r="C103" s="28" t="s">
        <v>82</v>
      </c>
      <c r="D103" s="119" t="s">
        <v>256</v>
      </c>
      <c r="E103" s="105">
        <v>16.82</v>
      </c>
      <c r="F103" s="106">
        <f>E103*1.2</f>
        <v>20.184000000000001</v>
      </c>
      <c r="G103" s="107">
        <v>24.96</v>
      </c>
    </row>
    <row r="104" spans="1:7" s="7" customFormat="1" ht="94.9" customHeight="1" thickBot="1" x14ac:dyDescent="0.4">
      <c r="A104" s="9"/>
      <c r="B104" s="220"/>
      <c r="C104" s="29" t="s">
        <v>25</v>
      </c>
      <c r="D104" s="117" t="s">
        <v>95</v>
      </c>
      <c r="E104" s="105">
        <v>6.42</v>
      </c>
      <c r="F104" s="106">
        <f>E104*1.2</f>
        <v>7.7039999999999997</v>
      </c>
      <c r="G104" s="107">
        <v>9.84</v>
      </c>
    </row>
    <row r="105" spans="1:7" s="7" customFormat="1" ht="97.9" customHeight="1" x14ac:dyDescent="0.35">
      <c r="A105" s="9"/>
      <c r="B105" s="221"/>
      <c r="C105" s="29" t="s">
        <v>82</v>
      </c>
      <c r="D105" s="117" t="s">
        <v>173</v>
      </c>
      <c r="E105" s="76">
        <v>15.26</v>
      </c>
      <c r="F105" s="106">
        <f>E105*1.2</f>
        <v>18.311999999999998</v>
      </c>
      <c r="G105" s="107">
        <v>20.64</v>
      </c>
    </row>
    <row r="106" spans="1:7" s="7" customFormat="1" ht="96" customHeight="1" thickBot="1" x14ac:dyDescent="0.4">
      <c r="A106" s="9"/>
      <c r="B106" s="227"/>
      <c r="C106" s="29" t="s">
        <v>82</v>
      </c>
      <c r="D106" s="117" t="s">
        <v>86</v>
      </c>
      <c r="E106" s="105">
        <v>15.54</v>
      </c>
      <c r="F106" s="106">
        <v>18.649999999999999</v>
      </c>
      <c r="G106" s="107">
        <v>23.28</v>
      </c>
    </row>
    <row r="107" spans="1:7" s="7" customFormat="1" ht="97.15" customHeight="1" thickBot="1" x14ac:dyDescent="0.3">
      <c r="A107" s="9"/>
      <c r="B107" s="218"/>
      <c r="C107" s="18" t="s">
        <v>154</v>
      </c>
      <c r="D107" s="121" t="s">
        <v>217</v>
      </c>
      <c r="E107" s="109">
        <v>21.15</v>
      </c>
      <c r="F107" s="106">
        <f>E107*1.2</f>
        <v>25.38</v>
      </c>
      <c r="G107" s="111">
        <v>30.12</v>
      </c>
    </row>
    <row r="108" spans="1:7" s="7" customFormat="1" ht="96" customHeight="1" thickBot="1" x14ac:dyDescent="0.3">
      <c r="A108" s="9"/>
      <c r="B108" s="218"/>
      <c r="C108" s="18" t="s">
        <v>154</v>
      </c>
      <c r="D108" s="121" t="s">
        <v>218</v>
      </c>
      <c r="E108" s="109">
        <v>21.15</v>
      </c>
      <c r="F108" s="110">
        <f>E107*1.2</f>
        <v>25.38</v>
      </c>
      <c r="G108" s="111">
        <v>30.12</v>
      </c>
    </row>
    <row r="109" spans="1:7" s="7" customFormat="1" ht="72" customHeight="1" thickBot="1" x14ac:dyDescent="0.3">
      <c r="A109" s="9"/>
      <c r="B109" s="218"/>
      <c r="C109" s="45" t="s">
        <v>81</v>
      </c>
      <c r="D109" s="121" t="s">
        <v>247</v>
      </c>
      <c r="E109" s="109">
        <v>18.850000000000001</v>
      </c>
      <c r="F109" s="110">
        <f>E109*1.2</f>
        <v>22.62</v>
      </c>
      <c r="G109" s="111">
        <v>27.84</v>
      </c>
    </row>
    <row r="110" spans="1:7" s="7" customFormat="1" ht="96.6" customHeight="1" thickBot="1" x14ac:dyDescent="0.35">
      <c r="A110" s="9"/>
      <c r="B110" s="242"/>
      <c r="C110" s="30" t="s">
        <v>26</v>
      </c>
      <c r="D110" s="121" t="s">
        <v>100</v>
      </c>
      <c r="E110" s="109">
        <v>15.08</v>
      </c>
      <c r="F110" s="110">
        <f t="shared" si="1"/>
        <v>18.096</v>
      </c>
      <c r="G110" s="111">
        <v>21.72</v>
      </c>
    </row>
    <row r="111" spans="1:7" s="7" customFormat="1" ht="40.15" customHeight="1" thickBot="1" x14ac:dyDescent="0.3">
      <c r="A111" s="9"/>
      <c r="B111" s="291" t="s">
        <v>282</v>
      </c>
      <c r="C111" s="292"/>
      <c r="D111" s="292"/>
      <c r="E111" s="292"/>
      <c r="F111" s="292"/>
      <c r="G111" s="293"/>
    </row>
    <row r="112" spans="1:7" s="7" customFormat="1" ht="151.9" customHeight="1" thickBot="1" x14ac:dyDescent="0.3">
      <c r="A112" s="9"/>
      <c r="B112" s="243"/>
      <c r="C112" s="212" t="s">
        <v>284</v>
      </c>
      <c r="D112" s="264" t="s">
        <v>283</v>
      </c>
      <c r="E112" s="265">
        <v>15.88</v>
      </c>
      <c r="F112" s="166">
        <f t="shared" si="1"/>
        <v>19.056000000000001</v>
      </c>
      <c r="G112" s="266">
        <v>19.059999999999999</v>
      </c>
    </row>
    <row r="113" spans="1:7" s="7" customFormat="1" ht="136.15" customHeight="1" thickBot="1" x14ac:dyDescent="0.3">
      <c r="A113" s="9"/>
      <c r="B113" s="244"/>
      <c r="C113" s="213" t="s">
        <v>284</v>
      </c>
      <c r="D113" s="267" t="s">
        <v>285</v>
      </c>
      <c r="E113" s="97">
        <v>15.88</v>
      </c>
      <c r="F113" s="73">
        <f t="shared" si="1"/>
        <v>19.056000000000001</v>
      </c>
      <c r="G113" s="268">
        <v>19.059999999999999</v>
      </c>
    </row>
    <row r="114" spans="1:7" s="7" customFormat="1" ht="35.450000000000003" customHeight="1" thickBot="1" x14ac:dyDescent="0.35">
      <c r="A114" s="9"/>
      <c r="B114" s="233"/>
      <c r="C114" s="27"/>
      <c r="D114" s="100" t="s">
        <v>18</v>
      </c>
      <c r="E114" s="101"/>
      <c r="F114" s="102"/>
      <c r="G114" s="103"/>
    </row>
    <row r="115" spans="1:7" s="7" customFormat="1" ht="88.15" customHeight="1" thickBot="1" x14ac:dyDescent="0.35">
      <c r="B115" s="242"/>
      <c r="C115" s="28" t="s">
        <v>10</v>
      </c>
      <c r="D115" s="113" t="s">
        <v>165</v>
      </c>
      <c r="E115" s="124">
        <v>2.52</v>
      </c>
      <c r="F115" s="115">
        <f t="shared" si="1"/>
        <v>3.024</v>
      </c>
      <c r="G115" s="116">
        <v>4.4400000000000004</v>
      </c>
    </row>
    <row r="116" spans="1:7" s="7" customFormat="1" ht="88.9" customHeight="1" thickBot="1" x14ac:dyDescent="0.3">
      <c r="B116" s="218"/>
      <c r="C116" s="28" t="s">
        <v>10</v>
      </c>
      <c r="D116" s="113" t="s">
        <v>185</v>
      </c>
      <c r="E116" s="124">
        <v>4.4800000000000004</v>
      </c>
      <c r="F116" s="115">
        <f t="shared" si="1"/>
        <v>5.3760000000000003</v>
      </c>
      <c r="G116" s="116">
        <v>7.08</v>
      </c>
    </row>
    <row r="117" spans="1:7" s="7" customFormat="1" ht="78" customHeight="1" x14ac:dyDescent="0.3">
      <c r="B117" s="245"/>
      <c r="C117" s="29" t="s">
        <v>24</v>
      </c>
      <c r="D117" s="117" t="s">
        <v>70</v>
      </c>
      <c r="E117" s="120">
        <v>3.26</v>
      </c>
      <c r="F117" s="106">
        <f>E117*1.2</f>
        <v>3.9119999999999995</v>
      </c>
      <c r="G117" s="107">
        <v>5.4</v>
      </c>
    </row>
    <row r="118" spans="1:7" s="7" customFormat="1" ht="75" customHeight="1" thickBot="1" x14ac:dyDescent="0.35">
      <c r="B118" s="222"/>
      <c r="C118" s="29" t="s">
        <v>24</v>
      </c>
      <c r="D118" s="117" t="s">
        <v>166</v>
      </c>
      <c r="E118" s="120">
        <v>2.94</v>
      </c>
      <c r="F118" s="106">
        <f t="shared" si="1"/>
        <v>3.528</v>
      </c>
      <c r="G118" s="107">
        <v>5.04</v>
      </c>
    </row>
    <row r="119" spans="1:7" s="7" customFormat="1" ht="101.45" customHeight="1" thickBot="1" x14ac:dyDescent="0.3">
      <c r="B119" s="218"/>
      <c r="C119" s="30" t="s">
        <v>10</v>
      </c>
      <c r="D119" s="121" t="s">
        <v>167</v>
      </c>
      <c r="E119" s="122">
        <v>5.58</v>
      </c>
      <c r="F119" s="110">
        <f t="shared" si="1"/>
        <v>6.6959999999999997</v>
      </c>
      <c r="G119" s="111">
        <v>8.64</v>
      </c>
    </row>
    <row r="120" spans="1:7" s="7" customFormat="1" ht="95.45" customHeight="1" x14ac:dyDescent="0.25">
      <c r="B120" s="241"/>
      <c r="C120" s="30" t="s">
        <v>10</v>
      </c>
      <c r="D120" s="121" t="s">
        <v>186</v>
      </c>
      <c r="E120" s="122">
        <v>6.16</v>
      </c>
      <c r="F120" s="110">
        <f t="shared" si="1"/>
        <v>7.3919999999999995</v>
      </c>
      <c r="G120" s="111">
        <v>9.48</v>
      </c>
    </row>
    <row r="121" spans="1:7" s="7" customFormat="1" ht="90.6" customHeight="1" x14ac:dyDescent="0.25">
      <c r="B121" s="246"/>
      <c r="C121" s="30" t="s">
        <v>154</v>
      </c>
      <c r="D121" s="121" t="s">
        <v>286</v>
      </c>
      <c r="E121" s="122">
        <v>3.09</v>
      </c>
      <c r="F121" s="110">
        <f t="shared" si="1"/>
        <v>3.7079999999999997</v>
      </c>
      <c r="G121" s="111">
        <v>6.12</v>
      </c>
    </row>
    <row r="122" spans="1:7" s="7" customFormat="1" ht="89.45" customHeight="1" x14ac:dyDescent="0.25">
      <c r="B122" s="247"/>
      <c r="C122" s="30" t="s">
        <v>154</v>
      </c>
      <c r="D122" s="121" t="s">
        <v>277</v>
      </c>
      <c r="E122" s="122">
        <v>6.69</v>
      </c>
      <c r="F122" s="110">
        <f t="shared" si="1"/>
        <v>8.0280000000000005</v>
      </c>
      <c r="G122" s="111">
        <v>11.04</v>
      </c>
    </row>
    <row r="123" spans="1:7" s="7" customFormat="1" ht="81.599999999999994" customHeight="1" thickBot="1" x14ac:dyDescent="0.35">
      <c r="B123" s="234"/>
      <c r="C123" s="30" t="s">
        <v>24</v>
      </c>
      <c r="D123" s="121" t="s">
        <v>63</v>
      </c>
      <c r="E123" s="122">
        <v>5.68</v>
      </c>
      <c r="F123" s="110">
        <f t="shared" si="1"/>
        <v>6.8159999999999998</v>
      </c>
      <c r="G123" s="111">
        <v>8.76</v>
      </c>
    </row>
    <row r="124" spans="1:7" s="7" customFormat="1" ht="42" customHeight="1" thickBot="1" x14ac:dyDescent="0.35">
      <c r="A124" s="9"/>
      <c r="B124" s="235"/>
      <c r="C124" s="13"/>
      <c r="D124" s="29" t="s">
        <v>19</v>
      </c>
      <c r="E124" s="129"/>
      <c r="F124" s="123"/>
      <c r="G124" s="130"/>
    </row>
    <row r="125" spans="1:7" s="7" customFormat="1" ht="112.9" customHeight="1" thickBot="1" x14ac:dyDescent="0.35">
      <c r="A125" s="9"/>
      <c r="B125" s="248"/>
      <c r="C125" s="47" t="s">
        <v>262</v>
      </c>
      <c r="D125" s="131" t="s">
        <v>264</v>
      </c>
      <c r="E125" s="73">
        <v>8.86</v>
      </c>
      <c r="F125" s="124">
        <f t="shared" si="1"/>
        <v>10.632</v>
      </c>
      <c r="G125" s="67">
        <v>14.04</v>
      </c>
    </row>
    <row r="126" spans="1:7" s="7" customFormat="1" ht="89.45" customHeight="1" x14ac:dyDescent="0.35">
      <c r="B126" s="221"/>
      <c r="C126" s="28" t="s">
        <v>10</v>
      </c>
      <c r="D126" s="119" t="s">
        <v>46</v>
      </c>
      <c r="E126" s="124">
        <v>8.59</v>
      </c>
      <c r="F126" s="125">
        <f t="shared" si="1"/>
        <v>10.308</v>
      </c>
      <c r="G126" s="116">
        <v>12.84</v>
      </c>
    </row>
    <row r="127" spans="1:7" s="7" customFormat="1" ht="87" customHeight="1" thickBot="1" x14ac:dyDescent="0.4">
      <c r="B127" s="227"/>
      <c r="C127" s="29" t="s">
        <v>10</v>
      </c>
      <c r="D127" s="117" t="s">
        <v>64</v>
      </c>
      <c r="E127" s="120">
        <v>9.67</v>
      </c>
      <c r="F127" s="106">
        <f t="shared" si="1"/>
        <v>11.603999999999999</v>
      </c>
      <c r="G127" s="107">
        <v>14.28</v>
      </c>
    </row>
    <row r="128" spans="1:7" s="7" customFormat="1" ht="100.15" customHeight="1" thickBot="1" x14ac:dyDescent="0.3">
      <c r="B128" s="218"/>
      <c r="C128" s="29" t="s">
        <v>10</v>
      </c>
      <c r="D128" s="117" t="s">
        <v>153</v>
      </c>
      <c r="E128" s="120">
        <v>8.4499999999999993</v>
      </c>
      <c r="F128" s="106">
        <f t="shared" si="1"/>
        <v>10.139999999999999</v>
      </c>
      <c r="G128" s="107">
        <v>12.6</v>
      </c>
    </row>
    <row r="129" spans="2:7" s="7" customFormat="1" ht="86.45" customHeight="1" x14ac:dyDescent="0.35">
      <c r="B129" s="249"/>
      <c r="C129" s="29" t="s">
        <v>81</v>
      </c>
      <c r="D129" s="104" t="s">
        <v>257</v>
      </c>
      <c r="E129" s="105">
        <v>9.1</v>
      </c>
      <c r="F129" s="106">
        <f t="shared" ref="F129:F136" si="3">E129*1.2</f>
        <v>10.92</v>
      </c>
      <c r="G129" s="107">
        <v>14.4</v>
      </c>
    </row>
    <row r="130" spans="2:7" s="7" customFormat="1" ht="91.15" customHeight="1" x14ac:dyDescent="0.35">
      <c r="B130" s="225"/>
      <c r="C130" s="29" t="s">
        <v>84</v>
      </c>
      <c r="D130" s="104" t="s">
        <v>85</v>
      </c>
      <c r="E130" s="105">
        <v>16.649999999999999</v>
      </c>
      <c r="F130" s="106">
        <f t="shared" si="3"/>
        <v>19.979999999999997</v>
      </c>
      <c r="G130" s="107">
        <v>24.72</v>
      </c>
    </row>
    <row r="131" spans="2:7" s="7" customFormat="1" ht="87" customHeight="1" x14ac:dyDescent="0.35">
      <c r="B131" s="225"/>
      <c r="C131" s="29" t="s">
        <v>83</v>
      </c>
      <c r="D131" s="117" t="s">
        <v>122</v>
      </c>
      <c r="E131" s="120">
        <v>11.25</v>
      </c>
      <c r="F131" s="106">
        <f t="shared" si="3"/>
        <v>13.5</v>
      </c>
      <c r="G131" s="107">
        <v>16.440000000000001</v>
      </c>
    </row>
    <row r="132" spans="2:7" s="7" customFormat="1" ht="68.25" customHeight="1" x14ac:dyDescent="0.35">
      <c r="B132" s="227"/>
      <c r="C132" s="30" t="s">
        <v>239</v>
      </c>
      <c r="D132" s="121" t="s">
        <v>238</v>
      </c>
      <c r="E132" s="122">
        <v>10.06</v>
      </c>
      <c r="F132" s="106">
        <f t="shared" si="3"/>
        <v>12.072000000000001</v>
      </c>
      <c r="G132" s="111">
        <v>14.88</v>
      </c>
    </row>
    <row r="133" spans="2:7" s="7" customFormat="1" ht="68.25" customHeight="1" x14ac:dyDescent="0.35">
      <c r="B133" s="227"/>
      <c r="C133" s="30" t="s">
        <v>239</v>
      </c>
      <c r="D133" s="284" t="s">
        <v>293</v>
      </c>
      <c r="E133" s="285">
        <v>7.64</v>
      </c>
      <c r="F133" s="286">
        <f t="shared" si="3"/>
        <v>9.1679999999999993</v>
      </c>
      <c r="G133" s="287">
        <v>16.079999999999998</v>
      </c>
    </row>
    <row r="134" spans="2:7" s="7" customFormat="1" ht="68.25" customHeight="1" x14ac:dyDescent="0.35">
      <c r="B134" s="227"/>
      <c r="C134" s="30" t="s">
        <v>239</v>
      </c>
      <c r="D134" s="284" t="s">
        <v>292</v>
      </c>
      <c r="E134" s="285">
        <v>9.57</v>
      </c>
      <c r="F134" s="286">
        <f t="shared" si="3"/>
        <v>11.484</v>
      </c>
      <c r="G134" s="287">
        <v>15</v>
      </c>
    </row>
    <row r="135" spans="2:7" s="7" customFormat="1" ht="68.25" customHeight="1" x14ac:dyDescent="0.35">
      <c r="B135" s="227"/>
      <c r="C135" s="30" t="s">
        <v>248</v>
      </c>
      <c r="D135" s="121" t="s">
        <v>249</v>
      </c>
      <c r="E135" s="122">
        <v>10.06</v>
      </c>
      <c r="F135" s="106">
        <f t="shared" si="3"/>
        <v>12.072000000000001</v>
      </c>
      <c r="G135" s="111">
        <v>14.88</v>
      </c>
    </row>
    <row r="136" spans="2:7" s="7" customFormat="1" ht="68.25" customHeight="1" thickBot="1" x14ac:dyDescent="0.4">
      <c r="B136" s="227"/>
      <c r="C136" s="30" t="s">
        <v>248</v>
      </c>
      <c r="D136" s="121" t="s">
        <v>250</v>
      </c>
      <c r="E136" s="122">
        <v>10.06</v>
      </c>
      <c r="F136" s="106">
        <f t="shared" si="3"/>
        <v>12.072000000000001</v>
      </c>
      <c r="G136" s="111">
        <v>14.88</v>
      </c>
    </row>
    <row r="137" spans="2:7" s="7" customFormat="1" ht="25.5" customHeight="1" thickBot="1" x14ac:dyDescent="0.35">
      <c r="B137" s="250"/>
      <c r="C137" s="14"/>
      <c r="D137" s="14" t="s">
        <v>20</v>
      </c>
      <c r="E137" s="129"/>
      <c r="F137" s="132"/>
      <c r="G137" s="61"/>
    </row>
    <row r="138" spans="2:7" s="7" customFormat="1" ht="97.15" customHeight="1" thickBot="1" x14ac:dyDescent="0.3">
      <c r="B138" s="218"/>
      <c r="C138" s="43" t="s">
        <v>134</v>
      </c>
      <c r="D138" s="133" t="s">
        <v>229</v>
      </c>
      <c r="E138" s="134">
        <v>2.42</v>
      </c>
      <c r="F138" s="84">
        <f t="shared" si="1"/>
        <v>2.9039999999999999</v>
      </c>
      <c r="G138" s="135">
        <v>4.32</v>
      </c>
    </row>
    <row r="139" spans="2:7" s="7" customFormat="1" ht="112.9" customHeight="1" thickBot="1" x14ac:dyDescent="0.3">
      <c r="B139" s="218"/>
      <c r="C139" s="49" t="s">
        <v>154</v>
      </c>
      <c r="D139" s="133" t="s">
        <v>251</v>
      </c>
      <c r="E139" s="134">
        <v>7.85</v>
      </c>
      <c r="F139" s="102">
        <f t="shared" si="1"/>
        <v>9.42</v>
      </c>
      <c r="G139" s="136">
        <v>12.6</v>
      </c>
    </row>
    <row r="140" spans="2:7" s="7" customFormat="1" ht="97.15" customHeight="1" thickBot="1" x14ac:dyDescent="0.3">
      <c r="B140" s="218"/>
      <c r="C140" s="50" t="s">
        <v>154</v>
      </c>
      <c r="D140" s="133" t="s">
        <v>252</v>
      </c>
      <c r="E140" s="273">
        <v>8.82</v>
      </c>
      <c r="F140" s="274">
        <f t="shared" si="1"/>
        <v>10.584</v>
      </c>
      <c r="G140" s="275">
        <v>13.92</v>
      </c>
    </row>
    <row r="141" spans="2:7" s="7" customFormat="1" ht="97.15" customHeight="1" thickBot="1" x14ac:dyDescent="0.3">
      <c r="B141" s="218"/>
      <c r="C141" s="46" t="s">
        <v>154</v>
      </c>
      <c r="D141" s="133" t="s">
        <v>272</v>
      </c>
      <c r="E141" s="276">
        <v>7.37</v>
      </c>
      <c r="F141" s="274">
        <f t="shared" si="1"/>
        <v>8.8439999999999994</v>
      </c>
      <c r="G141" s="275">
        <v>12</v>
      </c>
    </row>
    <row r="142" spans="2:7" s="7" customFormat="1" ht="97.15" customHeight="1" thickBot="1" x14ac:dyDescent="0.3">
      <c r="B142" s="218"/>
      <c r="C142" s="44" t="s">
        <v>225</v>
      </c>
      <c r="D142" s="133" t="s">
        <v>245</v>
      </c>
      <c r="E142" s="134">
        <v>10.92</v>
      </c>
      <c r="F142" s="102">
        <f t="shared" si="1"/>
        <v>13.103999999999999</v>
      </c>
      <c r="G142" s="136">
        <v>16.079999999999998</v>
      </c>
    </row>
    <row r="143" spans="2:7" s="7" customFormat="1" ht="97.15" customHeight="1" thickBot="1" x14ac:dyDescent="0.3">
      <c r="B143" s="218"/>
      <c r="C143" s="44" t="s">
        <v>225</v>
      </c>
      <c r="D143" s="133" t="s">
        <v>273</v>
      </c>
      <c r="E143" s="134">
        <v>1.56</v>
      </c>
      <c r="F143" s="102">
        <f t="shared" si="1"/>
        <v>1.8719999999999999</v>
      </c>
      <c r="G143" s="136">
        <v>3.98</v>
      </c>
    </row>
    <row r="144" spans="2:7" s="7" customFormat="1" ht="97.15" customHeight="1" thickBot="1" x14ac:dyDescent="0.3">
      <c r="B144" s="218"/>
      <c r="C144" s="44" t="s">
        <v>225</v>
      </c>
      <c r="D144" s="133" t="s">
        <v>244</v>
      </c>
      <c r="E144" s="134">
        <v>3.16</v>
      </c>
      <c r="F144" s="102">
        <f t="shared" si="1"/>
        <v>3.7919999999999998</v>
      </c>
      <c r="G144" s="136">
        <v>6.12</v>
      </c>
    </row>
    <row r="145" spans="2:7" s="7" customFormat="1" ht="97.15" customHeight="1" thickBot="1" x14ac:dyDescent="0.3">
      <c r="B145" s="218"/>
      <c r="C145" s="44" t="s">
        <v>225</v>
      </c>
      <c r="D145" s="137" t="s">
        <v>243</v>
      </c>
      <c r="E145" s="134">
        <v>4.75</v>
      </c>
      <c r="F145" s="102">
        <f t="shared" si="1"/>
        <v>5.7</v>
      </c>
      <c r="G145" s="136">
        <v>7.56</v>
      </c>
    </row>
    <row r="146" spans="2:7" s="7" customFormat="1" ht="97.15" customHeight="1" thickBot="1" x14ac:dyDescent="0.3">
      <c r="B146" s="251"/>
      <c r="C146" s="44" t="s">
        <v>225</v>
      </c>
      <c r="D146" s="137" t="s">
        <v>242</v>
      </c>
      <c r="E146" s="134">
        <v>6.98</v>
      </c>
      <c r="F146" s="102">
        <f t="shared" si="1"/>
        <v>8.3759999999999994</v>
      </c>
      <c r="G146" s="136">
        <v>10.56</v>
      </c>
    </row>
    <row r="147" spans="2:7" s="7" customFormat="1" ht="97.15" customHeight="1" thickBot="1" x14ac:dyDescent="0.3">
      <c r="B147" s="218"/>
      <c r="C147" s="44" t="s">
        <v>225</v>
      </c>
      <c r="D147" s="137" t="s">
        <v>241</v>
      </c>
      <c r="E147" s="134">
        <v>5.32</v>
      </c>
      <c r="F147" s="102">
        <f t="shared" si="1"/>
        <v>6.3840000000000003</v>
      </c>
      <c r="G147" s="136">
        <v>8.2799999999999994</v>
      </c>
    </row>
    <row r="148" spans="2:7" s="7" customFormat="1" ht="85.9" customHeight="1" thickBot="1" x14ac:dyDescent="0.4">
      <c r="B148" s="228"/>
      <c r="C148" s="41" t="s">
        <v>83</v>
      </c>
      <c r="D148" s="138" t="s">
        <v>124</v>
      </c>
      <c r="E148" s="139">
        <v>12</v>
      </c>
      <c r="F148" s="139">
        <f t="shared" si="1"/>
        <v>14.399999999999999</v>
      </c>
      <c r="G148" s="103">
        <v>17.52</v>
      </c>
    </row>
    <row r="149" spans="2:7" s="7" customFormat="1" ht="85.9" customHeight="1" thickBot="1" x14ac:dyDescent="0.4">
      <c r="B149" s="223"/>
      <c r="C149" s="28" t="s">
        <v>10</v>
      </c>
      <c r="D149" s="140" t="s">
        <v>140</v>
      </c>
      <c r="E149" s="115">
        <v>5.78</v>
      </c>
      <c r="F149" s="115">
        <f t="shared" si="1"/>
        <v>6.9359999999999999</v>
      </c>
      <c r="G149" s="141">
        <v>8.8800000000000008</v>
      </c>
    </row>
    <row r="150" spans="2:7" s="7" customFormat="1" ht="60.6" customHeight="1" x14ac:dyDescent="0.35">
      <c r="B150" s="221"/>
      <c r="C150" s="28" t="s">
        <v>10</v>
      </c>
      <c r="D150" s="142" t="s">
        <v>141</v>
      </c>
      <c r="E150" s="124">
        <v>7.11</v>
      </c>
      <c r="F150" s="125">
        <f t="shared" si="1"/>
        <v>8.532</v>
      </c>
      <c r="G150" s="116">
        <v>9.48</v>
      </c>
    </row>
    <row r="151" spans="2:7" s="7" customFormat="1" ht="64.5" customHeight="1" thickBot="1" x14ac:dyDescent="0.4">
      <c r="B151" s="227"/>
      <c r="C151" s="29" t="s">
        <v>10</v>
      </c>
      <c r="D151" s="104" t="s">
        <v>142</v>
      </c>
      <c r="E151" s="120">
        <v>19.59</v>
      </c>
      <c r="F151" s="106">
        <f t="shared" ref="F151:F156" si="4">E151*1.2</f>
        <v>23.507999999999999</v>
      </c>
      <c r="G151" s="107">
        <v>28.8</v>
      </c>
    </row>
    <row r="152" spans="2:7" s="7" customFormat="1" ht="64.5" customHeight="1" x14ac:dyDescent="0.35">
      <c r="B152" s="240"/>
      <c r="C152" s="21" t="s">
        <v>10</v>
      </c>
      <c r="D152" s="104" t="s">
        <v>113</v>
      </c>
      <c r="E152" s="120">
        <v>5.13</v>
      </c>
      <c r="F152" s="106">
        <f t="shared" si="4"/>
        <v>6.1559999999999997</v>
      </c>
      <c r="G152" s="107">
        <v>8.8800000000000008</v>
      </c>
    </row>
    <row r="153" spans="2:7" s="7" customFormat="1" ht="93" customHeight="1" x14ac:dyDescent="0.25">
      <c r="B153" s="252"/>
      <c r="C153" s="29" t="s">
        <v>284</v>
      </c>
      <c r="D153" s="104" t="s">
        <v>281</v>
      </c>
      <c r="E153" s="120">
        <v>3.92</v>
      </c>
      <c r="F153" s="106">
        <f t="shared" si="4"/>
        <v>4.7039999999999997</v>
      </c>
      <c r="G153" s="107">
        <v>4.7</v>
      </c>
    </row>
    <row r="154" spans="2:7" s="7" customFormat="1" ht="64.5" customHeight="1" x14ac:dyDescent="0.35">
      <c r="B154" s="221"/>
      <c r="C154" s="29" t="s">
        <v>10</v>
      </c>
      <c r="D154" s="104" t="s">
        <v>71</v>
      </c>
      <c r="E154" s="120">
        <v>2.62</v>
      </c>
      <c r="F154" s="106">
        <f t="shared" si="4"/>
        <v>3.1440000000000001</v>
      </c>
      <c r="G154" s="107">
        <v>4.5599999999999996</v>
      </c>
    </row>
    <row r="155" spans="2:7" s="7" customFormat="1" ht="66.75" customHeight="1" thickBot="1" x14ac:dyDescent="0.4">
      <c r="B155" s="227"/>
      <c r="C155" s="29" t="s">
        <v>10</v>
      </c>
      <c r="D155" s="117" t="s">
        <v>52</v>
      </c>
      <c r="E155" s="120">
        <v>3.11</v>
      </c>
      <c r="F155" s="106">
        <f t="shared" si="4"/>
        <v>3.7319999999999998</v>
      </c>
      <c r="G155" s="107">
        <v>5.28</v>
      </c>
    </row>
    <row r="156" spans="2:7" s="7" customFormat="1" ht="66.75" customHeight="1" thickBot="1" x14ac:dyDescent="0.45">
      <c r="B156" s="220"/>
      <c r="C156" s="29" t="s">
        <v>10</v>
      </c>
      <c r="D156" s="143" t="s">
        <v>111</v>
      </c>
      <c r="E156" s="120">
        <v>10.130000000000001</v>
      </c>
      <c r="F156" s="106">
        <f t="shared" si="4"/>
        <v>12.156000000000001</v>
      </c>
      <c r="G156" s="107">
        <v>14.88</v>
      </c>
    </row>
    <row r="157" spans="2:7" s="7" customFormat="1" ht="66" customHeight="1" thickBot="1" x14ac:dyDescent="0.35">
      <c r="B157" s="234"/>
      <c r="C157" s="29" t="s">
        <v>10</v>
      </c>
      <c r="D157" s="117" t="s">
        <v>44</v>
      </c>
      <c r="E157" s="120">
        <v>7.81</v>
      </c>
      <c r="F157" s="106">
        <f t="shared" si="1"/>
        <v>9.3719999999999999</v>
      </c>
      <c r="G157" s="107">
        <v>11.76</v>
      </c>
    </row>
    <row r="158" spans="2:7" s="7" customFormat="1" ht="66" customHeight="1" thickBot="1" x14ac:dyDescent="0.4">
      <c r="B158" s="220"/>
      <c r="C158" s="29" t="s">
        <v>10</v>
      </c>
      <c r="D158" s="117" t="s">
        <v>110</v>
      </c>
      <c r="E158" s="120">
        <v>3.15</v>
      </c>
      <c r="F158" s="106">
        <f t="shared" si="1"/>
        <v>3.78</v>
      </c>
      <c r="G158" s="107">
        <v>5.28</v>
      </c>
    </row>
    <row r="159" spans="2:7" s="7" customFormat="1" ht="66" customHeight="1" x14ac:dyDescent="0.3">
      <c r="B159" s="245"/>
      <c r="C159" s="29" t="s">
        <v>10</v>
      </c>
      <c r="D159" s="117" t="s">
        <v>94</v>
      </c>
      <c r="E159" s="120">
        <v>4.21</v>
      </c>
      <c r="F159" s="106">
        <f t="shared" si="1"/>
        <v>5.0519999999999996</v>
      </c>
      <c r="G159" s="107">
        <v>6.24</v>
      </c>
    </row>
    <row r="160" spans="2:7" s="7" customFormat="1" ht="66" customHeight="1" thickBot="1" x14ac:dyDescent="0.4">
      <c r="B160" s="227"/>
      <c r="C160" s="29" t="s">
        <v>10</v>
      </c>
      <c r="D160" s="117" t="s">
        <v>76</v>
      </c>
      <c r="E160" s="120">
        <v>5.72</v>
      </c>
      <c r="F160" s="106">
        <f t="shared" si="1"/>
        <v>6.8639999999999999</v>
      </c>
      <c r="G160" s="107">
        <v>8.8800000000000008</v>
      </c>
    </row>
    <row r="161" spans="2:7" s="7" customFormat="1" ht="61.5" customHeight="1" thickBot="1" x14ac:dyDescent="0.35">
      <c r="B161" s="248"/>
      <c r="C161" s="29" t="s">
        <v>10</v>
      </c>
      <c r="D161" s="117" t="s">
        <v>31</v>
      </c>
      <c r="E161" s="120">
        <v>4.93</v>
      </c>
      <c r="F161" s="106">
        <f t="shared" si="1"/>
        <v>5.9159999999999995</v>
      </c>
      <c r="G161" s="107">
        <v>7.8</v>
      </c>
    </row>
    <row r="162" spans="2:7" s="7" customFormat="1" ht="54" customHeight="1" thickBot="1" x14ac:dyDescent="0.35">
      <c r="B162" s="234"/>
      <c r="C162" s="30" t="s">
        <v>10</v>
      </c>
      <c r="D162" s="121" t="s">
        <v>40</v>
      </c>
      <c r="E162" s="122">
        <v>4.97</v>
      </c>
      <c r="F162" s="110">
        <f t="shared" si="1"/>
        <v>5.9639999999999995</v>
      </c>
      <c r="G162" s="111">
        <v>7.8</v>
      </c>
    </row>
    <row r="163" spans="2:7" s="7" customFormat="1" ht="54" customHeight="1" thickBot="1" x14ac:dyDescent="0.35">
      <c r="B163" s="248"/>
      <c r="C163" s="30" t="s">
        <v>10</v>
      </c>
      <c r="D163" s="144" t="s">
        <v>102</v>
      </c>
      <c r="E163" s="145">
        <v>8.35</v>
      </c>
      <c r="F163" s="146">
        <f t="shared" si="1"/>
        <v>10.02</v>
      </c>
      <c r="G163" s="135">
        <v>12.48</v>
      </c>
    </row>
    <row r="164" spans="2:7" s="7" customFormat="1" ht="37.15" customHeight="1" thickBot="1" x14ac:dyDescent="0.35">
      <c r="B164" s="233"/>
      <c r="C164" s="12"/>
      <c r="D164" s="12" t="s">
        <v>21</v>
      </c>
      <c r="E164" s="101"/>
      <c r="F164" s="102"/>
      <c r="G164" s="103"/>
    </row>
    <row r="165" spans="2:7" s="7" customFormat="1" ht="51" customHeight="1" thickBot="1" x14ac:dyDescent="0.35">
      <c r="B165" s="253"/>
      <c r="C165" s="28" t="s">
        <v>89</v>
      </c>
      <c r="D165" s="113" t="s">
        <v>289</v>
      </c>
      <c r="E165" s="114">
        <v>1.82</v>
      </c>
      <c r="F165" s="115">
        <f t="shared" ref="F165:F174" si="5">E165*1.2</f>
        <v>2.1840000000000002</v>
      </c>
      <c r="G165" s="116">
        <v>4.32</v>
      </c>
    </row>
    <row r="166" spans="2:7" s="7" customFormat="1" ht="51" customHeight="1" thickBot="1" x14ac:dyDescent="0.4">
      <c r="B166" s="220"/>
      <c r="C166" s="29" t="s">
        <v>10</v>
      </c>
      <c r="D166" s="117" t="s">
        <v>219</v>
      </c>
      <c r="E166" s="105">
        <v>0.97</v>
      </c>
      <c r="F166" s="106">
        <f t="shared" si="5"/>
        <v>1.1639999999999999</v>
      </c>
      <c r="G166" s="107">
        <v>2.4</v>
      </c>
    </row>
    <row r="167" spans="2:7" s="7" customFormat="1" ht="51" customHeight="1" thickBot="1" x14ac:dyDescent="0.4">
      <c r="B167" s="220"/>
      <c r="C167" s="29" t="s">
        <v>104</v>
      </c>
      <c r="D167" s="117" t="s">
        <v>220</v>
      </c>
      <c r="E167" s="105">
        <v>5.21</v>
      </c>
      <c r="F167" s="106">
        <f t="shared" si="5"/>
        <v>6.2519999999999998</v>
      </c>
      <c r="G167" s="107">
        <v>8.16</v>
      </c>
    </row>
    <row r="168" spans="2:7" s="7" customFormat="1" ht="66.75" customHeight="1" thickBot="1" x14ac:dyDescent="0.4">
      <c r="B168" s="240"/>
      <c r="C168" s="30" t="s">
        <v>10</v>
      </c>
      <c r="D168" s="117" t="s">
        <v>221</v>
      </c>
      <c r="E168" s="105">
        <v>6.14</v>
      </c>
      <c r="F168" s="106">
        <f t="shared" si="5"/>
        <v>7.3679999999999994</v>
      </c>
      <c r="G168" s="107">
        <v>10.32</v>
      </c>
    </row>
    <row r="169" spans="2:7" s="7" customFormat="1" ht="101.45" customHeight="1" thickBot="1" x14ac:dyDescent="0.3">
      <c r="B169" s="218"/>
      <c r="C169" s="32" t="s">
        <v>225</v>
      </c>
      <c r="D169" s="121" t="s">
        <v>226</v>
      </c>
      <c r="E169" s="109">
        <v>8.42</v>
      </c>
      <c r="F169" s="110">
        <f t="shared" si="5"/>
        <v>10.103999999999999</v>
      </c>
      <c r="G169" s="111">
        <v>12.6</v>
      </c>
    </row>
    <row r="170" spans="2:7" s="7" customFormat="1" ht="101.45" customHeight="1" thickBot="1" x14ac:dyDescent="0.3">
      <c r="B170" s="218"/>
      <c r="C170" s="32" t="s">
        <v>225</v>
      </c>
      <c r="D170" s="121" t="s">
        <v>235</v>
      </c>
      <c r="E170" s="109">
        <v>3.98</v>
      </c>
      <c r="F170" s="110">
        <f t="shared" si="5"/>
        <v>4.7759999999999998</v>
      </c>
      <c r="G170" s="111">
        <v>7.32</v>
      </c>
    </row>
    <row r="171" spans="2:7" s="7" customFormat="1" ht="129" customHeight="1" thickBot="1" x14ac:dyDescent="0.3">
      <c r="B171" s="218"/>
      <c r="C171" s="32" t="s">
        <v>225</v>
      </c>
      <c r="D171" s="121" t="s">
        <v>236</v>
      </c>
      <c r="E171" s="109">
        <v>4.55</v>
      </c>
      <c r="F171" s="110">
        <f t="shared" si="5"/>
        <v>5.46</v>
      </c>
      <c r="G171" s="111">
        <v>7.2</v>
      </c>
    </row>
    <row r="172" spans="2:7" s="7" customFormat="1" ht="129" customHeight="1" thickBot="1" x14ac:dyDescent="0.3">
      <c r="B172" s="218"/>
      <c r="C172" s="32"/>
      <c r="D172" s="121" t="s">
        <v>253</v>
      </c>
      <c r="E172" s="109">
        <v>2.38</v>
      </c>
      <c r="F172" s="110">
        <f t="shared" si="5"/>
        <v>2.8559999999999999</v>
      </c>
      <c r="G172" s="111">
        <v>4.2</v>
      </c>
    </row>
    <row r="173" spans="2:7" s="7" customFormat="1" ht="101.45" customHeight="1" thickBot="1" x14ac:dyDescent="0.3">
      <c r="B173" s="218"/>
      <c r="C173" s="32" t="s">
        <v>225</v>
      </c>
      <c r="D173" s="121" t="s">
        <v>227</v>
      </c>
      <c r="E173" s="109">
        <v>2.73</v>
      </c>
      <c r="F173" s="110">
        <f t="shared" si="5"/>
        <v>3.2759999999999998</v>
      </c>
      <c r="G173" s="111">
        <v>5.52</v>
      </c>
    </row>
    <row r="174" spans="2:7" s="9" customFormat="1" ht="75" customHeight="1" thickBot="1" x14ac:dyDescent="0.35">
      <c r="B174" s="253"/>
      <c r="C174" s="40" t="s">
        <v>65</v>
      </c>
      <c r="D174" s="147" t="s">
        <v>32</v>
      </c>
      <c r="E174" s="109">
        <v>2.79</v>
      </c>
      <c r="F174" s="110">
        <f t="shared" si="5"/>
        <v>3.3479999999999999</v>
      </c>
      <c r="G174" s="111">
        <v>4.8</v>
      </c>
    </row>
    <row r="175" spans="2:7" s="7" customFormat="1" ht="33" customHeight="1" thickBot="1" x14ac:dyDescent="0.35">
      <c r="B175" s="235"/>
      <c r="C175" s="12"/>
      <c r="D175" s="13" t="s">
        <v>22</v>
      </c>
      <c r="E175" s="83"/>
      <c r="F175" s="84"/>
      <c r="G175" s="67"/>
    </row>
    <row r="176" spans="2:7" s="7" customFormat="1" ht="56.25" customHeight="1" x14ac:dyDescent="0.3">
      <c r="B176" s="236"/>
      <c r="C176" s="28" t="s">
        <v>4</v>
      </c>
      <c r="D176" s="113" t="s">
        <v>12</v>
      </c>
      <c r="E176" s="76">
        <v>0.74</v>
      </c>
      <c r="F176" s="110">
        <f>E176*1.2</f>
        <v>0.88800000000000001</v>
      </c>
      <c r="G176" s="116">
        <v>2.04</v>
      </c>
    </row>
    <row r="177" spans="1:7" s="7" customFormat="1" ht="48" customHeight="1" thickBot="1" x14ac:dyDescent="0.35">
      <c r="B177" s="237"/>
      <c r="C177" s="29" t="s">
        <v>4</v>
      </c>
      <c r="D177" s="117" t="s">
        <v>13</v>
      </c>
      <c r="E177" s="120">
        <v>0.49</v>
      </c>
      <c r="F177" s="110">
        <f>E177*1.2</f>
        <v>0.58799999999999997</v>
      </c>
      <c r="G177" s="107">
        <v>1.68</v>
      </c>
    </row>
    <row r="178" spans="1:7" s="7" customFormat="1" ht="36" customHeight="1" thickBot="1" x14ac:dyDescent="0.35">
      <c r="B178" s="235"/>
      <c r="C178" s="13"/>
      <c r="D178" s="12" t="s">
        <v>27</v>
      </c>
      <c r="E178" s="123"/>
      <c r="F178" s="84"/>
      <c r="G178" s="67"/>
    </row>
    <row r="179" spans="1:7" s="7" customFormat="1" ht="86.45" customHeight="1" thickBot="1" x14ac:dyDescent="0.35">
      <c r="B179" s="248"/>
      <c r="C179" s="32" t="s">
        <v>8</v>
      </c>
      <c r="D179" s="148" t="s">
        <v>28</v>
      </c>
      <c r="E179" s="281">
        <v>2.65</v>
      </c>
      <c r="F179" s="281">
        <f>E179*1.2</f>
        <v>3.1799999999999997</v>
      </c>
      <c r="G179" s="282">
        <v>4.92</v>
      </c>
    </row>
    <row r="180" spans="1:7" s="7" customFormat="1" ht="59.25" customHeight="1" thickBot="1" x14ac:dyDescent="0.45">
      <c r="B180" s="48" t="s">
        <v>265</v>
      </c>
      <c r="C180" s="32" t="s">
        <v>8</v>
      </c>
      <c r="D180" s="148" t="s">
        <v>274</v>
      </c>
      <c r="E180" s="281">
        <v>2.35</v>
      </c>
      <c r="F180" s="281">
        <f>E180*1.2</f>
        <v>2.82</v>
      </c>
      <c r="G180" s="283">
        <v>4.62</v>
      </c>
    </row>
    <row r="181" spans="1:7" s="7" customFormat="1" ht="59.25" customHeight="1" thickBot="1" x14ac:dyDescent="0.35">
      <c r="B181" s="248"/>
      <c r="C181" s="32" t="s">
        <v>8</v>
      </c>
      <c r="D181" s="148" t="s">
        <v>246</v>
      </c>
      <c r="E181" s="73">
        <v>1.89</v>
      </c>
      <c r="F181" s="73">
        <f>E181*1.2</f>
        <v>2.2679999999999998</v>
      </c>
      <c r="G181" s="61">
        <v>3.6</v>
      </c>
    </row>
    <row r="182" spans="1:7" s="7" customFormat="1" ht="59.25" customHeight="1" thickBot="1" x14ac:dyDescent="0.35">
      <c r="B182" s="248"/>
      <c r="C182" s="32" t="s">
        <v>8</v>
      </c>
      <c r="D182" s="148" t="s">
        <v>168</v>
      </c>
      <c r="E182" s="73">
        <v>1.76</v>
      </c>
      <c r="F182" s="73">
        <f>E182*1.2</f>
        <v>2.1120000000000001</v>
      </c>
      <c r="G182" s="61">
        <v>3.36</v>
      </c>
    </row>
    <row r="183" spans="1:7" s="7" customFormat="1" ht="75.599999999999994" customHeight="1" thickBot="1" x14ac:dyDescent="0.4">
      <c r="B183" s="223"/>
      <c r="C183" s="32" t="s">
        <v>137</v>
      </c>
      <c r="D183" s="149" t="s">
        <v>222</v>
      </c>
      <c r="E183" s="73">
        <v>0.15</v>
      </c>
      <c r="F183" s="73">
        <f>E183*1.2</f>
        <v>0.18</v>
      </c>
      <c r="G183" s="67">
        <v>2.04</v>
      </c>
    </row>
    <row r="184" spans="1:7" s="7" customFormat="1" ht="39" customHeight="1" thickBot="1" x14ac:dyDescent="0.35">
      <c r="A184" s="9"/>
      <c r="B184" s="235"/>
      <c r="C184" s="13"/>
      <c r="D184" s="12" t="s">
        <v>23</v>
      </c>
      <c r="E184" s="123"/>
      <c r="F184" s="123"/>
      <c r="G184" s="150"/>
    </row>
    <row r="185" spans="1:7" s="7" customFormat="1" ht="62.45" customHeight="1" thickBot="1" x14ac:dyDescent="0.3">
      <c r="A185" s="9"/>
      <c r="B185" s="288"/>
      <c r="C185" s="33" t="s">
        <v>154</v>
      </c>
      <c r="D185" s="151" t="s">
        <v>188</v>
      </c>
      <c r="E185" s="152">
        <v>20.56</v>
      </c>
      <c r="F185" s="87">
        <f>E185*1.2</f>
        <v>24.671999999999997</v>
      </c>
      <c r="G185" s="88">
        <f>E185*1.2</f>
        <v>24.671999999999997</v>
      </c>
    </row>
    <row r="186" spans="1:7" s="7" customFormat="1" ht="61.9" customHeight="1" thickBot="1" x14ac:dyDescent="0.3">
      <c r="A186" s="9"/>
      <c r="B186" s="288"/>
      <c r="C186" s="34" t="s">
        <v>154</v>
      </c>
      <c r="D186" s="153" t="s">
        <v>189</v>
      </c>
      <c r="E186" s="152">
        <v>24.58</v>
      </c>
      <c r="F186" s="134">
        <f t="shared" ref="F186:F197" si="6">E186*1.2</f>
        <v>29.495999999999995</v>
      </c>
      <c r="G186" s="88">
        <f t="shared" ref="G186:G197" si="7">E186*1.2</f>
        <v>29.495999999999995</v>
      </c>
    </row>
    <row r="187" spans="1:7" s="7" customFormat="1" ht="61.9" customHeight="1" thickBot="1" x14ac:dyDescent="0.3">
      <c r="A187" s="9"/>
      <c r="B187" s="288"/>
      <c r="C187" s="34" t="s">
        <v>154</v>
      </c>
      <c r="D187" s="153" t="s">
        <v>190</v>
      </c>
      <c r="E187" s="152">
        <v>30.95</v>
      </c>
      <c r="F187" s="134">
        <f t="shared" si="6"/>
        <v>37.14</v>
      </c>
      <c r="G187" s="88">
        <f t="shared" si="7"/>
        <v>37.14</v>
      </c>
    </row>
    <row r="188" spans="1:7" s="7" customFormat="1" ht="62.45" customHeight="1" thickBot="1" x14ac:dyDescent="0.3">
      <c r="A188" s="9"/>
      <c r="B188" s="289"/>
      <c r="C188" s="34" t="s">
        <v>154</v>
      </c>
      <c r="D188" s="153" t="s">
        <v>191</v>
      </c>
      <c r="E188" s="152">
        <v>37.43</v>
      </c>
      <c r="F188" s="134">
        <f t="shared" si="6"/>
        <v>44.915999999999997</v>
      </c>
      <c r="G188" s="88">
        <f t="shared" si="7"/>
        <v>44.915999999999997</v>
      </c>
    </row>
    <row r="189" spans="1:7" s="7" customFormat="1" ht="62.45" customHeight="1" thickBot="1" x14ac:dyDescent="0.3">
      <c r="A189" s="9"/>
      <c r="B189" s="290"/>
      <c r="C189" s="34" t="s">
        <v>154</v>
      </c>
      <c r="D189" s="153" t="s">
        <v>287</v>
      </c>
      <c r="E189" s="277">
        <v>23.05</v>
      </c>
      <c r="F189" s="134">
        <f t="shared" si="6"/>
        <v>27.66</v>
      </c>
      <c r="G189" s="88">
        <v>33.96</v>
      </c>
    </row>
    <row r="190" spans="1:7" s="7" customFormat="1" ht="62.45" customHeight="1" thickBot="1" x14ac:dyDescent="0.3">
      <c r="A190" s="9"/>
      <c r="B190" s="288"/>
      <c r="C190" s="34" t="s">
        <v>154</v>
      </c>
      <c r="D190" s="153" t="s">
        <v>192</v>
      </c>
      <c r="E190" s="152">
        <v>32.58</v>
      </c>
      <c r="F190" s="134">
        <f t="shared" si="6"/>
        <v>39.095999999999997</v>
      </c>
      <c r="G190" s="88">
        <v>46.8</v>
      </c>
    </row>
    <row r="191" spans="1:7" s="7" customFormat="1" ht="62.45" customHeight="1" thickBot="1" x14ac:dyDescent="0.3">
      <c r="A191" s="9"/>
      <c r="B191" s="288"/>
      <c r="C191" s="34" t="s">
        <v>154</v>
      </c>
      <c r="D191" s="153" t="s">
        <v>193</v>
      </c>
      <c r="E191" s="152">
        <v>28.58</v>
      </c>
      <c r="F191" s="134">
        <f t="shared" si="6"/>
        <v>34.295999999999999</v>
      </c>
      <c r="G191" s="88">
        <f t="shared" si="7"/>
        <v>34.295999999999999</v>
      </c>
    </row>
    <row r="192" spans="1:7" s="7" customFormat="1" ht="61.9" customHeight="1" thickBot="1" x14ac:dyDescent="0.3">
      <c r="A192" s="9"/>
      <c r="B192" s="288"/>
      <c r="C192" s="34" t="s">
        <v>154</v>
      </c>
      <c r="D192" s="153" t="s">
        <v>194</v>
      </c>
      <c r="E192" s="152">
        <v>43.68</v>
      </c>
      <c r="F192" s="134">
        <f t="shared" si="6"/>
        <v>52.415999999999997</v>
      </c>
      <c r="G192" s="88">
        <f t="shared" si="7"/>
        <v>52.415999999999997</v>
      </c>
    </row>
    <row r="193" spans="1:7" s="7" customFormat="1" ht="62.45" customHeight="1" thickBot="1" x14ac:dyDescent="0.3">
      <c r="A193" s="9"/>
      <c r="B193" s="288"/>
      <c r="C193" s="34" t="s">
        <v>154</v>
      </c>
      <c r="D193" s="153" t="s">
        <v>195</v>
      </c>
      <c r="E193" s="152">
        <v>24.7</v>
      </c>
      <c r="F193" s="134">
        <f t="shared" si="6"/>
        <v>29.639999999999997</v>
      </c>
      <c r="G193" s="88">
        <f t="shared" si="7"/>
        <v>29.639999999999997</v>
      </c>
    </row>
    <row r="194" spans="1:7" s="7" customFormat="1" ht="62.45" customHeight="1" thickBot="1" x14ac:dyDescent="0.3">
      <c r="A194" s="9"/>
      <c r="B194" s="289"/>
      <c r="C194" s="34" t="s">
        <v>154</v>
      </c>
      <c r="D194" s="153" t="s">
        <v>196</v>
      </c>
      <c r="E194" s="152">
        <v>30.74</v>
      </c>
      <c r="F194" s="134">
        <f t="shared" si="6"/>
        <v>36.887999999999998</v>
      </c>
      <c r="G194" s="88">
        <f t="shared" si="7"/>
        <v>36.887999999999998</v>
      </c>
    </row>
    <row r="195" spans="1:7" s="7" customFormat="1" ht="62.45" customHeight="1" thickBot="1" x14ac:dyDescent="0.3">
      <c r="A195" s="9"/>
      <c r="B195" s="288"/>
      <c r="C195" s="34" t="s">
        <v>154</v>
      </c>
      <c r="D195" s="154" t="s">
        <v>197</v>
      </c>
      <c r="E195" s="152">
        <v>7.74</v>
      </c>
      <c r="F195" s="134">
        <f t="shared" si="6"/>
        <v>9.2880000000000003</v>
      </c>
      <c r="G195" s="88">
        <f t="shared" si="7"/>
        <v>9.2880000000000003</v>
      </c>
    </row>
    <row r="196" spans="1:7" s="7" customFormat="1" ht="61.9" customHeight="1" thickBot="1" x14ac:dyDescent="0.3">
      <c r="A196" s="9"/>
      <c r="B196" s="288"/>
      <c r="C196" s="34" t="s">
        <v>154</v>
      </c>
      <c r="D196" s="154" t="s">
        <v>198</v>
      </c>
      <c r="E196" s="152">
        <v>8.58</v>
      </c>
      <c r="F196" s="134">
        <f t="shared" si="6"/>
        <v>10.295999999999999</v>
      </c>
      <c r="G196" s="88">
        <v>12.72</v>
      </c>
    </row>
    <row r="197" spans="1:7" s="7" customFormat="1" ht="63.6" customHeight="1" thickBot="1" x14ac:dyDescent="0.3">
      <c r="A197" s="9"/>
      <c r="B197" s="289"/>
      <c r="C197" s="35" t="s">
        <v>154</v>
      </c>
      <c r="D197" s="155" t="s">
        <v>199</v>
      </c>
      <c r="E197" s="152">
        <v>7.8</v>
      </c>
      <c r="F197" s="98">
        <f t="shared" si="6"/>
        <v>9.36</v>
      </c>
      <c r="G197" s="88">
        <f t="shared" si="7"/>
        <v>9.36</v>
      </c>
    </row>
    <row r="198" spans="1:7" s="7" customFormat="1" ht="57" customHeight="1" thickBot="1" x14ac:dyDescent="0.4">
      <c r="A198" s="9"/>
      <c r="B198" s="239"/>
      <c r="C198" s="28" t="s">
        <v>87</v>
      </c>
      <c r="D198" s="140" t="s">
        <v>130</v>
      </c>
      <c r="E198" s="73">
        <v>20.93</v>
      </c>
      <c r="F198" s="115">
        <f t="shared" ref="F198:F205" si="8">E198*1.2</f>
        <v>25.116</v>
      </c>
      <c r="G198" s="116">
        <v>30.72</v>
      </c>
    </row>
    <row r="199" spans="1:7" s="7" customFormat="1" ht="86.45" customHeight="1" thickBot="1" x14ac:dyDescent="0.4">
      <c r="A199" s="9"/>
      <c r="B199" s="227"/>
      <c r="C199" s="29" t="s">
        <v>87</v>
      </c>
      <c r="D199" s="156" t="s">
        <v>200</v>
      </c>
      <c r="E199" s="124">
        <v>29.81</v>
      </c>
      <c r="F199" s="106">
        <f t="shared" si="8"/>
        <v>35.771999999999998</v>
      </c>
      <c r="G199" s="107">
        <v>42.96</v>
      </c>
    </row>
    <row r="200" spans="1:7" s="7" customFormat="1" ht="75.599999999999994" customHeight="1" thickBot="1" x14ac:dyDescent="0.4">
      <c r="A200" s="9"/>
      <c r="B200" s="220"/>
      <c r="C200" s="51" t="s">
        <v>87</v>
      </c>
      <c r="D200" s="104" t="s">
        <v>275</v>
      </c>
      <c r="E200" s="120">
        <v>32.159999999999997</v>
      </c>
      <c r="F200" s="106">
        <f t="shared" si="8"/>
        <v>38.591999999999992</v>
      </c>
      <c r="G200" s="107">
        <v>45.36</v>
      </c>
    </row>
    <row r="201" spans="1:7" s="7" customFormat="1" ht="60" customHeight="1" thickBot="1" x14ac:dyDescent="0.4">
      <c r="A201" s="9"/>
      <c r="B201" s="220"/>
      <c r="C201" s="51" t="s">
        <v>87</v>
      </c>
      <c r="D201" s="104" t="s">
        <v>276</v>
      </c>
      <c r="E201" s="72">
        <v>29.66</v>
      </c>
      <c r="F201" s="157">
        <f t="shared" si="8"/>
        <v>35.591999999999999</v>
      </c>
      <c r="G201" s="158">
        <v>42.72</v>
      </c>
    </row>
    <row r="202" spans="1:7" s="7" customFormat="1" ht="60" customHeight="1" thickBot="1" x14ac:dyDescent="0.4">
      <c r="A202" s="9"/>
      <c r="B202" s="220"/>
      <c r="C202" s="32" t="s">
        <v>169</v>
      </c>
      <c r="D202" s="159" t="s">
        <v>170</v>
      </c>
      <c r="E202" s="73">
        <v>51.5</v>
      </c>
      <c r="F202" s="73">
        <f t="shared" si="8"/>
        <v>61.8</v>
      </c>
      <c r="G202" s="67">
        <v>69</v>
      </c>
    </row>
    <row r="203" spans="1:7" s="7" customFormat="1" ht="60" customHeight="1" thickBot="1" x14ac:dyDescent="0.4">
      <c r="A203" s="9"/>
      <c r="B203" s="228"/>
      <c r="C203" s="36" t="s">
        <v>169</v>
      </c>
      <c r="D203" s="160" t="s">
        <v>171</v>
      </c>
      <c r="E203" s="72">
        <v>67.290000000000006</v>
      </c>
      <c r="F203" s="157">
        <f t="shared" si="8"/>
        <v>80.748000000000005</v>
      </c>
      <c r="G203" s="161">
        <v>89.76</v>
      </c>
    </row>
    <row r="204" spans="1:7" s="7" customFormat="1" ht="60" customHeight="1" thickBot="1" x14ac:dyDescent="0.4">
      <c r="A204" s="9"/>
      <c r="B204" s="228"/>
      <c r="C204" s="32" t="s">
        <v>169</v>
      </c>
      <c r="D204" s="112" t="s">
        <v>172</v>
      </c>
      <c r="E204" s="73">
        <v>2.7</v>
      </c>
      <c r="F204" s="110">
        <f t="shared" si="8"/>
        <v>3.24</v>
      </c>
      <c r="G204" s="111">
        <v>3.9</v>
      </c>
    </row>
    <row r="205" spans="1:7" s="7" customFormat="1" ht="66" customHeight="1" thickBot="1" x14ac:dyDescent="0.35">
      <c r="A205" s="9"/>
      <c r="B205" s="234"/>
      <c r="C205" s="36" t="s">
        <v>26</v>
      </c>
      <c r="D205" s="108" t="s">
        <v>50</v>
      </c>
      <c r="E205" s="72">
        <v>39.909999999999997</v>
      </c>
      <c r="F205" s="110">
        <f t="shared" si="8"/>
        <v>47.891999999999996</v>
      </c>
      <c r="G205" s="111">
        <f>F205*1.1</f>
        <v>52.681199999999997</v>
      </c>
    </row>
    <row r="206" spans="1:7" s="7" customFormat="1" ht="33" customHeight="1" thickBot="1" x14ac:dyDescent="0.35">
      <c r="B206" s="254"/>
      <c r="C206" s="37"/>
      <c r="D206" s="12" t="s">
        <v>3</v>
      </c>
      <c r="E206" s="162"/>
      <c r="F206" s="163"/>
      <c r="G206" s="164"/>
    </row>
    <row r="207" spans="1:7" s="7" customFormat="1" ht="68.45" customHeight="1" thickBot="1" x14ac:dyDescent="0.4">
      <c r="B207" s="255"/>
      <c r="C207" s="32" t="s">
        <v>134</v>
      </c>
      <c r="D207" s="165" t="s">
        <v>133</v>
      </c>
      <c r="E207" s="166">
        <v>6.44</v>
      </c>
      <c r="F207" s="73">
        <f t="shared" ref="F207:F234" si="9">E207*1.2</f>
        <v>7.7279999999999998</v>
      </c>
      <c r="G207" s="61">
        <v>9.84</v>
      </c>
    </row>
    <row r="208" spans="1:7" s="7" customFormat="1" ht="43.9" customHeight="1" x14ac:dyDescent="0.4">
      <c r="B208" s="256" t="s">
        <v>128</v>
      </c>
      <c r="C208" s="15" t="s">
        <v>154</v>
      </c>
      <c r="D208" s="167" t="s">
        <v>155</v>
      </c>
      <c r="E208" s="168">
        <v>2.71</v>
      </c>
      <c r="F208" s="169">
        <f t="shared" si="9"/>
        <v>3.2519999999999998</v>
      </c>
      <c r="G208" s="170">
        <v>4.8</v>
      </c>
    </row>
    <row r="209" spans="2:7" s="7" customFormat="1" ht="40.15" customHeight="1" x14ac:dyDescent="0.4">
      <c r="B209" s="256" t="s">
        <v>128</v>
      </c>
      <c r="C209" s="15" t="s">
        <v>154</v>
      </c>
      <c r="D209" s="171" t="s">
        <v>156</v>
      </c>
      <c r="E209" s="172">
        <v>2.97</v>
      </c>
      <c r="F209" s="169">
        <f t="shared" si="9"/>
        <v>3.5640000000000001</v>
      </c>
      <c r="G209" s="173">
        <v>5.16</v>
      </c>
    </row>
    <row r="210" spans="2:7" s="7" customFormat="1" ht="40.15" customHeight="1" x14ac:dyDescent="0.4">
      <c r="B210" s="256" t="s">
        <v>128</v>
      </c>
      <c r="C210" s="15" t="s">
        <v>154</v>
      </c>
      <c r="D210" s="171" t="s">
        <v>157</v>
      </c>
      <c r="E210" s="172">
        <v>4.08</v>
      </c>
      <c r="F210" s="169">
        <f t="shared" si="9"/>
        <v>4.8959999999999999</v>
      </c>
      <c r="G210" s="173">
        <v>7.44</v>
      </c>
    </row>
    <row r="211" spans="2:7" s="7" customFormat="1" ht="40.15" customHeight="1" x14ac:dyDescent="0.4">
      <c r="B211" s="256" t="s">
        <v>128</v>
      </c>
      <c r="C211" s="15" t="s">
        <v>154</v>
      </c>
      <c r="D211" s="171" t="s">
        <v>182</v>
      </c>
      <c r="E211" s="172">
        <v>4.03</v>
      </c>
      <c r="F211" s="169">
        <f t="shared" si="9"/>
        <v>4.8360000000000003</v>
      </c>
      <c r="G211" s="173">
        <v>7.32</v>
      </c>
    </row>
    <row r="212" spans="2:7" s="7" customFormat="1" ht="40.15" customHeight="1" x14ac:dyDescent="0.4">
      <c r="B212" s="256" t="s">
        <v>128</v>
      </c>
      <c r="C212" s="15" t="s">
        <v>154</v>
      </c>
      <c r="D212" s="171" t="s">
        <v>158</v>
      </c>
      <c r="E212" s="172">
        <v>4.4800000000000004</v>
      </c>
      <c r="F212" s="169">
        <f t="shared" si="9"/>
        <v>5.3760000000000003</v>
      </c>
      <c r="G212" s="173">
        <v>8.0399999999999991</v>
      </c>
    </row>
    <row r="213" spans="2:7" s="7" customFormat="1" ht="40.15" customHeight="1" x14ac:dyDescent="0.4">
      <c r="B213" s="256" t="s">
        <v>128</v>
      </c>
      <c r="C213" s="15" t="s">
        <v>154</v>
      </c>
      <c r="D213" s="171" t="s">
        <v>159</v>
      </c>
      <c r="E213" s="172">
        <v>4.9800000000000004</v>
      </c>
      <c r="F213" s="169">
        <f t="shared" si="9"/>
        <v>5.976</v>
      </c>
      <c r="G213" s="173">
        <v>8.64</v>
      </c>
    </row>
    <row r="214" spans="2:7" s="7" customFormat="1" ht="40.15" customHeight="1" x14ac:dyDescent="0.4">
      <c r="B214" s="256" t="s">
        <v>128</v>
      </c>
      <c r="C214" s="15" t="s">
        <v>154</v>
      </c>
      <c r="D214" s="171" t="s">
        <v>183</v>
      </c>
      <c r="E214" s="172">
        <v>5.77</v>
      </c>
      <c r="F214" s="169">
        <f t="shared" si="9"/>
        <v>6.9239999999999995</v>
      </c>
      <c r="G214" s="173">
        <v>9.7200000000000006</v>
      </c>
    </row>
    <row r="215" spans="2:7" s="7" customFormat="1" ht="40.15" customHeight="1" x14ac:dyDescent="0.4">
      <c r="B215" s="256"/>
      <c r="C215" s="15"/>
      <c r="D215" s="171" t="s">
        <v>278</v>
      </c>
      <c r="E215" s="278">
        <v>6.4</v>
      </c>
      <c r="F215" s="279">
        <f t="shared" si="9"/>
        <v>7.68</v>
      </c>
      <c r="G215" s="280">
        <v>10.68</v>
      </c>
    </row>
    <row r="216" spans="2:7" s="7" customFormat="1" ht="40.15" customHeight="1" x14ac:dyDescent="0.4">
      <c r="B216" s="256" t="s">
        <v>128</v>
      </c>
      <c r="C216" s="15" t="s">
        <v>154</v>
      </c>
      <c r="D216" s="171" t="s">
        <v>160</v>
      </c>
      <c r="E216" s="172">
        <v>4.59</v>
      </c>
      <c r="F216" s="169">
        <f t="shared" si="9"/>
        <v>5.508</v>
      </c>
      <c r="G216" s="173">
        <v>8.16</v>
      </c>
    </row>
    <row r="217" spans="2:7" s="7" customFormat="1" ht="40.15" customHeight="1" thickBot="1" x14ac:dyDescent="0.45">
      <c r="B217" s="256"/>
      <c r="C217" s="15" t="s">
        <v>154</v>
      </c>
      <c r="D217" s="171" t="s">
        <v>237</v>
      </c>
      <c r="E217" s="172">
        <v>4.59</v>
      </c>
      <c r="F217" s="169">
        <f t="shared" si="9"/>
        <v>5.508</v>
      </c>
      <c r="G217" s="173">
        <v>8.16</v>
      </c>
    </row>
    <row r="218" spans="2:7" s="7" customFormat="1" ht="40.15" customHeight="1" x14ac:dyDescent="0.4">
      <c r="B218" s="256"/>
      <c r="C218" s="15" t="s">
        <v>154</v>
      </c>
      <c r="D218" s="167" t="s">
        <v>254</v>
      </c>
      <c r="E218" s="172">
        <v>4.6399999999999997</v>
      </c>
      <c r="F218" s="169">
        <f t="shared" si="9"/>
        <v>5.5679999999999996</v>
      </c>
      <c r="G218" s="173">
        <v>7.32</v>
      </c>
    </row>
    <row r="219" spans="2:7" s="7" customFormat="1" ht="40.15" customHeight="1" x14ac:dyDescent="0.4">
      <c r="B219" s="256" t="s">
        <v>128</v>
      </c>
      <c r="C219" s="15" t="s">
        <v>154</v>
      </c>
      <c r="D219" s="171" t="s">
        <v>161</v>
      </c>
      <c r="E219" s="278">
        <v>5.42</v>
      </c>
      <c r="F219" s="279">
        <f t="shared" si="9"/>
        <v>6.5039999999999996</v>
      </c>
      <c r="G219" s="280">
        <v>9.24</v>
      </c>
    </row>
    <row r="220" spans="2:7" s="7" customFormat="1" ht="40.15" customHeight="1" x14ac:dyDescent="0.4">
      <c r="B220" s="256" t="s">
        <v>128</v>
      </c>
      <c r="C220" s="15" t="s">
        <v>154</v>
      </c>
      <c r="D220" s="171" t="s">
        <v>162</v>
      </c>
      <c r="E220" s="172">
        <v>4.41</v>
      </c>
      <c r="F220" s="169">
        <f t="shared" si="9"/>
        <v>5.2919999999999998</v>
      </c>
      <c r="G220" s="173">
        <v>7.08</v>
      </c>
    </row>
    <row r="221" spans="2:7" s="7" customFormat="1" ht="40.15" customHeight="1" x14ac:dyDescent="0.4">
      <c r="B221" s="256" t="s">
        <v>128</v>
      </c>
      <c r="C221" s="15" t="s">
        <v>154</v>
      </c>
      <c r="D221" s="171" t="s">
        <v>184</v>
      </c>
      <c r="E221" s="278">
        <v>6.42</v>
      </c>
      <c r="F221" s="279">
        <f t="shared" si="9"/>
        <v>7.7039999999999997</v>
      </c>
      <c r="G221" s="280">
        <v>10.68</v>
      </c>
    </row>
    <row r="222" spans="2:7" s="7" customFormat="1" ht="40.15" customHeight="1" x14ac:dyDescent="0.4">
      <c r="B222" s="256" t="s">
        <v>128</v>
      </c>
      <c r="C222" s="15" t="s">
        <v>154</v>
      </c>
      <c r="D222" s="171" t="s">
        <v>163</v>
      </c>
      <c r="E222" s="172">
        <v>6.25</v>
      </c>
      <c r="F222" s="169">
        <f t="shared" si="9"/>
        <v>7.5</v>
      </c>
      <c r="G222" s="173">
        <v>10.8</v>
      </c>
    </row>
    <row r="223" spans="2:7" s="7" customFormat="1" ht="40.15" customHeight="1" x14ac:dyDescent="0.4">
      <c r="B223" s="256"/>
      <c r="C223" s="15" t="s">
        <v>154</v>
      </c>
      <c r="D223" s="171" t="s">
        <v>255</v>
      </c>
      <c r="E223" s="172">
        <v>4.97</v>
      </c>
      <c r="F223" s="169">
        <f t="shared" si="9"/>
        <v>5.9639999999999995</v>
      </c>
      <c r="G223" s="173">
        <v>7.8</v>
      </c>
    </row>
    <row r="224" spans="2:7" s="7" customFormat="1" ht="40.15" customHeight="1" x14ac:dyDescent="0.4">
      <c r="B224" s="256" t="s">
        <v>128</v>
      </c>
      <c r="C224" s="15" t="s">
        <v>154</v>
      </c>
      <c r="D224" s="171" t="s">
        <v>164</v>
      </c>
      <c r="E224" s="172">
        <v>6.25</v>
      </c>
      <c r="F224" s="169">
        <f t="shared" si="9"/>
        <v>7.5</v>
      </c>
      <c r="G224" s="173">
        <v>10.8</v>
      </c>
    </row>
    <row r="225" spans="2:7" s="7" customFormat="1" ht="40.15" customHeight="1" x14ac:dyDescent="0.4">
      <c r="B225" s="256" t="s">
        <v>128</v>
      </c>
      <c r="C225" s="15" t="s">
        <v>154</v>
      </c>
      <c r="D225" s="174" t="s">
        <v>261</v>
      </c>
      <c r="E225" s="175">
        <v>20.64</v>
      </c>
      <c r="F225" s="175">
        <f t="shared" si="9"/>
        <v>24.768000000000001</v>
      </c>
      <c r="G225" s="176">
        <v>30.24</v>
      </c>
    </row>
    <row r="226" spans="2:7" s="7" customFormat="1" ht="40.15" customHeight="1" x14ac:dyDescent="0.3">
      <c r="B226" s="245"/>
      <c r="C226" s="15" t="s">
        <v>51</v>
      </c>
      <c r="D226" s="177" t="s">
        <v>125</v>
      </c>
      <c r="E226" s="178">
        <v>10.41</v>
      </c>
      <c r="F226" s="179">
        <f t="shared" si="9"/>
        <v>12.491999999999999</v>
      </c>
      <c r="G226" s="180">
        <v>16.2</v>
      </c>
    </row>
    <row r="227" spans="2:7" s="7" customFormat="1" ht="40.15" customHeight="1" x14ac:dyDescent="0.3">
      <c r="B227" s="257"/>
      <c r="C227" s="15" t="s">
        <v>51</v>
      </c>
      <c r="D227" s="177" t="s">
        <v>107</v>
      </c>
      <c r="E227" s="178">
        <v>9.8000000000000007</v>
      </c>
      <c r="F227" s="179">
        <f t="shared" si="9"/>
        <v>11.76</v>
      </c>
      <c r="G227" s="180">
        <v>14.52</v>
      </c>
    </row>
    <row r="228" spans="2:7" s="9" customFormat="1" ht="40.15" customHeight="1" x14ac:dyDescent="0.3">
      <c r="B228" s="258"/>
      <c r="C228" s="16" t="s">
        <v>51</v>
      </c>
      <c r="D228" s="171" t="s">
        <v>126</v>
      </c>
      <c r="E228" s="181">
        <v>10.88</v>
      </c>
      <c r="F228" s="172">
        <f t="shared" si="9"/>
        <v>13.056000000000001</v>
      </c>
      <c r="G228" s="182">
        <v>16.8</v>
      </c>
    </row>
    <row r="229" spans="2:7" s="9" customFormat="1" ht="40.15" customHeight="1" x14ac:dyDescent="0.3">
      <c r="B229" s="257"/>
      <c r="C229" s="16" t="s">
        <v>51</v>
      </c>
      <c r="D229" s="171" t="s">
        <v>108</v>
      </c>
      <c r="E229" s="181">
        <v>10.41</v>
      </c>
      <c r="F229" s="172">
        <f t="shared" si="9"/>
        <v>12.491999999999999</v>
      </c>
      <c r="G229" s="182">
        <v>16.2</v>
      </c>
    </row>
    <row r="230" spans="2:7" s="9" customFormat="1" ht="40.15" customHeight="1" x14ac:dyDescent="0.3">
      <c r="B230" s="258"/>
      <c r="C230" s="16" t="s">
        <v>51</v>
      </c>
      <c r="D230" s="171" t="s">
        <v>55</v>
      </c>
      <c r="E230" s="181">
        <v>11.36</v>
      </c>
      <c r="F230" s="172">
        <f t="shared" si="9"/>
        <v>13.632</v>
      </c>
      <c r="G230" s="182">
        <v>17.52</v>
      </c>
    </row>
    <row r="231" spans="2:7" s="9" customFormat="1" ht="40.15" customHeight="1" x14ac:dyDescent="0.3">
      <c r="B231" s="258"/>
      <c r="C231" s="16" t="s">
        <v>51</v>
      </c>
      <c r="D231" s="171" t="s">
        <v>72</v>
      </c>
      <c r="E231" s="181">
        <v>11.18</v>
      </c>
      <c r="F231" s="172">
        <f t="shared" si="9"/>
        <v>13.415999999999999</v>
      </c>
      <c r="G231" s="182">
        <v>16.440000000000001</v>
      </c>
    </row>
    <row r="232" spans="2:7" s="9" customFormat="1" ht="40.15" customHeight="1" x14ac:dyDescent="0.3">
      <c r="B232" s="258"/>
      <c r="C232" s="16" t="s">
        <v>51</v>
      </c>
      <c r="D232" s="171" t="s">
        <v>135</v>
      </c>
      <c r="E232" s="181">
        <v>10.41</v>
      </c>
      <c r="F232" s="172">
        <f t="shared" si="9"/>
        <v>12.491999999999999</v>
      </c>
      <c r="G232" s="182">
        <v>15.36</v>
      </c>
    </row>
    <row r="233" spans="2:7" s="9" customFormat="1" ht="40.15" customHeight="1" x14ac:dyDescent="0.3">
      <c r="B233" s="258"/>
      <c r="C233" s="16" t="s">
        <v>51</v>
      </c>
      <c r="D233" s="171" t="s">
        <v>54</v>
      </c>
      <c r="E233" s="181">
        <v>11.65</v>
      </c>
      <c r="F233" s="172">
        <f t="shared" si="9"/>
        <v>13.98</v>
      </c>
      <c r="G233" s="182">
        <v>17.04</v>
      </c>
    </row>
    <row r="234" spans="2:7" s="9" customFormat="1" ht="40.15" customHeight="1" x14ac:dyDescent="0.3">
      <c r="B234" s="258"/>
      <c r="C234" s="16" t="s">
        <v>51</v>
      </c>
      <c r="D234" s="171" t="s">
        <v>53</v>
      </c>
      <c r="E234" s="181">
        <v>11.36</v>
      </c>
      <c r="F234" s="172">
        <f t="shared" si="9"/>
        <v>13.632</v>
      </c>
      <c r="G234" s="182">
        <v>17.52</v>
      </c>
    </row>
    <row r="235" spans="2:7" s="9" customFormat="1" ht="40.15" customHeight="1" x14ac:dyDescent="0.3">
      <c r="B235" s="257"/>
      <c r="C235" s="16" t="s">
        <v>51</v>
      </c>
      <c r="D235" s="171" t="s">
        <v>91</v>
      </c>
      <c r="E235" s="181">
        <v>14.44</v>
      </c>
      <c r="F235" s="172">
        <f t="shared" ref="F235:F238" si="10">E235*1.2</f>
        <v>17.327999999999999</v>
      </c>
      <c r="G235" s="182">
        <v>21.72</v>
      </c>
    </row>
    <row r="236" spans="2:7" s="9" customFormat="1" ht="40.15" customHeight="1" x14ac:dyDescent="0.3">
      <c r="B236" s="257"/>
      <c r="C236" s="16" t="s">
        <v>127</v>
      </c>
      <c r="D236" s="171" t="s">
        <v>148</v>
      </c>
      <c r="E236" s="181">
        <v>4.1500000000000004</v>
      </c>
      <c r="F236" s="172">
        <f t="shared" si="10"/>
        <v>4.9800000000000004</v>
      </c>
      <c r="G236" s="182">
        <v>6.72</v>
      </c>
    </row>
    <row r="237" spans="2:7" s="9" customFormat="1" ht="40.15" customHeight="1" x14ac:dyDescent="0.3">
      <c r="B237" s="257"/>
      <c r="C237" s="16" t="s">
        <v>127</v>
      </c>
      <c r="D237" s="171" t="s">
        <v>92</v>
      </c>
      <c r="E237" s="181">
        <v>4.93</v>
      </c>
      <c r="F237" s="172">
        <f t="shared" si="10"/>
        <v>5.9159999999999995</v>
      </c>
      <c r="G237" s="182">
        <v>7.8</v>
      </c>
    </row>
    <row r="238" spans="2:7" s="9" customFormat="1" ht="40.15" customHeight="1" x14ac:dyDescent="0.3">
      <c r="B238" s="257"/>
      <c r="C238" s="16" t="s">
        <v>127</v>
      </c>
      <c r="D238" s="171" t="s">
        <v>103</v>
      </c>
      <c r="E238" s="181">
        <v>5.46</v>
      </c>
      <c r="F238" s="172">
        <f t="shared" si="10"/>
        <v>6.5519999999999996</v>
      </c>
      <c r="G238" s="182">
        <v>8.4</v>
      </c>
    </row>
    <row r="239" spans="2:7" s="7" customFormat="1" ht="40.15" customHeight="1" x14ac:dyDescent="0.3">
      <c r="B239" s="237"/>
      <c r="C239" s="16" t="s">
        <v>10</v>
      </c>
      <c r="D239" s="183" t="s">
        <v>178</v>
      </c>
      <c r="E239" s="184">
        <v>5.79</v>
      </c>
      <c r="F239" s="172">
        <f t="shared" ref="F239:F251" si="11">E239*1.2</f>
        <v>6.9479999999999995</v>
      </c>
      <c r="G239" s="182">
        <v>8.8800000000000008</v>
      </c>
    </row>
    <row r="240" spans="2:7" s="7" customFormat="1" ht="40.15" customHeight="1" x14ac:dyDescent="0.3">
      <c r="B240" s="257"/>
      <c r="C240" s="16" t="s">
        <v>10</v>
      </c>
      <c r="D240" s="183" t="s">
        <v>179</v>
      </c>
      <c r="E240" s="184">
        <v>3.12</v>
      </c>
      <c r="F240" s="172">
        <f t="shared" si="11"/>
        <v>3.7439999999999998</v>
      </c>
      <c r="G240" s="182">
        <v>5.28</v>
      </c>
    </row>
    <row r="241" spans="2:7" s="7" customFormat="1" ht="40.15" customHeight="1" x14ac:dyDescent="0.3">
      <c r="B241" s="257"/>
      <c r="C241" s="16" t="s">
        <v>10</v>
      </c>
      <c r="D241" s="183" t="s">
        <v>90</v>
      </c>
      <c r="E241" s="185">
        <v>3.86</v>
      </c>
      <c r="F241" s="172">
        <f t="shared" si="11"/>
        <v>4.6319999999999997</v>
      </c>
      <c r="G241" s="182">
        <v>6.24</v>
      </c>
    </row>
    <row r="242" spans="2:7" s="7" customFormat="1" ht="40.15" customHeight="1" x14ac:dyDescent="0.3">
      <c r="B242" s="257"/>
      <c r="C242" s="16" t="s">
        <v>10</v>
      </c>
      <c r="D242" s="183" t="s">
        <v>74</v>
      </c>
      <c r="E242" s="184">
        <v>4.1100000000000003</v>
      </c>
      <c r="F242" s="172">
        <f t="shared" si="11"/>
        <v>4.9320000000000004</v>
      </c>
      <c r="G242" s="182">
        <v>6.6</v>
      </c>
    </row>
    <row r="243" spans="2:7" s="7" customFormat="1" ht="40.15" customHeight="1" x14ac:dyDescent="0.3">
      <c r="B243" s="257"/>
      <c r="C243" s="16" t="s">
        <v>10</v>
      </c>
      <c r="D243" s="183" t="s">
        <v>75</v>
      </c>
      <c r="E243" s="184">
        <v>3.54</v>
      </c>
      <c r="F243" s="172">
        <f t="shared" si="11"/>
        <v>4.2480000000000002</v>
      </c>
      <c r="G243" s="182">
        <v>5.88</v>
      </c>
    </row>
    <row r="244" spans="2:7" s="7" customFormat="1" ht="40.15" customHeight="1" x14ac:dyDescent="0.3">
      <c r="B244" s="257"/>
      <c r="C244" s="16" t="s">
        <v>10</v>
      </c>
      <c r="D244" s="183" t="s">
        <v>139</v>
      </c>
      <c r="E244" s="184">
        <v>5.09</v>
      </c>
      <c r="F244" s="172">
        <f t="shared" si="11"/>
        <v>6.1079999999999997</v>
      </c>
      <c r="G244" s="182">
        <v>8.0399999999999991</v>
      </c>
    </row>
    <row r="245" spans="2:7" s="7" customFormat="1" ht="40.15" customHeight="1" x14ac:dyDescent="0.3">
      <c r="B245" s="257" t="s">
        <v>128</v>
      </c>
      <c r="C245" s="16" t="s">
        <v>10</v>
      </c>
      <c r="D245" s="183" t="s">
        <v>105</v>
      </c>
      <c r="E245" s="184">
        <v>6.24</v>
      </c>
      <c r="F245" s="172">
        <f t="shared" si="11"/>
        <v>7.4879999999999995</v>
      </c>
      <c r="G245" s="182">
        <v>9.6</v>
      </c>
    </row>
    <row r="246" spans="2:7" s="7" customFormat="1" ht="40.15" customHeight="1" x14ac:dyDescent="0.3">
      <c r="B246" s="257" t="s">
        <v>128</v>
      </c>
      <c r="C246" s="16" t="s">
        <v>10</v>
      </c>
      <c r="D246" s="183" t="s">
        <v>106</v>
      </c>
      <c r="E246" s="184">
        <v>6.24</v>
      </c>
      <c r="F246" s="172">
        <f t="shared" si="11"/>
        <v>7.4879999999999995</v>
      </c>
      <c r="G246" s="182">
        <v>9.6</v>
      </c>
    </row>
    <row r="247" spans="2:7" s="7" customFormat="1" ht="40.15" customHeight="1" x14ac:dyDescent="0.3">
      <c r="B247" s="237"/>
      <c r="C247" s="16" t="s">
        <v>10</v>
      </c>
      <c r="D247" s="183" t="s">
        <v>97</v>
      </c>
      <c r="E247" s="184">
        <v>3.69</v>
      </c>
      <c r="F247" s="172">
        <f t="shared" si="11"/>
        <v>4.4279999999999999</v>
      </c>
      <c r="G247" s="182">
        <v>6</v>
      </c>
    </row>
    <row r="248" spans="2:7" s="7" customFormat="1" ht="40.15" customHeight="1" x14ac:dyDescent="0.3">
      <c r="B248" s="237"/>
      <c r="C248" s="16" t="s">
        <v>10</v>
      </c>
      <c r="D248" s="183" t="s">
        <v>98</v>
      </c>
      <c r="E248" s="184">
        <v>4.96</v>
      </c>
      <c r="F248" s="172">
        <f t="shared" si="11"/>
        <v>5.952</v>
      </c>
      <c r="G248" s="182">
        <v>7.8</v>
      </c>
    </row>
    <row r="249" spans="2:7" s="7" customFormat="1" ht="40.15" customHeight="1" x14ac:dyDescent="0.3">
      <c r="B249" s="237"/>
      <c r="C249" s="16" t="s">
        <v>10</v>
      </c>
      <c r="D249" s="183" t="s">
        <v>99</v>
      </c>
      <c r="E249" s="184">
        <v>4.29</v>
      </c>
      <c r="F249" s="172">
        <f t="shared" si="11"/>
        <v>5.1479999999999997</v>
      </c>
      <c r="G249" s="182">
        <v>6.84</v>
      </c>
    </row>
    <row r="250" spans="2:7" s="7" customFormat="1" ht="40.15" customHeight="1" x14ac:dyDescent="0.3">
      <c r="B250" s="257" t="s">
        <v>128</v>
      </c>
      <c r="C250" s="16" t="s">
        <v>10</v>
      </c>
      <c r="D250" s="186" t="s">
        <v>231</v>
      </c>
      <c r="E250" s="187">
        <v>16.36</v>
      </c>
      <c r="F250" s="188">
        <f t="shared" si="11"/>
        <v>19.631999999999998</v>
      </c>
      <c r="G250" s="189">
        <v>23.52</v>
      </c>
    </row>
    <row r="251" spans="2:7" s="7" customFormat="1" ht="40.15" customHeight="1" x14ac:dyDescent="0.3">
      <c r="B251" s="257" t="s">
        <v>128</v>
      </c>
      <c r="C251" s="16" t="s">
        <v>10</v>
      </c>
      <c r="D251" s="190" t="s">
        <v>232</v>
      </c>
      <c r="E251" s="187">
        <v>17.55</v>
      </c>
      <c r="F251" s="188">
        <f t="shared" si="11"/>
        <v>21.06</v>
      </c>
      <c r="G251" s="189">
        <v>25.2</v>
      </c>
    </row>
    <row r="252" spans="2:7" s="7" customFormat="1" ht="40.15" customHeight="1" thickBot="1" x14ac:dyDescent="0.35">
      <c r="B252" s="259"/>
      <c r="C252" s="17" t="s">
        <v>174</v>
      </c>
      <c r="D252" s="191" t="s">
        <v>175</v>
      </c>
      <c r="E252" s="192">
        <v>5.8</v>
      </c>
      <c r="F252" s="193">
        <f>E252*1.2</f>
        <v>6.96</v>
      </c>
      <c r="G252" s="194">
        <v>9</v>
      </c>
    </row>
    <row r="253" spans="2:7" s="7" customFormat="1" ht="40.15" customHeight="1" thickBot="1" x14ac:dyDescent="0.35">
      <c r="B253" s="259"/>
      <c r="C253" s="17" t="s">
        <v>174</v>
      </c>
      <c r="D253" s="191" t="s">
        <v>176</v>
      </c>
      <c r="E253" s="192">
        <v>7.63</v>
      </c>
      <c r="F253" s="193">
        <f>E253*1.2</f>
        <v>9.1559999999999988</v>
      </c>
      <c r="G253" s="194">
        <v>9.5</v>
      </c>
    </row>
    <row r="254" spans="2:7" s="7" customFormat="1" ht="40.15" customHeight="1" thickBot="1" x14ac:dyDescent="0.35">
      <c r="B254" s="259"/>
      <c r="C254" s="17" t="s">
        <v>174</v>
      </c>
      <c r="D254" s="191" t="s">
        <v>177</v>
      </c>
      <c r="E254" s="192">
        <v>9.24</v>
      </c>
      <c r="F254" s="193">
        <f>E254*1.2</f>
        <v>11.087999999999999</v>
      </c>
      <c r="G254" s="194">
        <v>12.72</v>
      </c>
    </row>
    <row r="255" spans="2:7" s="7" customFormat="1" ht="28.9" customHeight="1" thickBot="1" x14ac:dyDescent="0.45">
      <c r="B255" s="260"/>
      <c r="C255" s="38"/>
      <c r="D255" s="195" t="s">
        <v>138</v>
      </c>
      <c r="E255" s="196"/>
      <c r="F255" s="197"/>
      <c r="G255" s="198"/>
    </row>
    <row r="256" spans="2:7" s="7" customFormat="1" ht="118.9" customHeight="1" thickBot="1" x14ac:dyDescent="0.3">
      <c r="B256" s="218"/>
      <c r="C256" s="32" t="s">
        <v>10</v>
      </c>
      <c r="D256" s="199" t="s">
        <v>233</v>
      </c>
      <c r="E256" s="269">
        <v>8.32</v>
      </c>
      <c r="F256" s="193">
        <f>E256*1.2</f>
        <v>9.984</v>
      </c>
      <c r="G256" s="270">
        <v>13.32</v>
      </c>
    </row>
    <row r="257" spans="2:7" s="7" customFormat="1" ht="118.9" customHeight="1" thickBot="1" x14ac:dyDescent="0.3">
      <c r="B257"/>
      <c r="C257" s="32" t="s">
        <v>10</v>
      </c>
      <c r="D257" s="199" t="s">
        <v>290</v>
      </c>
      <c r="E257" s="271">
        <v>7.01</v>
      </c>
      <c r="F257" s="188">
        <f>E257*1.2</f>
        <v>8.411999999999999</v>
      </c>
      <c r="G257" s="272">
        <v>11.52</v>
      </c>
    </row>
    <row r="258" spans="2:7" s="7" customFormat="1" ht="108" customHeight="1" thickBot="1" x14ac:dyDescent="0.3">
      <c r="B258" s="218"/>
      <c r="C258" s="32" t="s">
        <v>10</v>
      </c>
      <c r="D258" s="199" t="s">
        <v>234</v>
      </c>
      <c r="E258" s="200">
        <v>17.62</v>
      </c>
      <c r="F258" s="172">
        <f>E258*1.2</f>
        <v>21.144000000000002</v>
      </c>
      <c r="G258" s="201">
        <v>21.12</v>
      </c>
    </row>
    <row r="259" spans="2:7" s="7" customFormat="1" ht="68.45" customHeight="1" thickBot="1" x14ac:dyDescent="0.3">
      <c r="B259" s="244"/>
      <c r="C259" s="42" t="s">
        <v>10</v>
      </c>
      <c r="D259" s="202" t="s">
        <v>223</v>
      </c>
      <c r="E259" s="203">
        <v>39.43</v>
      </c>
      <c r="F259" s="204">
        <f>E259*1.2</f>
        <v>47.315999999999995</v>
      </c>
      <c r="G259" s="205">
        <v>47.4</v>
      </c>
    </row>
    <row r="260" spans="2:7" s="7" customFormat="1" ht="16.5" customHeight="1" x14ac:dyDescent="0.35">
      <c r="B260" s="261"/>
      <c r="C260" s="11"/>
      <c r="D260" s="1"/>
      <c r="E260" s="52"/>
      <c r="F260" s="53"/>
      <c r="G260" s="206"/>
    </row>
    <row r="261" spans="2:7" s="7" customFormat="1" ht="16.5" customHeight="1" x14ac:dyDescent="0.35">
      <c r="B261" s="261"/>
      <c r="C261" s="11"/>
      <c r="D261" s="1"/>
      <c r="E261" s="52"/>
      <c r="F261" s="53"/>
      <c r="G261" s="206"/>
    </row>
    <row r="262" spans="2:7" s="7" customFormat="1" ht="16.5" customHeight="1" x14ac:dyDescent="0.35">
      <c r="B262" s="261"/>
      <c r="C262" s="11"/>
      <c r="D262" s="1"/>
      <c r="E262" s="52"/>
      <c r="F262" s="53"/>
      <c r="G262" s="206"/>
    </row>
    <row r="263" spans="2:7" s="7" customFormat="1" ht="16.5" customHeight="1" x14ac:dyDescent="0.35">
      <c r="B263" s="261"/>
      <c r="C263" s="11"/>
      <c r="D263" s="1"/>
      <c r="E263" s="52"/>
      <c r="F263" s="53"/>
      <c r="G263" s="206"/>
    </row>
    <row r="264" spans="2:7" s="7" customFormat="1" ht="16.5" customHeight="1" outlineLevel="1" x14ac:dyDescent="0.35">
      <c r="B264" s="261"/>
      <c r="C264" s="11"/>
      <c r="D264" s="1"/>
      <c r="E264" s="52"/>
      <c r="F264" s="53"/>
      <c r="G264" s="206"/>
    </row>
    <row r="265" spans="2:7" s="7" customFormat="1" ht="16.5" customHeight="1" outlineLevel="1" x14ac:dyDescent="0.35">
      <c r="B265" s="261"/>
      <c r="C265" s="11"/>
      <c r="D265" s="1"/>
      <c r="E265" s="52"/>
      <c r="F265" s="53"/>
      <c r="G265" s="206"/>
    </row>
    <row r="266" spans="2:7" s="7" customFormat="1" ht="16.5" customHeight="1" outlineLevel="1" x14ac:dyDescent="0.3">
      <c r="B266" s="261"/>
      <c r="C266" s="10"/>
      <c r="D266" s="207"/>
      <c r="E266" s="208"/>
      <c r="F266" s="208"/>
      <c r="G266" s="206"/>
    </row>
    <row r="267" spans="2:7" s="7" customFormat="1" ht="16.5" customHeight="1" outlineLevel="1" x14ac:dyDescent="0.3">
      <c r="B267" s="261"/>
      <c r="C267" s="10"/>
      <c r="D267" s="207"/>
      <c r="E267" s="208"/>
      <c r="F267" s="208"/>
      <c r="G267" s="206"/>
    </row>
    <row r="268" spans="2:7" s="7" customFormat="1" ht="16.5" customHeight="1" outlineLevel="1" x14ac:dyDescent="0.3">
      <c r="B268" s="261"/>
      <c r="C268" s="10"/>
      <c r="D268" s="207"/>
      <c r="E268" s="208"/>
      <c r="F268" s="208"/>
      <c r="G268" s="206"/>
    </row>
    <row r="269" spans="2:7" s="7" customFormat="1" ht="16.5" customHeight="1" outlineLevel="1" x14ac:dyDescent="0.3">
      <c r="B269" s="261"/>
      <c r="C269" s="10"/>
      <c r="D269" s="207"/>
      <c r="E269" s="208"/>
      <c r="F269" s="208"/>
      <c r="G269" s="206"/>
    </row>
    <row r="270" spans="2:7" s="7" customFormat="1" ht="24.75" customHeight="1" outlineLevel="1" x14ac:dyDescent="0.3">
      <c r="B270" s="261"/>
      <c r="C270" s="10"/>
      <c r="D270" s="207"/>
      <c r="E270" s="208"/>
      <c r="F270" s="208"/>
      <c r="G270" s="206"/>
    </row>
    <row r="271" spans="2:7" s="7" customFormat="1" ht="18" customHeight="1" outlineLevel="1" x14ac:dyDescent="0.3">
      <c r="B271" s="261"/>
      <c r="C271" s="10"/>
      <c r="D271" s="207"/>
      <c r="E271" s="208"/>
      <c r="F271" s="208"/>
      <c r="G271" s="206"/>
    </row>
    <row r="272" spans="2:7" s="7" customFormat="1" ht="18" customHeight="1" outlineLevel="1" x14ac:dyDescent="0.3">
      <c r="B272" s="261"/>
      <c r="C272" s="10"/>
      <c r="D272" s="207"/>
      <c r="E272" s="208"/>
      <c r="F272" s="208"/>
      <c r="G272" s="206"/>
    </row>
    <row r="273" spans="2:7" s="7" customFormat="1" ht="18" customHeight="1" outlineLevel="1" x14ac:dyDescent="0.3">
      <c r="B273" s="261"/>
      <c r="C273" s="10"/>
      <c r="D273" s="207"/>
      <c r="E273" s="208"/>
      <c r="F273" s="208"/>
      <c r="G273" s="206"/>
    </row>
    <row r="274" spans="2:7" s="7" customFormat="1" ht="13.5" customHeight="1" outlineLevel="1" x14ac:dyDescent="0.3">
      <c r="B274" s="261"/>
      <c r="C274" s="10"/>
      <c r="D274" s="207"/>
      <c r="E274" s="208"/>
      <c r="F274" s="208"/>
      <c r="G274" s="206"/>
    </row>
    <row r="275" spans="2:7" s="7" customFormat="1" ht="16.5" customHeight="1" outlineLevel="1" x14ac:dyDescent="0.3">
      <c r="B275" s="261"/>
      <c r="C275" s="10"/>
      <c r="D275" s="207"/>
      <c r="E275" s="208"/>
      <c r="F275" s="208"/>
      <c r="G275" s="206"/>
    </row>
    <row r="276" spans="2:7" s="7" customFormat="1" ht="16.5" customHeight="1" outlineLevel="1" x14ac:dyDescent="0.3">
      <c r="B276" s="261"/>
      <c r="C276" s="10"/>
      <c r="D276" s="207"/>
      <c r="E276" s="208"/>
      <c r="F276" s="208"/>
      <c r="G276" s="206"/>
    </row>
    <row r="277" spans="2:7" s="7" customFormat="1" ht="16.5" customHeight="1" outlineLevel="1" x14ac:dyDescent="0.3">
      <c r="B277" s="261"/>
      <c r="C277" s="10"/>
      <c r="D277" s="207"/>
      <c r="E277" s="208"/>
      <c r="F277" s="208"/>
      <c r="G277" s="206"/>
    </row>
    <row r="278" spans="2:7" s="7" customFormat="1" ht="16.5" customHeight="1" outlineLevel="1" x14ac:dyDescent="0.3">
      <c r="B278" s="261"/>
      <c r="C278" s="10"/>
      <c r="D278" s="207"/>
      <c r="E278" s="208"/>
      <c r="F278" s="208"/>
      <c r="G278" s="206"/>
    </row>
    <row r="279" spans="2:7" s="7" customFormat="1" ht="16.5" customHeight="1" outlineLevel="1" x14ac:dyDescent="0.3">
      <c r="B279" s="261"/>
      <c r="C279" s="10"/>
      <c r="D279" s="207"/>
      <c r="E279" s="208"/>
      <c r="F279" s="208"/>
      <c r="G279" s="206"/>
    </row>
    <row r="280" spans="2:7" s="7" customFormat="1" ht="16.5" customHeight="1" outlineLevel="1" x14ac:dyDescent="0.3">
      <c r="B280" s="261"/>
      <c r="C280" s="10"/>
      <c r="D280" s="207"/>
      <c r="E280" s="208"/>
      <c r="F280" s="208"/>
      <c r="G280" s="206"/>
    </row>
    <row r="281" spans="2:7" s="7" customFormat="1" ht="16.5" customHeight="1" outlineLevel="1" x14ac:dyDescent="0.3">
      <c r="B281" s="261"/>
      <c r="C281" s="10"/>
      <c r="D281" s="209"/>
      <c r="E281" s="210"/>
      <c r="F281" s="211"/>
      <c r="G281" s="206"/>
    </row>
    <row r="282" spans="2:7" s="7" customFormat="1" ht="16.5" customHeight="1" outlineLevel="1" x14ac:dyDescent="0.35">
      <c r="B282" s="261"/>
      <c r="C282" s="11"/>
      <c r="D282" s="1"/>
      <c r="E282" s="52"/>
      <c r="F282" s="53"/>
      <c r="G282" s="206"/>
    </row>
    <row r="283" spans="2:7" s="7" customFormat="1" ht="16.5" customHeight="1" outlineLevel="1" x14ac:dyDescent="0.35">
      <c r="B283" s="261"/>
      <c r="C283" s="11"/>
      <c r="D283" s="1"/>
      <c r="E283" s="52"/>
      <c r="F283" s="53"/>
      <c r="G283" s="206"/>
    </row>
    <row r="284" spans="2:7" s="7" customFormat="1" ht="16.5" customHeight="1" outlineLevel="1" x14ac:dyDescent="0.35">
      <c r="B284" s="261"/>
      <c r="C284" s="11"/>
      <c r="D284" s="1"/>
      <c r="E284" s="52"/>
      <c r="F284" s="53"/>
      <c r="G284" s="206"/>
    </row>
    <row r="285" spans="2:7" s="7" customFormat="1" ht="16.5" customHeight="1" outlineLevel="1" x14ac:dyDescent="0.35">
      <c r="B285" s="261"/>
      <c r="C285" s="11"/>
      <c r="D285" s="1"/>
      <c r="E285" s="52"/>
      <c r="F285" s="53"/>
      <c r="G285" s="206"/>
    </row>
    <row r="286" spans="2:7" s="7" customFormat="1" ht="16.5" customHeight="1" outlineLevel="1" x14ac:dyDescent="0.35">
      <c r="B286" s="261"/>
      <c r="C286" s="11"/>
      <c r="D286" s="1"/>
      <c r="E286" s="52"/>
      <c r="F286" s="53"/>
      <c r="G286" s="206"/>
    </row>
    <row r="287" spans="2:7" s="7" customFormat="1" ht="16.5" customHeight="1" outlineLevel="1" x14ac:dyDescent="0.35">
      <c r="B287" s="261"/>
      <c r="C287" s="11"/>
      <c r="D287" s="1"/>
      <c r="E287" s="52"/>
      <c r="F287" s="53"/>
      <c r="G287" s="206"/>
    </row>
    <row r="288" spans="2:7" s="7" customFormat="1" ht="16.5" customHeight="1" outlineLevel="1" x14ac:dyDescent="0.35">
      <c r="B288" s="261"/>
      <c r="C288" s="11"/>
      <c r="D288" s="1"/>
      <c r="E288" s="52"/>
      <c r="F288" s="53"/>
      <c r="G288" s="206"/>
    </row>
    <row r="289" spans="2:7" s="7" customFormat="1" ht="16.5" customHeight="1" outlineLevel="1" x14ac:dyDescent="0.35">
      <c r="B289" s="261"/>
      <c r="C289" s="11"/>
      <c r="D289" s="1"/>
      <c r="E289" s="52"/>
      <c r="F289" s="53"/>
      <c r="G289" s="206"/>
    </row>
    <row r="290" spans="2:7" s="7" customFormat="1" ht="31.5" customHeight="1" outlineLevel="1" x14ac:dyDescent="0.35">
      <c r="B290" s="261"/>
      <c r="C290" s="11"/>
      <c r="D290" s="1"/>
      <c r="E290" s="52"/>
      <c r="F290" s="53"/>
      <c r="G290" s="206"/>
    </row>
    <row r="291" spans="2:7" s="7" customFormat="1" ht="16.5" customHeight="1" outlineLevel="1" x14ac:dyDescent="0.35">
      <c r="B291" s="261"/>
      <c r="C291" s="11"/>
      <c r="D291" s="1"/>
      <c r="E291" s="52"/>
      <c r="F291" s="53"/>
      <c r="G291" s="206"/>
    </row>
    <row r="292" spans="2:7" s="7" customFormat="1" ht="16.5" customHeight="1" outlineLevel="1" x14ac:dyDescent="0.35">
      <c r="B292" s="261"/>
      <c r="C292" s="11"/>
      <c r="D292" s="1"/>
      <c r="E292" s="52"/>
      <c r="F292" s="53"/>
      <c r="G292" s="206"/>
    </row>
    <row r="293" spans="2:7" s="7" customFormat="1" ht="16.5" customHeight="1" outlineLevel="1" x14ac:dyDescent="0.35">
      <c r="B293" s="261"/>
      <c r="C293" s="11"/>
      <c r="D293" s="1"/>
      <c r="E293" s="52"/>
      <c r="F293" s="53"/>
      <c r="G293" s="206"/>
    </row>
    <row r="294" spans="2:7" s="7" customFormat="1" ht="16.5" customHeight="1" outlineLevel="1" x14ac:dyDescent="0.35">
      <c r="B294" s="261"/>
      <c r="C294" s="11"/>
      <c r="D294" s="1"/>
      <c r="E294" s="52"/>
      <c r="F294" s="53"/>
      <c r="G294" s="206"/>
    </row>
    <row r="295" spans="2:7" s="7" customFormat="1" ht="16.5" customHeight="1" outlineLevel="1" x14ac:dyDescent="0.35">
      <c r="B295" s="261"/>
      <c r="C295" s="11"/>
      <c r="D295" s="1"/>
      <c r="E295" s="52"/>
      <c r="F295" s="53"/>
      <c r="G295" s="206"/>
    </row>
    <row r="296" spans="2:7" s="7" customFormat="1" ht="16.5" customHeight="1" outlineLevel="1" x14ac:dyDescent="0.35">
      <c r="B296" s="261"/>
      <c r="C296" s="11"/>
      <c r="D296" s="1"/>
      <c r="E296" s="52"/>
      <c r="F296" s="53"/>
      <c r="G296" s="206"/>
    </row>
    <row r="297" spans="2:7" s="7" customFormat="1" ht="16.5" customHeight="1" outlineLevel="1" x14ac:dyDescent="0.35">
      <c r="B297" s="261"/>
      <c r="C297" s="11"/>
      <c r="D297" s="1"/>
      <c r="E297" s="52"/>
      <c r="F297" s="53"/>
      <c r="G297" s="206"/>
    </row>
    <row r="298" spans="2:7" s="7" customFormat="1" ht="16.5" customHeight="1" outlineLevel="1" x14ac:dyDescent="0.35">
      <c r="B298" s="261"/>
      <c r="C298" s="11"/>
      <c r="D298" s="1"/>
      <c r="E298" s="52"/>
      <c r="F298" s="53"/>
      <c r="G298" s="206"/>
    </row>
    <row r="299" spans="2:7" s="7" customFormat="1" ht="16.5" customHeight="1" outlineLevel="1" x14ac:dyDescent="0.35">
      <c r="B299" s="261"/>
      <c r="C299" s="11"/>
      <c r="D299" s="1"/>
      <c r="E299" s="52"/>
      <c r="F299" s="53"/>
      <c r="G299" s="206"/>
    </row>
    <row r="300" spans="2:7" s="7" customFormat="1" ht="16.5" customHeight="1" outlineLevel="1" x14ac:dyDescent="0.35">
      <c r="B300" s="261"/>
      <c r="C300" s="11"/>
      <c r="D300" s="1"/>
      <c r="E300" s="52"/>
      <c r="F300" s="53"/>
      <c r="G300" s="206"/>
    </row>
    <row r="301" spans="2:7" s="7" customFormat="1" ht="16.5" customHeight="1" outlineLevel="1" x14ac:dyDescent="0.35">
      <c r="B301" s="261"/>
      <c r="C301" s="11"/>
      <c r="D301" s="1"/>
      <c r="E301" s="52"/>
      <c r="F301" s="53"/>
      <c r="G301" s="206"/>
    </row>
    <row r="302" spans="2:7" s="7" customFormat="1" ht="16.5" customHeight="1" outlineLevel="1" x14ac:dyDescent="0.35">
      <c r="B302" s="261"/>
      <c r="C302" s="11"/>
      <c r="D302" s="1"/>
      <c r="E302" s="52"/>
      <c r="F302" s="53"/>
      <c r="G302" s="206"/>
    </row>
    <row r="303" spans="2:7" s="7" customFormat="1" ht="16.5" customHeight="1" outlineLevel="1" x14ac:dyDescent="0.35">
      <c r="B303" s="261"/>
      <c r="C303" s="11"/>
      <c r="D303" s="1"/>
      <c r="E303" s="52"/>
      <c r="F303" s="53"/>
      <c r="G303" s="206"/>
    </row>
    <row r="304" spans="2:7" s="7" customFormat="1" ht="16.5" customHeight="1" outlineLevel="1" x14ac:dyDescent="0.35">
      <c r="B304" s="261"/>
      <c r="C304" s="11"/>
      <c r="D304" s="1"/>
      <c r="E304" s="52"/>
      <c r="F304" s="53"/>
      <c r="G304" s="206"/>
    </row>
    <row r="305" spans="2:7" s="7" customFormat="1" ht="24" customHeight="1" outlineLevel="1" x14ac:dyDescent="0.35">
      <c r="B305" s="261"/>
      <c r="C305" s="11"/>
      <c r="D305" s="1"/>
      <c r="E305" s="52"/>
      <c r="F305" s="53"/>
      <c r="G305" s="206"/>
    </row>
    <row r="306" spans="2:7" s="7" customFormat="1" ht="16.5" customHeight="1" outlineLevel="1" x14ac:dyDescent="0.35">
      <c r="B306" s="261"/>
      <c r="C306" s="11"/>
      <c r="D306" s="1"/>
      <c r="E306" s="52"/>
      <c r="F306" s="53"/>
      <c r="G306" s="206"/>
    </row>
    <row r="307" spans="2:7" s="7" customFormat="1" ht="16.5" customHeight="1" outlineLevel="1" x14ac:dyDescent="0.35">
      <c r="B307" s="261"/>
      <c r="C307" s="11"/>
      <c r="D307" s="1"/>
      <c r="E307" s="52"/>
      <c r="F307" s="53"/>
      <c r="G307" s="206"/>
    </row>
    <row r="308" spans="2:7" s="7" customFormat="1" ht="16.5" customHeight="1" outlineLevel="1" x14ac:dyDescent="0.35">
      <c r="B308" s="261"/>
      <c r="C308" s="11"/>
      <c r="D308" s="1"/>
      <c r="E308" s="52"/>
      <c r="F308" s="53"/>
      <c r="G308" s="206"/>
    </row>
    <row r="309" spans="2:7" s="7" customFormat="1" ht="16.5" customHeight="1" outlineLevel="1" x14ac:dyDescent="0.35">
      <c r="B309" s="261"/>
      <c r="C309" s="11"/>
      <c r="D309" s="1"/>
      <c r="E309" s="52"/>
      <c r="F309" s="53"/>
      <c r="G309" s="206"/>
    </row>
    <row r="310" spans="2:7" s="7" customFormat="1" ht="16.5" customHeight="1" outlineLevel="1" x14ac:dyDescent="0.35">
      <c r="B310" s="261"/>
      <c r="C310" s="11"/>
      <c r="D310" s="1"/>
      <c r="E310" s="52"/>
      <c r="F310" s="53"/>
      <c r="G310" s="206"/>
    </row>
    <row r="311" spans="2:7" s="7" customFormat="1" ht="16.5" customHeight="1" outlineLevel="1" x14ac:dyDescent="0.35">
      <c r="B311" s="261"/>
      <c r="C311" s="11"/>
      <c r="D311" s="1"/>
      <c r="E311" s="52"/>
      <c r="F311" s="53"/>
      <c r="G311" s="206"/>
    </row>
    <row r="312" spans="2:7" s="7" customFormat="1" ht="16.5" customHeight="1" outlineLevel="1" x14ac:dyDescent="0.35">
      <c r="B312" s="261"/>
      <c r="C312" s="11"/>
      <c r="D312" s="1"/>
      <c r="E312" s="52"/>
      <c r="F312" s="53"/>
      <c r="G312" s="206"/>
    </row>
    <row r="313" spans="2:7" s="7" customFormat="1" ht="16.5" customHeight="1" outlineLevel="1" x14ac:dyDescent="0.35">
      <c r="B313" s="261"/>
      <c r="C313" s="11"/>
      <c r="D313" s="1"/>
      <c r="E313" s="52"/>
      <c r="F313" s="53"/>
      <c r="G313" s="206"/>
    </row>
    <row r="314" spans="2:7" s="7" customFormat="1" ht="16.5" customHeight="1" outlineLevel="1" x14ac:dyDescent="0.35">
      <c r="B314" s="261"/>
      <c r="C314" s="11"/>
      <c r="D314" s="1"/>
      <c r="E314" s="52"/>
      <c r="F314" s="53"/>
      <c r="G314" s="206"/>
    </row>
    <row r="315" spans="2:7" s="7" customFormat="1" ht="16.5" customHeight="1" outlineLevel="1" x14ac:dyDescent="0.35">
      <c r="B315" s="261"/>
      <c r="C315" s="11"/>
      <c r="D315" s="1"/>
      <c r="E315" s="52"/>
      <c r="F315" s="53"/>
      <c r="G315" s="206"/>
    </row>
    <row r="316" spans="2:7" s="7" customFormat="1" ht="16.5" customHeight="1" outlineLevel="1" x14ac:dyDescent="0.35">
      <c r="B316" s="261"/>
      <c r="C316" s="11"/>
      <c r="D316" s="1"/>
      <c r="E316" s="52"/>
      <c r="F316" s="53"/>
      <c r="G316" s="206"/>
    </row>
    <row r="317" spans="2:7" s="7" customFormat="1" ht="24.75" customHeight="1" outlineLevel="1" x14ac:dyDescent="0.35">
      <c r="B317" s="261"/>
      <c r="C317" s="11"/>
      <c r="D317" s="1"/>
      <c r="E317" s="52"/>
      <c r="F317" s="53"/>
      <c r="G317" s="206"/>
    </row>
    <row r="318" spans="2:7" s="7" customFormat="1" ht="16.5" customHeight="1" outlineLevel="1" x14ac:dyDescent="0.35">
      <c r="B318" s="261"/>
      <c r="C318" s="11"/>
      <c r="D318" s="1"/>
      <c r="E318" s="52"/>
      <c r="F318" s="53"/>
      <c r="G318" s="206"/>
    </row>
    <row r="319" spans="2:7" s="7" customFormat="1" ht="16.5" customHeight="1" outlineLevel="1" x14ac:dyDescent="0.35">
      <c r="B319" s="261"/>
      <c r="C319" s="11"/>
      <c r="D319" s="1"/>
      <c r="E319" s="52"/>
      <c r="F319" s="53"/>
      <c r="G319" s="206"/>
    </row>
    <row r="320" spans="2:7" s="7" customFormat="1" ht="16.5" customHeight="1" outlineLevel="1" x14ac:dyDescent="0.35">
      <c r="B320" s="261"/>
      <c r="C320" s="11"/>
      <c r="D320" s="1"/>
      <c r="E320" s="52"/>
      <c r="F320" s="53"/>
      <c r="G320" s="206"/>
    </row>
    <row r="321" spans="2:7" s="7" customFormat="1" ht="16.5" customHeight="1" outlineLevel="1" x14ac:dyDescent="0.35">
      <c r="B321" s="262"/>
      <c r="C321" s="11"/>
      <c r="D321" s="1"/>
      <c r="E321" s="52"/>
      <c r="F321" s="53"/>
      <c r="G321" s="206"/>
    </row>
    <row r="322" spans="2:7" s="7" customFormat="1" ht="16.5" customHeight="1" outlineLevel="1" x14ac:dyDescent="0.35">
      <c r="B322" s="262"/>
      <c r="C322" s="11"/>
      <c r="D322" s="1"/>
      <c r="E322" s="52"/>
      <c r="F322" s="53"/>
      <c r="G322" s="206"/>
    </row>
    <row r="323" spans="2:7" s="7" customFormat="1" ht="16.5" customHeight="1" outlineLevel="1" x14ac:dyDescent="0.35">
      <c r="B323" s="262"/>
      <c r="C323" s="11"/>
      <c r="D323" s="1"/>
      <c r="E323" s="52"/>
      <c r="F323" s="53"/>
      <c r="G323" s="206"/>
    </row>
    <row r="324" spans="2:7" s="7" customFormat="1" ht="16.5" customHeight="1" outlineLevel="1" x14ac:dyDescent="0.35">
      <c r="B324" s="262"/>
      <c r="C324" s="11"/>
      <c r="D324" s="1"/>
      <c r="E324" s="52"/>
      <c r="F324" s="53"/>
      <c r="G324" s="206"/>
    </row>
    <row r="325" spans="2:7" s="7" customFormat="1" ht="16.5" customHeight="1" outlineLevel="1" x14ac:dyDescent="0.35">
      <c r="B325" s="262"/>
      <c r="C325" s="11"/>
      <c r="D325" s="1"/>
      <c r="E325" s="52"/>
      <c r="F325" s="53"/>
      <c r="G325" s="206"/>
    </row>
    <row r="326" spans="2:7" s="7" customFormat="1" ht="16.5" customHeight="1" outlineLevel="1" x14ac:dyDescent="0.35">
      <c r="B326" s="262"/>
      <c r="C326" s="11"/>
      <c r="D326" s="1"/>
      <c r="E326" s="52"/>
      <c r="F326" s="53"/>
      <c r="G326" s="206"/>
    </row>
    <row r="327" spans="2:7" s="7" customFormat="1" ht="16.5" customHeight="1" outlineLevel="1" x14ac:dyDescent="0.35">
      <c r="B327" s="262"/>
      <c r="C327" s="11"/>
      <c r="D327" s="1"/>
      <c r="E327" s="52"/>
      <c r="F327" s="53"/>
      <c r="G327" s="206"/>
    </row>
    <row r="328" spans="2:7" s="7" customFormat="1" ht="16.5" customHeight="1" outlineLevel="1" x14ac:dyDescent="0.35">
      <c r="B328" s="262"/>
      <c r="C328" s="11"/>
      <c r="D328" s="1"/>
      <c r="E328" s="52"/>
      <c r="F328" s="53"/>
      <c r="G328" s="206"/>
    </row>
    <row r="329" spans="2:7" s="7" customFormat="1" ht="16.5" customHeight="1" outlineLevel="1" x14ac:dyDescent="0.35">
      <c r="B329" s="262"/>
      <c r="C329" s="11"/>
      <c r="D329" s="1"/>
      <c r="E329" s="52"/>
      <c r="F329" s="53"/>
      <c r="G329" s="206"/>
    </row>
    <row r="330" spans="2:7" s="7" customFormat="1" ht="16.5" customHeight="1" outlineLevel="1" x14ac:dyDescent="0.35">
      <c r="B330" s="262"/>
      <c r="C330" s="11"/>
      <c r="D330" s="1"/>
      <c r="E330" s="52"/>
      <c r="F330" s="53"/>
      <c r="G330" s="206"/>
    </row>
    <row r="331" spans="2:7" s="7" customFormat="1" ht="16.5" customHeight="1" outlineLevel="1" x14ac:dyDescent="0.35">
      <c r="B331" s="262"/>
      <c r="C331" s="11"/>
      <c r="D331" s="1"/>
      <c r="E331" s="52"/>
      <c r="F331" s="53"/>
      <c r="G331" s="206"/>
    </row>
    <row r="332" spans="2:7" s="7" customFormat="1" ht="16.5" customHeight="1" outlineLevel="1" x14ac:dyDescent="0.35">
      <c r="B332" s="262"/>
      <c r="C332" s="11"/>
      <c r="D332" s="1"/>
      <c r="E332" s="52"/>
      <c r="F332" s="53"/>
      <c r="G332" s="206"/>
    </row>
    <row r="333" spans="2:7" s="7" customFormat="1" ht="16.5" customHeight="1" outlineLevel="1" x14ac:dyDescent="0.35">
      <c r="B333" s="262"/>
      <c r="C333" s="11"/>
      <c r="D333" s="1"/>
      <c r="E333" s="52"/>
      <c r="F333" s="53"/>
      <c r="G333" s="206"/>
    </row>
    <row r="334" spans="2:7" s="7" customFormat="1" ht="16.5" customHeight="1" outlineLevel="1" x14ac:dyDescent="0.35">
      <c r="B334" s="262"/>
      <c r="C334" s="11"/>
      <c r="D334" s="1"/>
      <c r="E334" s="52"/>
      <c r="F334" s="53"/>
      <c r="G334" s="206"/>
    </row>
    <row r="335" spans="2:7" s="7" customFormat="1" ht="16.5" customHeight="1" outlineLevel="1" x14ac:dyDescent="0.35">
      <c r="B335" s="262"/>
      <c r="C335" s="11"/>
      <c r="D335" s="1"/>
      <c r="E335" s="52"/>
      <c r="F335" s="53"/>
      <c r="G335" s="206"/>
    </row>
    <row r="336" spans="2:7" s="7" customFormat="1" ht="16.5" customHeight="1" outlineLevel="1" x14ac:dyDescent="0.35">
      <c r="B336" s="262"/>
      <c r="C336" s="11"/>
      <c r="D336" s="1"/>
      <c r="E336" s="52"/>
      <c r="F336" s="53"/>
      <c r="G336" s="206"/>
    </row>
    <row r="337" spans="2:7" s="7" customFormat="1" ht="16.5" customHeight="1" outlineLevel="1" x14ac:dyDescent="0.35">
      <c r="B337" s="262"/>
      <c r="C337" s="11"/>
      <c r="D337" s="1"/>
      <c r="E337" s="52"/>
      <c r="F337" s="53"/>
      <c r="G337" s="206"/>
    </row>
    <row r="338" spans="2:7" s="7" customFormat="1" ht="16.5" customHeight="1" outlineLevel="1" x14ac:dyDescent="0.35">
      <c r="B338" s="262"/>
      <c r="C338" s="11"/>
      <c r="D338" s="1"/>
      <c r="E338" s="52"/>
      <c r="F338" s="53"/>
      <c r="G338" s="206"/>
    </row>
    <row r="339" spans="2:7" s="7" customFormat="1" ht="16.5" customHeight="1" outlineLevel="1" x14ac:dyDescent="0.35">
      <c r="B339" s="262"/>
      <c r="C339" s="11"/>
      <c r="D339" s="1"/>
      <c r="E339" s="52"/>
      <c r="F339" s="53"/>
      <c r="G339" s="206"/>
    </row>
    <row r="340" spans="2:7" s="7" customFormat="1" ht="16.5" customHeight="1" outlineLevel="1" x14ac:dyDescent="0.35">
      <c r="B340" s="262"/>
      <c r="C340" s="11"/>
      <c r="D340" s="1"/>
      <c r="E340" s="52"/>
      <c r="F340" s="53"/>
      <c r="G340" s="206"/>
    </row>
    <row r="341" spans="2:7" s="7" customFormat="1" ht="16.5" customHeight="1" outlineLevel="1" x14ac:dyDescent="0.35">
      <c r="B341" s="262"/>
      <c r="C341" s="11"/>
      <c r="D341" s="1"/>
      <c r="E341" s="52"/>
      <c r="F341" s="53"/>
      <c r="G341" s="206"/>
    </row>
    <row r="342" spans="2:7" s="7" customFormat="1" ht="16.5" customHeight="1" outlineLevel="1" x14ac:dyDescent="0.35">
      <c r="B342" s="262"/>
      <c r="C342" s="11"/>
      <c r="D342" s="1"/>
      <c r="E342" s="52"/>
      <c r="F342" s="53"/>
      <c r="G342" s="206"/>
    </row>
    <row r="343" spans="2:7" s="7" customFormat="1" ht="16.5" customHeight="1" outlineLevel="1" x14ac:dyDescent="0.35">
      <c r="B343" s="262"/>
      <c r="C343" s="11"/>
      <c r="D343" s="1"/>
      <c r="E343" s="52"/>
      <c r="F343" s="53"/>
      <c r="G343" s="206"/>
    </row>
    <row r="344" spans="2:7" s="7" customFormat="1" ht="16.5" customHeight="1" outlineLevel="1" x14ac:dyDescent="0.35">
      <c r="B344" s="262"/>
      <c r="C344" s="11"/>
      <c r="D344" s="1"/>
      <c r="E344" s="52"/>
      <c r="F344" s="53"/>
      <c r="G344" s="206"/>
    </row>
    <row r="345" spans="2:7" s="7" customFormat="1" ht="16.5" customHeight="1" outlineLevel="1" x14ac:dyDescent="0.35">
      <c r="B345" s="262"/>
      <c r="C345" s="11"/>
      <c r="D345" s="1"/>
      <c r="E345" s="52"/>
      <c r="F345" s="53"/>
      <c r="G345" s="206"/>
    </row>
    <row r="346" spans="2:7" s="7" customFormat="1" ht="16.5" customHeight="1" outlineLevel="1" x14ac:dyDescent="0.35">
      <c r="B346" s="262"/>
      <c r="C346" s="11"/>
      <c r="D346" s="1"/>
      <c r="E346" s="52"/>
      <c r="F346" s="53"/>
      <c r="G346" s="206"/>
    </row>
    <row r="347" spans="2:7" s="7" customFormat="1" ht="16.5" customHeight="1" outlineLevel="1" x14ac:dyDescent="0.35">
      <c r="B347" s="262"/>
      <c r="C347" s="11"/>
      <c r="D347" s="1"/>
      <c r="E347" s="52"/>
      <c r="F347" s="53"/>
      <c r="G347" s="206"/>
    </row>
    <row r="348" spans="2:7" s="7" customFormat="1" ht="16.5" customHeight="1" outlineLevel="1" x14ac:dyDescent="0.35">
      <c r="B348" s="262"/>
      <c r="C348" s="11"/>
      <c r="D348" s="1"/>
      <c r="E348" s="52"/>
      <c r="F348" s="53"/>
      <c r="G348" s="206"/>
    </row>
    <row r="349" spans="2:7" s="7" customFormat="1" ht="16.5" customHeight="1" outlineLevel="1" x14ac:dyDescent="0.35">
      <c r="B349" s="262"/>
      <c r="C349" s="11"/>
      <c r="D349" s="1"/>
      <c r="E349" s="52"/>
      <c r="F349" s="53"/>
      <c r="G349" s="206"/>
    </row>
    <row r="350" spans="2:7" s="7" customFormat="1" ht="16.5" customHeight="1" outlineLevel="1" x14ac:dyDescent="0.35">
      <c r="B350" s="262"/>
      <c r="C350" s="11"/>
      <c r="D350" s="1"/>
      <c r="E350" s="52"/>
      <c r="F350" s="53"/>
      <c r="G350" s="206"/>
    </row>
    <row r="351" spans="2:7" s="7" customFormat="1" ht="16.5" customHeight="1" outlineLevel="1" x14ac:dyDescent="0.35">
      <c r="B351" s="262"/>
      <c r="C351" s="11"/>
      <c r="D351" s="1"/>
      <c r="E351" s="52"/>
      <c r="F351" s="53"/>
      <c r="G351" s="206"/>
    </row>
    <row r="352" spans="2:7" s="7" customFormat="1" ht="16.5" customHeight="1" outlineLevel="1" x14ac:dyDescent="0.35">
      <c r="B352" s="262"/>
      <c r="C352" s="11"/>
      <c r="D352" s="1"/>
      <c r="E352" s="52"/>
      <c r="F352" s="53"/>
      <c r="G352" s="206"/>
    </row>
    <row r="353" spans="2:7" s="7" customFormat="1" ht="16.5" customHeight="1" outlineLevel="1" x14ac:dyDescent="0.35">
      <c r="B353" s="261"/>
      <c r="C353" s="11"/>
      <c r="D353" s="1"/>
      <c r="E353" s="52"/>
      <c r="F353" s="53"/>
      <c r="G353" s="206"/>
    </row>
    <row r="354" spans="2:7" s="7" customFormat="1" ht="16.5" customHeight="1" outlineLevel="1" x14ac:dyDescent="0.35">
      <c r="B354" s="261"/>
      <c r="C354" s="11"/>
      <c r="D354" s="1"/>
      <c r="E354" s="52"/>
      <c r="F354" s="53"/>
      <c r="G354" s="206"/>
    </row>
    <row r="355" spans="2:7" s="7" customFormat="1" ht="16.5" customHeight="1" outlineLevel="1" x14ac:dyDescent="0.35">
      <c r="B355" s="261"/>
      <c r="C355" s="11"/>
      <c r="D355" s="1"/>
      <c r="E355" s="52"/>
      <c r="F355" s="53"/>
      <c r="G355" s="206"/>
    </row>
    <row r="356" spans="2:7" s="7" customFormat="1" ht="16.5" customHeight="1" outlineLevel="1" x14ac:dyDescent="0.35">
      <c r="B356" s="261"/>
      <c r="C356" s="11"/>
      <c r="D356" s="1"/>
      <c r="E356" s="52"/>
      <c r="F356" s="53"/>
      <c r="G356" s="206"/>
    </row>
    <row r="357" spans="2:7" s="7" customFormat="1" ht="16.5" customHeight="1" outlineLevel="1" x14ac:dyDescent="0.35">
      <c r="B357" s="261"/>
      <c r="C357" s="11"/>
      <c r="D357" s="1"/>
      <c r="E357" s="52"/>
      <c r="F357" s="53"/>
      <c r="G357" s="206"/>
    </row>
    <row r="358" spans="2:7" s="7" customFormat="1" ht="16.5" customHeight="1" outlineLevel="1" x14ac:dyDescent="0.35">
      <c r="B358" s="261"/>
      <c r="C358" s="11"/>
      <c r="D358" s="1"/>
      <c r="E358" s="52"/>
      <c r="F358" s="53"/>
      <c r="G358" s="206"/>
    </row>
    <row r="359" spans="2:7" s="7" customFormat="1" ht="16.5" customHeight="1" outlineLevel="1" x14ac:dyDescent="0.35">
      <c r="B359" s="261"/>
      <c r="C359" s="11"/>
      <c r="D359" s="1"/>
      <c r="E359" s="52"/>
      <c r="F359" s="53"/>
      <c r="G359" s="206"/>
    </row>
    <row r="360" spans="2:7" s="7" customFormat="1" ht="16.5" customHeight="1" outlineLevel="1" x14ac:dyDescent="0.35">
      <c r="B360" s="261"/>
      <c r="C360" s="11"/>
      <c r="D360" s="1"/>
      <c r="E360" s="52"/>
      <c r="F360" s="53"/>
      <c r="G360" s="206"/>
    </row>
    <row r="361" spans="2:7" s="7" customFormat="1" ht="16.5" customHeight="1" outlineLevel="1" x14ac:dyDescent="0.35">
      <c r="B361" s="261"/>
      <c r="C361" s="11"/>
      <c r="D361" s="1"/>
      <c r="E361" s="52"/>
      <c r="F361" s="53"/>
      <c r="G361" s="206"/>
    </row>
    <row r="362" spans="2:7" s="7" customFormat="1" ht="16.5" customHeight="1" outlineLevel="1" x14ac:dyDescent="0.35">
      <c r="B362" s="261"/>
      <c r="C362" s="11"/>
      <c r="D362" s="1"/>
      <c r="E362" s="52"/>
      <c r="F362" s="53"/>
      <c r="G362" s="206"/>
    </row>
    <row r="363" spans="2:7" s="7" customFormat="1" ht="16.5" customHeight="1" outlineLevel="1" x14ac:dyDescent="0.35">
      <c r="B363" s="262"/>
      <c r="C363" s="11"/>
      <c r="D363" s="1"/>
      <c r="E363" s="52"/>
      <c r="F363" s="53"/>
      <c r="G363" s="206"/>
    </row>
    <row r="364" spans="2:7" s="7" customFormat="1" ht="16.5" customHeight="1" outlineLevel="1" x14ac:dyDescent="0.35">
      <c r="B364" s="262"/>
      <c r="C364" s="11"/>
      <c r="D364" s="1"/>
      <c r="E364" s="52"/>
      <c r="F364" s="53"/>
      <c r="G364" s="206"/>
    </row>
    <row r="365" spans="2:7" s="7" customFormat="1" ht="16.5" customHeight="1" outlineLevel="1" x14ac:dyDescent="0.35">
      <c r="B365" s="262"/>
      <c r="C365" s="11"/>
      <c r="D365" s="1"/>
      <c r="E365" s="52"/>
      <c r="F365" s="53"/>
      <c r="G365" s="206"/>
    </row>
    <row r="366" spans="2:7" s="7" customFormat="1" ht="16.5" customHeight="1" outlineLevel="1" x14ac:dyDescent="0.35">
      <c r="B366" s="262"/>
      <c r="C366" s="11"/>
      <c r="D366" s="1"/>
      <c r="E366" s="52"/>
      <c r="F366" s="53"/>
      <c r="G366" s="206"/>
    </row>
    <row r="367" spans="2:7" s="7" customFormat="1" ht="16.5" customHeight="1" outlineLevel="1" x14ac:dyDescent="0.35">
      <c r="B367" s="262"/>
      <c r="C367" s="11"/>
      <c r="D367" s="1"/>
      <c r="E367" s="52"/>
      <c r="F367" s="53"/>
      <c r="G367" s="206"/>
    </row>
    <row r="368" spans="2:7" s="7" customFormat="1" ht="16.5" customHeight="1" outlineLevel="1" x14ac:dyDescent="0.35">
      <c r="B368" s="262"/>
      <c r="C368" s="11"/>
      <c r="D368" s="1"/>
      <c r="E368" s="52"/>
      <c r="F368" s="53"/>
      <c r="G368" s="206"/>
    </row>
    <row r="369" spans="2:7" s="7" customFormat="1" ht="16.5" customHeight="1" outlineLevel="1" x14ac:dyDescent="0.35">
      <c r="B369" s="262"/>
      <c r="C369" s="11"/>
      <c r="D369" s="1"/>
      <c r="E369" s="52"/>
      <c r="F369" s="53"/>
      <c r="G369" s="206"/>
    </row>
    <row r="370" spans="2:7" s="7" customFormat="1" ht="16.5" customHeight="1" outlineLevel="1" x14ac:dyDescent="0.35">
      <c r="B370" s="262"/>
      <c r="C370" s="11"/>
      <c r="D370" s="1"/>
      <c r="E370" s="52"/>
      <c r="F370" s="53"/>
      <c r="G370" s="206"/>
    </row>
    <row r="371" spans="2:7" s="7" customFormat="1" ht="16.5" customHeight="1" outlineLevel="1" x14ac:dyDescent="0.35">
      <c r="B371" s="262"/>
      <c r="C371" s="11"/>
      <c r="D371" s="1"/>
      <c r="E371" s="52"/>
      <c r="F371" s="53"/>
      <c r="G371" s="206"/>
    </row>
    <row r="372" spans="2:7" s="7" customFormat="1" ht="16.5" customHeight="1" outlineLevel="1" x14ac:dyDescent="0.35">
      <c r="B372" s="262"/>
      <c r="C372" s="11"/>
      <c r="D372" s="1"/>
      <c r="E372" s="52"/>
      <c r="F372" s="53"/>
      <c r="G372" s="206"/>
    </row>
    <row r="373" spans="2:7" s="7" customFormat="1" ht="16.5" customHeight="1" outlineLevel="1" x14ac:dyDescent="0.35">
      <c r="B373" s="262"/>
      <c r="C373" s="11"/>
      <c r="D373" s="1"/>
      <c r="E373" s="52"/>
      <c r="F373" s="53"/>
      <c r="G373" s="206"/>
    </row>
    <row r="374" spans="2:7" s="7" customFormat="1" ht="16.5" customHeight="1" outlineLevel="1" x14ac:dyDescent="0.35">
      <c r="B374" s="262"/>
      <c r="C374" s="11"/>
      <c r="D374" s="1"/>
      <c r="E374" s="52"/>
      <c r="F374" s="53"/>
      <c r="G374" s="206"/>
    </row>
    <row r="375" spans="2:7" s="7" customFormat="1" ht="16.5" customHeight="1" outlineLevel="1" x14ac:dyDescent="0.35">
      <c r="B375" s="262"/>
      <c r="C375" s="11"/>
      <c r="D375" s="1"/>
      <c r="E375" s="52"/>
      <c r="F375" s="53"/>
      <c r="G375" s="206"/>
    </row>
    <row r="376" spans="2:7" s="7" customFormat="1" ht="16.5" customHeight="1" outlineLevel="1" x14ac:dyDescent="0.35">
      <c r="B376" s="262"/>
      <c r="C376" s="11"/>
      <c r="D376" s="1"/>
      <c r="E376" s="52"/>
      <c r="F376" s="53"/>
      <c r="G376" s="206"/>
    </row>
    <row r="377" spans="2:7" s="7" customFormat="1" ht="16.5" customHeight="1" outlineLevel="1" x14ac:dyDescent="0.35">
      <c r="B377" s="262"/>
      <c r="C377" s="11"/>
      <c r="D377" s="1"/>
      <c r="E377" s="52"/>
      <c r="F377" s="53"/>
      <c r="G377" s="206"/>
    </row>
    <row r="378" spans="2:7" s="7" customFormat="1" ht="16.5" customHeight="1" outlineLevel="1" x14ac:dyDescent="0.35">
      <c r="B378" s="262"/>
      <c r="C378" s="11"/>
      <c r="D378" s="1"/>
      <c r="E378" s="52"/>
      <c r="F378" s="53"/>
      <c r="G378" s="206"/>
    </row>
    <row r="379" spans="2:7" s="7" customFormat="1" ht="16.5" customHeight="1" outlineLevel="1" x14ac:dyDescent="0.35">
      <c r="B379" s="262"/>
      <c r="C379" s="11"/>
      <c r="D379" s="1"/>
      <c r="E379" s="52"/>
      <c r="F379" s="53"/>
      <c r="G379" s="206"/>
    </row>
    <row r="380" spans="2:7" s="7" customFormat="1" ht="16.5" customHeight="1" outlineLevel="1" x14ac:dyDescent="0.35">
      <c r="B380" s="262"/>
      <c r="C380" s="11"/>
      <c r="D380" s="1"/>
      <c r="E380" s="52"/>
      <c r="F380" s="53"/>
      <c r="G380" s="206"/>
    </row>
    <row r="381" spans="2:7" s="7" customFormat="1" ht="16.5" customHeight="1" outlineLevel="1" x14ac:dyDescent="0.35">
      <c r="B381" s="262"/>
      <c r="C381" s="11"/>
      <c r="D381" s="1"/>
      <c r="E381" s="52"/>
      <c r="F381" s="53"/>
      <c r="G381" s="206"/>
    </row>
    <row r="382" spans="2:7" s="7" customFormat="1" ht="16.5" customHeight="1" outlineLevel="1" x14ac:dyDescent="0.35">
      <c r="B382" s="262"/>
      <c r="C382" s="11"/>
      <c r="D382" s="1"/>
      <c r="E382" s="52"/>
      <c r="F382" s="53"/>
      <c r="G382" s="206"/>
    </row>
    <row r="383" spans="2:7" s="7" customFormat="1" ht="16.5" customHeight="1" outlineLevel="1" x14ac:dyDescent="0.35">
      <c r="B383" s="262"/>
      <c r="C383" s="11"/>
      <c r="D383" s="1"/>
      <c r="E383" s="52"/>
      <c r="F383" s="53"/>
      <c r="G383" s="206"/>
    </row>
    <row r="384" spans="2:7" s="7" customFormat="1" ht="16.5" customHeight="1" outlineLevel="1" x14ac:dyDescent="0.35">
      <c r="B384" s="262"/>
      <c r="C384" s="11"/>
      <c r="D384" s="1"/>
      <c r="E384" s="52"/>
      <c r="F384" s="53"/>
      <c r="G384" s="206"/>
    </row>
    <row r="385" spans="2:7" s="7" customFormat="1" ht="16.5" customHeight="1" outlineLevel="1" x14ac:dyDescent="0.35">
      <c r="B385" s="262"/>
      <c r="C385" s="11"/>
      <c r="D385" s="1"/>
      <c r="E385" s="52"/>
      <c r="F385" s="53"/>
      <c r="G385" s="206"/>
    </row>
    <row r="386" spans="2:7" s="7" customFormat="1" ht="16.5" customHeight="1" outlineLevel="1" x14ac:dyDescent="0.35">
      <c r="B386" s="262"/>
      <c r="C386" s="11"/>
      <c r="D386" s="1"/>
      <c r="E386" s="52"/>
      <c r="F386" s="53"/>
      <c r="G386" s="206"/>
    </row>
    <row r="387" spans="2:7" s="7" customFormat="1" ht="16.5" customHeight="1" outlineLevel="1" x14ac:dyDescent="0.35">
      <c r="B387" s="262"/>
      <c r="C387" s="11"/>
      <c r="D387" s="1"/>
      <c r="E387" s="52"/>
      <c r="F387" s="53"/>
      <c r="G387" s="206"/>
    </row>
    <row r="388" spans="2:7" s="7" customFormat="1" ht="16.5" customHeight="1" outlineLevel="1" x14ac:dyDescent="0.35">
      <c r="B388" s="262"/>
      <c r="C388" s="11"/>
      <c r="D388" s="1"/>
      <c r="E388" s="52"/>
      <c r="F388" s="53"/>
      <c r="G388" s="206"/>
    </row>
    <row r="389" spans="2:7" s="7" customFormat="1" ht="16.5" customHeight="1" outlineLevel="1" x14ac:dyDescent="0.35">
      <c r="B389" s="262"/>
      <c r="C389" s="11"/>
      <c r="D389" s="1"/>
      <c r="E389" s="52"/>
      <c r="F389" s="53"/>
      <c r="G389" s="206"/>
    </row>
    <row r="390" spans="2:7" ht="30.75" customHeight="1" outlineLevel="1" x14ac:dyDescent="0.35">
      <c r="B390" s="262"/>
      <c r="G390" s="206"/>
    </row>
    <row r="391" spans="2:7" ht="16.5" customHeight="1" outlineLevel="1" x14ac:dyDescent="0.35">
      <c r="B391" s="262"/>
    </row>
    <row r="392" spans="2:7" ht="16.5" customHeight="1" outlineLevel="1" x14ac:dyDescent="0.35">
      <c r="B392" s="262"/>
    </row>
    <row r="393" spans="2:7" ht="16.5" customHeight="1" outlineLevel="1" x14ac:dyDescent="0.35">
      <c r="B393" s="262"/>
    </row>
    <row r="394" spans="2:7" ht="16.5" customHeight="1" outlineLevel="1" x14ac:dyDescent="0.35">
      <c r="B394" s="262"/>
    </row>
    <row r="395" spans="2:7" ht="16.5" customHeight="1" outlineLevel="1" x14ac:dyDescent="0.35">
      <c r="B395" s="262"/>
    </row>
    <row r="396" spans="2:7" ht="16.5" customHeight="1" outlineLevel="1" x14ac:dyDescent="0.35">
      <c r="B396" s="262"/>
    </row>
    <row r="397" spans="2:7" ht="16.5" customHeight="1" outlineLevel="1" x14ac:dyDescent="0.35">
      <c r="B397" s="262"/>
    </row>
    <row r="398" spans="2:7" ht="16.5" customHeight="1" outlineLevel="1" x14ac:dyDescent="0.35">
      <c r="B398" s="262"/>
    </row>
    <row r="399" spans="2:7" ht="16.5" customHeight="1" outlineLevel="1" x14ac:dyDescent="0.35">
      <c r="B399" s="262"/>
    </row>
    <row r="400" spans="2:7" ht="16.5" customHeight="1" outlineLevel="1" x14ac:dyDescent="0.35">
      <c r="B400" s="262"/>
    </row>
    <row r="401" spans="2:2" ht="16.5" customHeight="1" outlineLevel="1" x14ac:dyDescent="0.35">
      <c r="B401" s="262"/>
    </row>
    <row r="402" spans="2:2" ht="16.5" customHeight="1" outlineLevel="1" x14ac:dyDescent="0.35">
      <c r="B402" s="262"/>
    </row>
    <row r="403" spans="2:2" ht="16.5" customHeight="1" outlineLevel="1" x14ac:dyDescent="0.35">
      <c r="B403" s="262"/>
    </row>
    <row r="404" spans="2:2" ht="16.5" customHeight="1" outlineLevel="1" x14ac:dyDescent="0.35">
      <c r="B404" s="262"/>
    </row>
    <row r="405" spans="2:2" ht="26.25" customHeight="1" outlineLevel="1" x14ac:dyDescent="0.35">
      <c r="B405" s="262"/>
    </row>
    <row r="406" spans="2:2" ht="16.5" customHeight="1" outlineLevel="1" x14ac:dyDescent="0.35">
      <c r="B406" s="262"/>
    </row>
    <row r="407" spans="2:2" ht="16.5" customHeight="1" outlineLevel="1" x14ac:dyDescent="0.35">
      <c r="B407" s="262"/>
    </row>
    <row r="408" spans="2:2" ht="16.5" customHeight="1" outlineLevel="1" x14ac:dyDescent="0.35">
      <c r="B408" s="262"/>
    </row>
    <row r="409" spans="2:2" ht="16.5" customHeight="1" outlineLevel="1" x14ac:dyDescent="0.35">
      <c r="B409" s="262"/>
    </row>
    <row r="410" spans="2:2" ht="16.5" customHeight="1" outlineLevel="1" x14ac:dyDescent="0.35">
      <c r="B410" s="262"/>
    </row>
    <row r="411" spans="2:2" ht="16.5" customHeight="1" outlineLevel="1" x14ac:dyDescent="0.35">
      <c r="B411" s="262"/>
    </row>
    <row r="412" spans="2:2" ht="16.5" customHeight="1" outlineLevel="1" x14ac:dyDescent="0.35">
      <c r="B412" s="262"/>
    </row>
    <row r="413" spans="2:2" ht="15" customHeight="1" x14ac:dyDescent="0.35">
      <c r="B413" s="262"/>
    </row>
    <row r="414" spans="2:2" ht="15" customHeight="1" x14ac:dyDescent="0.35">
      <c r="B414" s="262"/>
    </row>
    <row r="415" spans="2:2" ht="23.25" customHeight="1" outlineLevel="1" x14ac:dyDescent="0.35">
      <c r="B415" s="262"/>
    </row>
    <row r="416" spans="2:2" ht="16.5" customHeight="1" outlineLevel="1" x14ac:dyDescent="0.35">
      <c r="B416" s="262"/>
    </row>
    <row r="417" spans="2:2" ht="16.5" customHeight="1" outlineLevel="1" x14ac:dyDescent="0.35">
      <c r="B417" s="262"/>
    </row>
    <row r="418" spans="2:2" ht="16.5" customHeight="1" outlineLevel="1" x14ac:dyDescent="0.35">
      <c r="B418" s="262"/>
    </row>
    <row r="419" spans="2:2" ht="16.5" customHeight="1" outlineLevel="1" x14ac:dyDescent="0.35">
      <c r="B419" s="262"/>
    </row>
    <row r="420" spans="2:2" ht="16.5" customHeight="1" outlineLevel="1" x14ac:dyDescent="0.35">
      <c r="B420" s="262"/>
    </row>
    <row r="421" spans="2:2" ht="16.5" customHeight="1" outlineLevel="1" x14ac:dyDescent="0.35">
      <c r="B421" s="262"/>
    </row>
    <row r="422" spans="2:2" ht="24.75" customHeight="1" outlineLevel="1" x14ac:dyDescent="0.35">
      <c r="B422" s="262"/>
    </row>
    <row r="423" spans="2:2" ht="15.75" customHeight="1" outlineLevel="1" x14ac:dyDescent="0.35">
      <c r="B423" s="262"/>
    </row>
    <row r="424" spans="2:2" ht="15.75" customHeight="1" outlineLevel="1" x14ac:dyDescent="0.35">
      <c r="B424" s="262"/>
    </row>
    <row r="425" spans="2:2" ht="17.25" customHeight="1" outlineLevel="1" x14ac:dyDescent="0.35"/>
    <row r="426" spans="2:2" ht="17.25" customHeight="1" outlineLevel="1" x14ac:dyDescent="0.35"/>
    <row r="427" spans="2:2" ht="17.25" customHeight="1" outlineLevel="1" x14ac:dyDescent="0.35"/>
    <row r="428" spans="2:2" ht="17.25" customHeight="1" outlineLevel="1" x14ac:dyDescent="0.35"/>
    <row r="429" spans="2:2" ht="16.5" customHeight="1" outlineLevel="1" x14ac:dyDescent="0.35"/>
    <row r="430" spans="2:2" ht="16.5" customHeight="1" outlineLevel="1" x14ac:dyDescent="0.35"/>
    <row r="431" spans="2:2" ht="16.5" customHeight="1" outlineLevel="1" x14ac:dyDescent="0.35"/>
    <row r="432" spans="2:2" ht="24" customHeight="1" outlineLevel="1" x14ac:dyDescent="0.35">
      <c r="B432" s="262"/>
    </row>
    <row r="433" spans="2:2" ht="16.5" customHeight="1" outlineLevel="1" x14ac:dyDescent="0.35">
      <c r="B433" s="262"/>
    </row>
    <row r="434" spans="2:2" ht="16.5" customHeight="1" outlineLevel="1" x14ac:dyDescent="0.35">
      <c r="B434" s="262"/>
    </row>
    <row r="435" spans="2:2" ht="16.5" customHeight="1" outlineLevel="1" x14ac:dyDescent="0.35">
      <c r="B435" s="262"/>
    </row>
    <row r="436" spans="2:2" ht="16.5" customHeight="1" outlineLevel="1" x14ac:dyDescent="0.35">
      <c r="B436" s="262"/>
    </row>
    <row r="437" spans="2:2" ht="16.5" customHeight="1" outlineLevel="1" x14ac:dyDescent="0.35">
      <c r="B437" s="262"/>
    </row>
    <row r="438" spans="2:2" ht="34.5" customHeight="1" outlineLevel="1" x14ac:dyDescent="0.35">
      <c r="B438" s="262"/>
    </row>
    <row r="439" spans="2:2" ht="21" customHeight="1" outlineLevel="1" x14ac:dyDescent="0.35">
      <c r="B439" s="262"/>
    </row>
    <row r="440" spans="2:2" ht="18" customHeight="1" outlineLevel="1" x14ac:dyDescent="0.35">
      <c r="B440" s="262"/>
    </row>
    <row r="441" spans="2:2" ht="16.5" customHeight="1" outlineLevel="1" x14ac:dyDescent="0.35">
      <c r="B441" s="262"/>
    </row>
    <row r="442" spans="2:2" ht="16.5" customHeight="1" outlineLevel="1" x14ac:dyDescent="0.35">
      <c r="B442" s="262"/>
    </row>
    <row r="443" spans="2:2" ht="16.5" customHeight="1" outlineLevel="1" x14ac:dyDescent="0.35">
      <c r="B443" s="262"/>
    </row>
    <row r="444" spans="2:2" ht="16.5" customHeight="1" outlineLevel="1" x14ac:dyDescent="0.35">
      <c r="B444" s="262"/>
    </row>
    <row r="445" spans="2:2" ht="16.5" customHeight="1" outlineLevel="1" x14ac:dyDescent="0.35">
      <c r="B445" s="262"/>
    </row>
    <row r="446" spans="2:2" ht="16.5" customHeight="1" outlineLevel="1" x14ac:dyDescent="0.35">
      <c r="B446" s="262"/>
    </row>
    <row r="447" spans="2:2" ht="16.5" customHeight="1" outlineLevel="1" x14ac:dyDescent="0.35">
      <c r="B447" s="261"/>
    </row>
    <row r="448" spans="2:2" ht="16.5" customHeight="1" outlineLevel="1" x14ac:dyDescent="0.35"/>
    <row r="449" ht="16.5" customHeight="1" outlineLevel="1" x14ac:dyDescent="0.35"/>
    <row r="450" ht="16.5" customHeight="1" outlineLevel="1" x14ac:dyDescent="0.35"/>
    <row r="451" ht="16.5" customHeight="1" outlineLevel="1" x14ac:dyDescent="0.35"/>
    <row r="452" ht="16.5" customHeight="1" outlineLevel="1" x14ac:dyDescent="0.35"/>
    <row r="453" ht="16.5" customHeight="1" outlineLevel="1" x14ac:dyDescent="0.35"/>
    <row r="454" ht="16.5" customHeight="1" outlineLevel="1" x14ac:dyDescent="0.35"/>
    <row r="455" ht="16.5" customHeight="1" outlineLevel="1" x14ac:dyDescent="0.35"/>
    <row r="456" ht="16.5" customHeight="1" outlineLevel="1" x14ac:dyDescent="0.35"/>
    <row r="457" ht="16.5" customHeight="1" outlineLevel="1" x14ac:dyDescent="0.35"/>
    <row r="458" ht="16.5" customHeight="1" outlineLevel="1" x14ac:dyDescent="0.35"/>
    <row r="459" ht="16.5" customHeight="1" outlineLevel="1" x14ac:dyDescent="0.35"/>
    <row r="460" ht="16.5" customHeight="1" outlineLevel="1" x14ac:dyDescent="0.35"/>
    <row r="461" ht="16.5" customHeight="1" outlineLevel="1" x14ac:dyDescent="0.35"/>
    <row r="462" ht="16.5" customHeight="1" outlineLevel="1" x14ac:dyDescent="0.35"/>
    <row r="463" ht="16.5" customHeight="1" outlineLevel="1" x14ac:dyDescent="0.35"/>
    <row r="464" ht="16.5" customHeight="1" outlineLevel="1" x14ac:dyDescent="0.35"/>
    <row r="465" ht="16.5" customHeight="1" outlineLevel="1" x14ac:dyDescent="0.35"/>
    <row r="466" ht="16.5" customHeight="1" outlineLevel="1" x14ac:dyDescent="0.35"/>
    <row r="467" ht="16.5" customHeight="1" outlineLevel="1" x14ac:dyDescent="0.35"/>
    <row r="468" ht="16.5" customHeight="1" outlineLevel="1" x14ac:dyDescent="0.35"/>
    <row r="469" ht="16.5" customHeight="1" outlineLevel="1" x14ac:dyDescent="0.35"/>
    <row r="470" ht="16.5" customHeight="1" outlineLevel="1" x14ac:dyDescent="0.35"/>
    <row r="471" ht="16.5" customHeight="1" outlineLevel="1" x14ac:dyDescent="0.35"/>
    <row r="472" ht="16.5" customHeight="1" outlineLevel="1" x14ac:dyDescent="0.35"/>
    <row r="473" ht="16.5" customHeight="1" outlineLevel="1" x14ac:dyDescent="0.35"/>
    <row r="474" ht="16.5" customHeight="1" outlineLevel="1" x14ac:dyDescent="0.35"/>
    <row r="475" ht="16.5" customHeight="1" outlineLevel="1" x14ac:dyDescent="0.35"/>
    <row r="476" ht="16.5" customHeight="1" outlineLevel="1" x14ac:dyDescent="0.35"/>
    <row r="477" ht="16.5" customHeight="1" outlineLevel="1" x14ac:dyDescent="0.35"/>
    <row r="478" ht="16.5" customHeight="1" outlineLevel="1" x14ac:dyDescent="0.35"/>
    <row r="479" ht="16.5" customHeight="1" outlineLevel="1" x14ac:dyDescent="0.35"/>
    <row r="480" ht="16.5" customHeight="1" outlineLevel="1" x14ac:dyDescent="0.35"/>
    <row r="481" ht="16.5" customHeight="1" outlineLevel="1" x14ac:dyDescent="0.35"/>
    <row r="482" ht="16.5" customHeight="1" outlineLevel="1" x14ac:dyDescent="0.35"/>
    <row r="483" ht="16.5" customHeight="1" outlineLevel="1" x14ac:dyDescent="0.35"/>
    <row r="484" ht="16.5" customHeight="1" outlineLevel="1" x14ac:dyDescent="0.35"/>
    <row r="485" ht="16.5" customHeight="1" outlineLevel="1" x14ac:dyDescent="0.35"/>
    <row r="486" ht="16.5" customHeight="1" outlineLevel="1" x14ac:dyDescent="0.35"/>
    <row r="487" ht="16.5" customHeight="1" x14ac:dyDescent="0.35"/>
    <row r="488" ht="16.5" customHeight="1" x14ac:dyDescent="0.35"/>
    <row r="489" ht="16.5" customHeight="1" x14ac:dyDescent="0.35"/>
    <row r="490" ht="16.5" customHeight="1" x14ac:dyDescent="0.35"/>
    <row r="491" ht="16.5" customHeight="1" x14ac:dyDescent="0.35"/>
    <row r="492" ht="16.5" customHeight="1" x14ac:dyDescent="0.35"/>
    <row r="493" ht="16.5" customHeight="1" x14ac:dyDescent="0.35"/>
    <row r="494" ht="16.5" customHeight="1" x14ac:dyDescent="0.35"/>
    <row r="497" ht="16.5" customHeight="1" outlineLevel="1" x14ac:dyDescent="0.35"/>
    <row r="498" ht="16.5" customHeight="1" outlineLevel="1" x14ac:dyDescent="0.35"/>
    <row r="499" ht="16.5" customHeight="1" outlineLevel="1" x14ac:dyDescent="0.35"/>
    <row r="500" ht="16.5" customHeight="1" outlineLevel="1" x14ac:dyDescent="0.35"/>
    <row r="501" ht="16.5" customHeight="1" outlineLevel="1" x14ac:dyDescent="0.35"/>
    <row r="502" ht="16.5" customHeight="1" outlineLevel="1" x14ac:dyDescent="0.35"/>
    <row r="503" ht="16.5" customHeight="1" outlineLevel="1" x14ac:dyDescent="0.35"/>
    <row r="504" ht="16.5" customHeight="1" outlineLevel="1" x14ac:dyDescent="0.35"/>
    <row r="505" ht="16.5" customHeight="1" outlineLevel="1" x14ac:dyDescent="0.35"/>
    <row r="506" ht="16.5" customHeight="1" outlineLevel="1" x14ac:dyDescent="0.35"/>
    <row r="507" ht="16.5" customHeight="1" outlineLevel="1" x14ac:dyDescent="0.35"/>
    <row r="508" ht="16.5" customHeight="1" outlineLevel="1" x14ac:dyDescent="0.35"/>
    <row r="509" ht="16.5" customHeight="1" outlineLevel="1" x14ac:dyDescent="0.35"/>
    <row r="510" ht="16.5" customHeight="1" outlineLevel="1" x14ac:dyDescent="0.35"/>
    <row r="511" ht="16.5" customHeight="1" outlineLevel="1" x14ac:dyDescent="0.35"/>
    <row r="512" ht="16.5" customHeight="1" outlineLevel="1" x14ac:dyDescent="0.35"/>
    <row r="513" ht="16.5" customHeight="1" outlineLevel="1" x14ac:dyDescent="0.35"/>
    <row r="514" ht="16.5" customHeight="1" outlineLevel="1" x14ac:dyDescent="0.35"/>
    <row r="515" ht="16.5" customHeight="1" outlineLevel="1" x14ac:dyDescent="0.35"/>
    <row r="516" ht="16.5" customHeight="1" outlineLevel="1" x14ac:dyDescent="0.35"/>
    <row r="517" ht="16.5" customHeight="1" outlineLevel="1" x14ac:dyDescent="0.35"/>
  </sheetData>
  <mergeCells count="4">
    <mergeCell ref="B185:B188"/>
    <mergeCell ref="B189:B194"/>
    <mergeCell ref="B195:B197"/>
    <mergeCell ref="B111:G111"/>
  </mergeCells>
  <hyperlinks>
    <hyperlink ref="D10" r:id="rId1" display="WWW.ZAMOKOPT.BY"/>
  </hyperlinks>
  <pageMargins left="3.937007874015748E-2" right="0.70866141732283472" top="0.19685039370078741" bottom="0.19685039370078741" header="0.31496062992125984" footer="0.31496062992125984"/>
  <pageSetup paperSize="9" scale="16" orientation="portrait" r:id="rId2"/>
  <rowBreaks count="3" manualBreakCount="3">
    <brk id="59" max="16383" man="1"/>
    <brk id="123" max="16383" man="1"/>
    <brk id="183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Spec1</cp:lastModifiedBy>
  <cp:lastPrinted>2020-12-07T09:23:57Z</cp:lastPrinted>
  <dcterms:created xsi:type="dcterms:W3CDTF">2010-07-21T13:35:53Z</dcterms:created>
  <dcterms:modified xsi:type="dcterms:W3CDTF">2020-12-07T10:07:11Z</dcterms:modified>
</cp:coreProperties>
</file>