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<sst xmlns="http://schemas.openxmlformats.org/spreadsheetml/2006/main" count="161" uniqueCount="84">
  <si>
    <t xml:space="preserve">      Предоплата</t>
  </si>
  <si>
    <t>цена
без
НДС</t>
  </si>
  <si>
    <t>Наименование  товара</t>
  </si>
  <si>
    <t>цена
 с НДС</t>
  </si>
  <si>
    <t>ПТСОДО "Наварра"</t>
  </si>
  <si>
    <t>Республика Беларусь, 230001 г.Гродно ,ул. Суворова 137. УНН 590000891, ОКПО 29115698</t>
  </si>
  <si>
    <t>размер</t>
  </si>
  <si>
    <t>артикул</t>
  </si>
  <si>
    <t xml:space="preserve"> </t>
  </si>
  <si>
    <t xml:space="preserve">    Отсрочка</t>
  </si>
  <si>
    <t>Постельные принадлежности "МИЛАНИКА"</t>
  </si>
  <si>
    <t>Простыня трикотажная на рез. 90*200*20</t>
  </si>
  <si>
    <t>Простыня трикотажная на рез. 140*200*20</t>
  </si>
  <si>
    <t>Простыня трикотажная на рез. 160*200*20</t>
  </si>
  <si>
    <t>Простыня трикотажная на рез. 180*200*20</t>
  </si>
  <si>
    <t>Простыня трикотажная на рез.200*200*20</t>
  </si>
  <si>
    <t>Наматрацник "Шарм"  90*200</t>
  </si>
  <si>
    <t>Наматрацник "Шарм"  140*200</t>
  </si>
  <si>
    <t>Наматрацник "Шарм"  160*200</t>
  </si>
  <si>
    <t>Наматрацник "Шарм"  180*200</t>
  </si>
  <si>
    <t>Плед "Премиум"  1,5сп. 150*200</t>
  </si>
  <si>
    <t>Плед "Премиум"  евро 220*200</t>
  </si>
  <si>
    <t>Полотенце вафельное 45*60</t>
  </si>
  <si>
    <t>Набор полотенц вафельных 45*60-3шт.</t>
  </si>
  <si>
    <t xml:space="preserve">www.navarra.by </t>
  </si>
  <si>
    <t>Плед "Премиум"  2-х сп. 180*200</t>
  </si>
  <si>
    <t>Полотенце махровое  40*70  400г.</t>
  </si>
  <si>
    <t>Полотенце махровое  50*90  400г.</t>
  </si>
  <si>
    <t>Полотенце махровое 70*140  400г.</t>
  </si>
  <si>
    <t>Тел./факс (8-152)53-36-72, 53-37-43,  велком+375 29 6970313</t>
  </si>
  <si>
    <t xml:space="preserve">  в г. Гродно, ул. 1 Мая 2/2. БИК BPSBBY2X.</t>
  </si>
  <si>
    <t xml:space="preserve">р/с BY81BPSB30121266530129330000 в ОАО «БПС-СБЕРБАНК»     </t>
  </si>
  <si>
    <t>Полотенце вафельное 80*150</t>
  </si>
  <si>
    <t xml:space="preserve">Скидки при 100% предоплате.   1%---свыше 1000рублей, 2%---свыше 2000рублей,  3%---свыше 3000рублей, </t>
  </si>
  <si>
    <t>Плед "Премиум"  евро макси 240*200</t>
  </si>
  <si>
    <t>Набор пол.ваф-х Неделька 35*60-8шт.</t>
  </si>
  <si>
    <t>Подушка "Шарм"</t>
  </si>
  <si>
    <t>68*68</t>
  </si>
  <si>
    <t>48*68</t>
  </si>
  <si>
    <t>58*58</t>
  </si>
  <si>
    <t>38*58</t>
  </si>
  <si>
    <t>38*38</t>
  </si>
  <si>
    <t>Одеяло 1,5сп. "Шарм"</t>
  </si>
  <si>
    <t>Одеяло 2-х "Шарм"</t>
  </si>
  <si>
    <t>Одеяло Евро "Шарм"</t>
  </si>
  <si>
    <t>140*205</t>
  </si>
  <si>
    <t>172*205</t>
  </si>
  <si>
    <t>200*217</t>
  </si>
  <si>
    <t>Подушка "Бамбук" Комфорт</t>
  </si>
  <si>
    <t>Одяло 1,5сп."Бамбук" Комфорт</t>
  </si>
  <si>
    <t>Одяло 2-х сп."Бамбук" Комфорт</t>
  </si>
  <si>
    <t>Одяло Евро "Бамбук" Комфорт</t>
  </si>
  <si>
    <t>200*220</t>
  </si>
  <si>
    <t>Подушка "Лебяжий пух" Комфорт</t>
  </si>
  <si>
    <t>Одяло 1,5сп."Лебяжий пух" Комфорт</t>
  </si>
  <si>
    <t>Одяло 2-х сп."Лебяжий пух" Комфорт</t>
  </si>
  <si>
    <t>Одяло Евро "Лебяжий пух" Комфорт</t>
  </si>
  <si>
    <t>Подушка "Бамбук" Премиум Лайт</t>
  </si>
  <si>
    <t>Одяло 1,5сп."Бамбук" Премиум Лайт</t>
  </si>
  <si>
    <t>Подушка "Овечья шерсть"Премиум Лайт</t>
  </si>
  <si>
    <t>Одяло 1,5сп."Овечья шерсть"Премиум Лайт</t>
  </si>
  <si>
    <t>Подушка "Верблюжья шерсть"Премиум Лайт</t>
  </si>
  <si>
    <t>Одяло 1,5сп."Верблюжья шерсть"Премиум Лайт</t>
  </si>
  <si>
    <t>Подушка "Льняное волокно"Премиум Лайт</t>
  </si>
  <si>
    <t>Одяло 1,5сп."Льняное волокно"Премиум Лайт</t>
  </si>
  <si>
    <t>Одяло 2-х сп."Бамбук" Премиум Лайт</t>
  </si>
  <si>
    <t>Одяло ЕВРО."Бамбук" Премиум Лайт</t>
  </si>
  <si>
    <t>Одяло 2-х сп."Овечья шерсть"Премиум Лайт</t>
  </si>
  <si>
    <t>Одяло ЕВРО "Овечья шерсть"Премиум Лайт</t>
  </si>
  <si>
    <t>Одяло 2-х сп."Верблюжья шерсть"Премиум Лайт</t>
  </si>
  <si>
    <t>Одяло ЕВРО "Верблюжья шерсть"Премиум Лайт</t>
  </si>
  <si>
    <t>Одяло 2-х сп."Льняное волокно"Премиум Лайт</t>
  </si>
  <si>
    <t>Одяло ЕВРО "Льняное волокно"Премиум Лайт</t>
  </si>
  <si>
    <t>Подушка "Шарм" стеганая</t>
  </si>
  <si>
    <t>48*48</t>
  </si>
  <si>
    <t>Одеяло 1,5сп. "Уют"</t>
  </si>
  <si>
    <t>Одеяло 2-х "Уют"</t>
  </si>
  <si>
    <t>Одеяло Евро "Уют"</t>
  </si>
  <si>
    <t>Одеяло 1,5сп. "Шарм" облегченное</t>
  </si>
  <si>
    <t>Одеяло 2-х "Шарм" облегченное</t>
  </si>
  <si>
    <t>Одеяло 1,5сп. "Шарм" Детство</t>
  </si>
  <si>
    <t>110*140</t>
  </si>
  <si>
    <t>30.04.2021г.</t>
  </si>
  <si>
    <t>ПРАЙС ЛИСТ № 2-21 иМ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</si>
</sst>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varra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49">
      <selection activeCell="A8" sqref="A8:C9"/>
    </sheetView>
  </sheetViews>
  <sheetFormatPr defaultColWidth="9.00390625" defaultRowHeight="12.75"/>
  <cols>
    <col min="3" max="3" width="21.125" style="0" customWidth="1"/>
    <col min="4" max="4" width="9.75390625" style="0" customWidth="1"/>
    <col min="5" max="5" width="8.25390625" style="0" customWidth="1"/>
    <col min="6" max="9" width="7.75390625" style="0" customWidth="1"/>
  </cols>
  <sheetData>
    <row r="1" spans="1:9" ht="18">
      <c r="A1" s="1"/>
      <c r="B1" s="1"/>
      <c r="C1" s="1"/>
      <c r="D1" s="2" t="s">
        <v>4</v>
      </c>
      <c r="E1" s="1"/>
      <c r="F1" s="1"/>
      <c r="G1" s="1"/>
      <c r="H1" s="1"/>
      <c r="I1" s="1"/>
    </row>
    <row r="2" spans="1:9" ht="12.7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 t="s">
        <v>29</v>
      </c>
      <c r="D3" s="1"/>
      <c r="E3" s="1"/>
      <c r="F3" s="1"/>
      <c r="G3" s="1"/>
      <c r="H3" s="1"/>
      <c r="I3" s="1"/>
    </row>
    <row r="4" spans="1:9" ht="12.75">
      <c r="A4" s="1" t="s">
        <v>31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6" t="s">
        <v>24</v>
      </c>
      <c r="D6" s="1"/>
      <c r="E6" s="1"/>
      <c r="F6" s="1"/>
      <c r="G6" s="1"/>
      <c r="H6" s="1"/>
      <c r="I6" s="1"/>
    </row>
    <row r="7" spans="1:9" ht="18">
      <c r="A7" s="1" t="s">
        <v>82</v>
      </c>
      <c r="B7" s="1"/>
      <c r="C7" s="2" t="s">
        <v>83</v>
      </c>
      <c r="D7" s="1"/>
      <c r="E7" s="1"/>
      <c r="F7" s="1"/>
      <c r="G7" s="1"/>
      <c r="H7" s="1"/>
      <c r="I7" s="1"/>
    </row>
    <row r="8" spans="1:9" ht="25.5" customHeight="1">
      <c r="A8" s="12" t="s">
        <v>2</v>
      </c>
      <c r="B8" s="13"/>
      <c r="C8" s="14"/>
      <c r="D8" s="10" t="s">
        <v>7</v>
      </c>
      <c r="E8" s="10" t="s">
        <v>6</v>
      </c>
      <c r="F8" s="3" t="s">
        <v>0</v>
      </c>
      <c r="G8" s="3"/>
      <c r="H8" s="3" t="s">
        <v>9</v>
      </c>
      <c r="I8" s="3"/>
    </row>
    <row r="9" spans="1:9" ht="43.5" customHeight="1">
      <c r="A9" s="15"/>
      <c r="B9" s="16"/>
      <c r="C9" s="17"/>
      <c r="D9" s="11"/>
      <c r="E9" s="11"/>
      <c r="F9" s="4" t="s">
        <v>1</v>
      </c>
      <c r="G9" s="4" t="s">
        <v>3</v>
      </c>
      <c r="H9" s="4" t="s">
        <v>1</v>
      </c>
      <c r="I9" s="4" t="s">
        <v>3</v>
      </c>
    </row>
    <row r="10" ht="19.5" customHeight="1">
      <c r="C10" s="5" t="s">
        <v>10</v>
      </c>
    </row>
    <row r="11" spans="1:9" ht="12.75">
      <c r="A11" s="7" t="s">
        <v>36</v>
      </c>
      <c r="B11" s="8"/>
      <c r="C11" s="9"/>
      <c r="D11" s="3">
        <v>1001</v>
      </c>
      <c r="E11" s="3" t="s">
        <v>37</v>
      </c>
      <c r="F11" s="3">
        <v>12.8</v>
      </c>
      <c r="G11" s="3">
        <f>ROUND(F11*20/100+F11,2)</f>
        <v>15.36</v>
      </c>
      <c r="H11" s="3">
        <f>ROUND(F11*5/100+F11,2)</f>
        <v>13.44</v>
      </c>
      <c r="I11" s="3">
        <f>ROUND(H11*20/100+H11,2)</f>
        <v>16.13</v>
      </c>
    </row>
    <row r="12" spans="1:9" ht="12.75">
      <c r="A12" s="7" t="s">
        <v>73</v>
      </c>
      <c r="B12" s="8"/>
      <c r="C12" s="9"/>
      <c r="D12" s="3">
        <v>1067</v>
      </c>
      <c r="E12" s="3" t="s">
        <v>37</v>
      </c>
      <c r="F12" s="3">
        <v>12.8</v>
      </c>
      <c r="G12" s="3">
        <f aca="true" t="shared" si="0" ref="G12:G35">ROUND(F12*20/100+F12,2)</f>
        <v>15.36</v>
      </c>
      <c r="H12" s="3">
        <f aca="true" t="shared" si="1" ref="H12:H35">ROUND(F12*5/100+F12,2)</f>
        <v>13.44</v>
      </c>
      <c r="I12" s="3">
        <f aca="true" t="shared" si="2" ref="I12:I35">ROUND(H12*20/100+H12,2)</f>
        <v>16.13</v>
      </c>
    </row>
    <row r="13" spans="1:9" ht="12.75">
      <c r="A13" s="7" t="s">
        <v>36</v>
      </c>
      <c r="B13" s="8"/>
      <c r="C13" s="9"/>
      <c r="D13" s="3">
        <v>1002</v>
      </c>
      <c r="E13" s="3" t="s">
        <v>38</v>
      </c>
      <c r="F13" s="3">
        <v>10</v>
      </c>
      <c r="G13" s="3">
        <f>ROUND(F13*20/100+F13,2)</f>
        <v>12</v>
      </c>
      <c r="H13" s="3">
        <f>ROUND(F13*5/100+F13,2)</f>
        <v>10.5</v>
      </c>
      <c r="I13" s="3">
        <f>ROUND(H13*20/100+H13,2)</f>
        <v>12.6</v>
      </c>
    </row>
    <row r="14" spans="1:9" ht="12.75">
      <c r="A14" s="7" t="s">
        <v>73</v>
      </c>
      <c r="B14" s="8"/>
      <c r="C14" s="9"/>
      <c r="D14" s="3">
        <v>1066</v>
      </c>
      <c r="E14" s="3" t="s">
        <v>38</v>
      </c>
      <c r="F14" s="3">
        <v>10</v>
      </c>
      <c r="G14" s="3">
        <f>ROUND(F14*20/100+F14,2)</f>
        <v>12</v>
      </c>
      <c r="H14" s="3">
        <f>ROUND(F14*5/100+F14,2)</f>
        <v>10.5</v>
      </c>
      <c r="I14" s="3">
        <f>ROUND(H14*20/100+H14,2)</f>
        <v>12.6</v>
      </c>
    </row>
    <row r="15" spans="1:9" ht="12.75">
      <c r="A15" s="7" t="s">
        <v>36</v>
      </c>
      <c r="B15" s="8"/>
      <c r="C15" s="9"/>
      <c r="D15" s="3">
        <v>1003</v>
      </c>
      <c r="E15" s="3" t="s">
        <v>39</v>
      </c>
      <c r="F15" s="3">
        <v>10</v>
      </c>
      <c r="G15" s="3">
        <f>ROUND(F15*20/100+F15,2)</f>
        <v>12</v>
      </c>
      <c r="H15" s="3">
        <f>ROUND(F15*5/100+F15,2)</f>
        <v>10.5</v>
      </c>
      <c r="I15" s="3">
        <f>ROUND(H15*20/100+H15,2)</f>
        <v>12.6</v>
      </c>
    </row>
    <row r="16" spans="1:9" ht="12.75">
      <c r="A16" s="7" t="s">
        <v>73</v>
      </c>
      <c r="B16" s="8"/>
      <c r="C16" s="9"/>
      <c r="D16" s="3">
        <v>1065</v>
      </c>
      <c r="E16" s="3" t="s">
        <v>39</v>
      </c>
      <c r="F16" s="3">
        <v>10</v>
      </c>
      <c r="G16" s="3">
        <f t="shared" si="0"/>
        <v>12</v>
      </c>
      <c r="H16" s="3">
        <f t="shared" si="1"/>
        <v>10.5</v>
      </c>
      <c r="I16" s="3">
        <f t="shared" si="2"/>
        <v>12.6</v>
      </c>
    </row>
    <row r="17" spans="1:9" ht="12.75">
      <c r="A17" s="7" t="s">
        <v>36</v>
      </c>
      <c r="B17" s="8"/>
      <c r="C17" s="9"/>
      <c r="D17" s="3">
        <v>1004</v>
      </c>
      <c r="E17" s="3" t="s">
        <v>40</v>
      </c>
      <c r="F17" s="3">
        <v>7.7</v>
      </c>
      <c r="G17" s="3">
        <f>ROUND(F17*20/100+F17,2)</f>
        <v>9.24</v>
      </c>
      <c r="H17" s="3">
        <f>ROUND(F17*5/100+F17,2)</f>
        <v>8.09</v>
      </c>
      <c r="I17" s="3">
        <f>ROUND(H17*20/100+H17,2)</f>
        <v>9.71</v>
      </c>
    </row>
    <row r="18" spans="1:9" ht="12.75">
      <c r="A18" s="7" t="s">
        <v>73</v>
      </c>
      <c r="B18" s="8"/>
      <c r="C18" s="9"/>
      <c r="D18" s="3">
        <v>1064</v>
      </c>
      <c r="E18" s="3" t="s">
        <v>40</v>
      </c>
      <c r="F18" s="3">
        <v>7.7</v>
      </c>
      <c r="G18" s="3">
        <f t="shared" si="0"/>
        <v>9.24</v>
      </c>
      <c r="H18" s="3">
        <f t="shared" si="1"/>
        <v>8.09</v>
      </c>
      <c r="I18" s="3">
        <f t="shared" si="2"/>
        <v>9.71</v>
      </c>
    </row>
    <row r="19" spans="1:9" ht="12.75">
      <c r="A19" s="7" t="s">
        <v>36</v>
      </c>
      <c r="B19" s="8"/>
      <c r="C19" s="9"/>
      <c r="D19" s="3">
        <v>1005</v>
      </c>
      <c r="E19" s="3" t="s">
        <v>74</v>
      </c>
      <c r="F19" s="3">
        <v>8</v>
      </c>
      <c r="G19" s="3">
        <f t="shared" si="0"/>
        <v>9.6</v>
      </c>
      <c r="H19" s="3">
        <f t="shared" si="1"/>
        <v>8.4</v>
      </c>
      <c r="I19" s="3">
        <f t="shared" si="2"/>
        <v>10.08</v>
      </c>
    </row>
    <row r="20" spans="1:9" ht="12.75">
      <c r="A20" s="7" t="s">
        <v>73</v>
      </c>
      <c r="B20" s="8"/>
      <c r="C20" s="9"/>
      <c r="D20" s="3">
        <v>1063</v>
      </c>
      <c r="E20" s="3" t="s">
        <v>74</v>
      </c>
      <c r="F20" s="3">
        <v>8</v>
      </c>
      <c r="G20" s="3">
        <f>ROUND(F20*20/100+F20,2)</f>
        <v>9.6</v>
      </c>
      <c r="H20" s="3">
        <f>ROUND(F20*5/100+F20,2)</f>
        <v>8.4</v>
      </c>
      <c r="I20" s="3">
        <f>ROUND(H20*20/100+H20,2)</f>
        <v>10.08</v>
      </c>
    </row>
    <row r="21" spans="1:9" ht="12.75">
      <c r="A21" s="7" t="s">
        <v>36</v>
      </c>
      <c r="B21" s="8"/>
      <c r="C21" s="9"/>
      <c r="D21" s="3">
        <v>1006</v>
      </c>
      <c r="E21" s="3" t="s">
        <v>41</v>
      </c>
      <c r="F21" s="3">
        <v>6</v>
      </c>
      <c r="G21" s="3">
        <f>ROUND(F21*20/100+F21,2)</f>
        <v>7.2</v>
      </c>
      <c r="H21" s="3">
        <f>ROUND(F21*5/100+F21,2)</f>
        <v>6.3</v>
      </c>
      <c r="I21" s="3">
        <f>ROUND(H21*20/100+H21,2)</f>
        <v>7.56</v>
      </c>
    </row>
    <row r="22" spans="1:9" ht="12.75">
      <c r="A22" s="7" t="s">
        <v>73</v>
      </c>
      <c r="B22" s="8"/>
      <c r="C22" s="9"/>
      <c r="D22" s="3">
        <v>1062</v>
      </c>
      <c r="E22" s="3" t="s">
        <v>41</v>
      </c>
      <c r="F22" s="3">
        <v>6</v>
      </c>
      <c r="G22" s="3">
        <f t="shared" si="0"/>
        <v>7.2</v>
      </c>
      <c r="H22" s="3">
        <f t="shared" si="1"/>
        <v>6.3</v>
      </c>
      <c r="I22" s="3">
        <f t="shared" si="2"/>
        <v>7.56</v>
      </c>
    </row>
    <row r="23" spans="1:9" ht="12.75">
      <c r="A23" s="7" t="s">
        <v>80</v>
      </c>
      <c r="B23" s="8"/>
      <c r="C23" s="9"/>
      <c r="D23" s="3">
        <v>2311</v>
      </c>
      <c r="E23" s="3" t="s">
        <v>81</v>
      </c>
      <c r="F23" s="3">
        <v>17.5</v>
      </c>
      <c r="G23" s="3">
        <f>ROUND(F23*20/100+F23,2)</f>
        <v>21</v>
      </c>
      <c r="H23" s="3">
        <f>ROUND(F23*5/100+F23,2)</f>
        <v>18.38</v>
      </c>
      <c r="I23" s="3">
        <f>ROUND(H23*20/100+H23,2)</f>
        <v>22.06</v>
      </c>
    </row>
    <row r="24" spans="1:9" ht="12.75">
      <c r="A24" s="7" t="s">
        <v>78</v>
      </c>
      <c r="B24" s="8"/>
      <c r="C24" s="9"/>
      <c r="D24" s="3">
        <v>2311</v>
      </c>
      <c r="E24" s="3" t="s">
        <v>45</v>
      </c>
      <c r="F24" s="3">
        <v>18</v>
      </c>
      <c r="G24" s="3">
        <f>ROUND(F24*20/100+F24,2)</f>
        <v>21.6</v>
      </c>
      <c r="H24" s="3">
        <f>ROUND(F24*5/100+F24,2)</f>
        <v>18.9</v>
      </c>
      <c r="I24" s="3">
        <f>ROUND(H24*20/100+H24,2)</f>
        <v>22.68</v>
      </c>
    </row>
    <row r="25" spans="1:9" ht="12.75">
      <c r="A25" s="7" t="s">
        <v>79</v>
      </c>
      <c r="B25" s="8"/>
      <c r="C25" s="9"/>
      <c r="D25" s="3">
        <v>2312</v>
      </c>
      <c r="E25" s="3" t="s">
        <v>46</v>
      </c>
      <c r="F25" s="3">
        <v>22</v>
      </c>
      <c r="G25" s="3">
        <f>ROUND(F25*20/100+F25,2)</f>
        <v>26.4</v>
      </c>
      <c r="H25" s="3">
        <f>ROUND(F25*5/100+F25,2)</f>
        <v>23.1</v>
      </c>
      <c r="I25" s="3">
        <f>ROUND(H25*20/100+H25,2)</f>
        <v>27.72</v>
      </c>
    </row>
    <row r="26" spans="1:9" ht="12.75">
      <c r="A26" s="7" t="s">
        <v>42</v>
      </c>
      <c r="B26" s="8"/>
      <c r="C26" s="9"/>
      <c r="D26" s="3">
        <v>2211</v>
      </c>
      <c r="E26" s="3" t="s">
        <v>45</v>
      </c>
      <c r="F26" s="3">
        <v>25.5</v>
      </c>
      <c r="G26" s="3">
        <f>ROUND(F26*20/100+F26,2)</f>
        <v>30.6</v>
      </c>
      <c r="H26" s="3">
        <f>ROUND(F26*5/100+F26,2)</f>
        <v>26.78</v>
      </c>
      <c r="I26" s="3">
        <f>ROUND(H26*20/100+H26,2)</f>
        <v>32.14</v>
      </c>
    </row>
    <row r="27" spans="1:9" ht="12.75">
      <c r="A27" s="7" t="s">
        <v>43</v>
      </c>
      <c r="B27" s="8"/>
      <c r="C27" s="9"/>
      <c r="D27" s="3">
        <v>2212</v>
      </c>
      <c r="E27" s="3" t="s">
        <v>46</v>
      </c>
      <c r="F27" s="3">
        <v>29</v>
      </c>
      <c r="G27" s="3">
        <f>ROUND(F27*20/100+F27,2)</f>
        <v>34.8</v>
      </c>
      <c r="H27" s="3">
        <f>ROUND(F27*5/100+F27,2)</f>
        <v>30.45</v>
      </c>
      <c r="I27" s="3">
        <f>ROUND(H27*20/100+H27,2)</f>
        <v>36.54</v>
      </c>
    </row>
    <row r="28" spans="1:9" ht="12.75">
      <c r="A28" s="7" t="s">
        <v>44</v>
      </c>
      <c r="B28" s="8"/>
      <c r="C28" s="9"/>
      <c r="D28" s="3">
        <v>2503</v>
      </c>
      <c r="E28" s="3" t="s">
        <v>47</v>
      </c>
      <c r="F28" s="3">
        <v>33</v>
      </c>
      <c r="G28" s="3">
        <f>ROUND(F28*20/100+F28,2)</f>
        <v>39.6</v>
      </c>
      <c r="H28" s="3">
        <f>ROUND(F28*5/100+F28,2)</f>
        <v>34.65</v>
      </c>
      <c r="I28" s="3">
        <f>ROUND(H28*20/100+H28,2)</f>
        <v>41.58</v>
      </c>
    </row>
    <row r="29" spans="1:9" ht="12.75">
      <c r="A29" s="7" t="s">
        <v>75</v>
      </c>
      <c r="B29" s="8"/>
      <c r="C29" s="9"/>
      <c r="D29" s="3">
        <v>2481</v>
      </c>
      <c r="E29" s="3" t="s">
        <v>45</v>
      </c>
      <c r="F29" s="3">
        <v>33.7</v>
      </c>
      <c r="G29" s="3">
        <f t="shared" si="0"/>
        <v>40.44</v>
      </c>
      <c r="H29" s="3">
        <f t="shared" si="1"/>
        <v>35.39</v>
      </c>
      <c r="I29" s="3">
        <f t="shared" si="2"/>
        <v>42.47</v>
      </c>
    </row>
    <row r="30" spans="1:9" ht="12.75">
      <c r="A30" s="7" t="s">
        <v>76</v>
      </c>
      <c r="B30" s="8"/>
      <c r="C30" s="9"/>
      <c r="D30" s="3">
        <v>2482</v>
      </c>
      <c r="E30" s="3" t="s">
        <v>46</v>
      </c>
      <c r="F30" s="3">
        <v>39</v>
      </c>
      <c r="G30" s="3">
        <f t="shared" si="0"/>
        <v>46.8</v>
      </c>
      <c r="H30" s="3">
        <f t="shared" si="1"/>
        <v>40.95</v>
      </c>
      <c r="I30" s="3">
        <f t="shared" si="2"/>
        <v>49.14</v>
      </c>
    </row>
    <row r="31" spans="1:9" ht="12.75">
      <c r="A31" s="7" t="s">
        <v>77</v>
      </c>
      <c r="B31" s="8"/>
      <c r="C31" s="9"/>
      <c r="D31" s="3">
        <v>2483</v>
      </c>
      <c r="E31" s="3" t="s">
        <v>47</v>
      </c>
      <c r="F31" s="3">
        <v>46.5</v>
      </c>
      <c r="G31" s="3">
        <f t="shared" si="0"/>
        <v>55.8</v>
      </c>
      <c r="H31" s="3">
        <f t="shared" si="1"/>
        <v>48.83</v>
      </c>
      <c r="I31" s="3">
        <f t="shared" si="2"/>
        <v>58.6</v>
      </c>
    </row>
    <row r="32" spans="1:9" ht="12.75">
      <c r="A32" s="7" t="s">
        <v>48</v>
      </c>
      <c r="B32" s="8"/>
      <c r="C32" s="9"/>
      <c r="D32" s="3">
        <v>1054</v>
      </c>
      <c r="E32" s="3" t="s">
        <v>38</v>
      </c>
      <c r="F32" s="3">
        <v>16.9</v>
      </c>
      <c r="G32" s="3">
        <f t="shared" si="0"/>
        <v>20.28</v>
      </c>
      <c r="H32" s="3">
        <f t="shared" si="1"/>
        <v>17.75</v>
      </c>
      <c r="I32" s="3">
        <f t="shared" si="2"/>
        <v>21.3</v>
      </c>
    </row>
    <row r="33" spans="1:9" ht="12.75">
      <c r="A33" s="7" t="s">
        <v>48</v>
      </c>
      <c r="B33" s="8"/>
      <c r="C33" s="9"/>
      <c r="D33" s="3">
        <v>1055</v>
      </c>
      <c r="E33" s="3" t="s">
        <v>37</v>
      </c>
      <c r="F33" s="3">
        <v>20.9</v>
      </c>
      <c r="G33" s="3">
        <f t="shared" si="0"/>
        <v>25.08</v>
      </c>
      <c r="H33" s="3">
        <f t="shared" si="1"/>
        <v>21.95</v>
      </c>
      <c r="I33" s="3">
        <f t="shared" si="2"/>
        <v>26.34</v>
      </c>
    </row>
    <row r="34" spans="1:9" ht="12.75">
      <c r="A34" s="7" t="s">
        <v>49</v>
      </c>
      <c r="B34" s="8"/>
      <c r="C34" s="9"/>
      <c r="D34" s="3">
        <v>2466</v>
      </c>
      <c r="E34" s="3" t="s">
        <v>45</v>
      </c>
      <c r="F34" s="3">
        <v>33.7</v>
      </c>
      <c r="G34" s="3">
        <f t="shared" si="0"/>
        <v>40.44</v>
      </c>
      <c r="H34" s="3">
        <f t="shared" si="1"/>
        <v>35.39</v>
      </c>
      <c r="I34" s="3">
        <f t="shared" si="2"/>
        <v>42.47</v>
      </c>
    </row>
    <row r="35" spans="1:9" ht="12.75">
      <c r="A35" s="7" t="s">
        <v>50</v>
      </c>
      <c r="B35" s="8"/>
      <c r="C35" s="9"/>
      <c r="D35" s="3">
        <v>2467</v>
      </c>
      <c r="E35" s="3" t="s">
        <v>46</v>
      </c>
      <c r="F35" s="3">
        <v>39</v>
      </c>
      <c r="G35" s="3">
        <f t="shared" si="0"/>
        <v>46.8</v>
      </c>
      <c r="H35" s="3">
        <f t="shared" si="1"/>
        <v>40.95</v>
      </c>
      <c r="I35" s="3">
        <f t="shared" si="2"/>
        <v>49.14</v>
      </c>
    </row>
    <row r="36" spans="1:9" ht="12.75">
      <c r="A36" s="7" t="s">
        <v>51</v>
      </c>
      <c r="B36" s="8"/>
      <c r="C36" s="9"/>
      <c r="D36" s="3">
        <v>2468</v>
      </c>
      <c r="E36" s="3" t="s">
        <v>52</v>
      </c>
      <c r="F36" s="3">
        <v>46.5</v>
      </c>
      <c r="G36" s="3">
        <f aca="true" t="shared" si="3" ref="G36:G56">ROUND(F36*20/100+F36,2)</f>
        <v>55.8</v>
      </c>
      <c r="H36" s="3">
        <f aca="true" t="shared" si="4" ref="H36:H56">ROUND(F36*5/100+F36,2)</f>
        <v>48.83</v>
      </c>
      <c r="I36" s="3">
        <f aca="true" t="shared" si="5" ref="I36:I56">ROUND(H36*20/100+H36,2)</f>
        <v>58.6</v>
      </c>
    </row>
    <row r="37" spans="1:9" ht="12.75">
      <c r="A37" s="7" t="s">
        <v>53</v>
      </c>
      <c r="B37" s="8"/>
      <c r="C37" s="9"/>
      <c r="D37" s="3">
        <v>1052</v>
      </c>
      <c r="E37" s="3" t="s">
        <v>38</v>
      </c>
      <c r="F37" s="3">
        <v>16.9</v>
      </c>
      <c r="G37" s="3">
        <f t="shared" si="3"/>
        <v>20.28</v>
      </c>
      <c r="H37" s="3">
        <f t="shared" si="4"/>
        <v>17.75</v>
      </c>
      <c r="I37" s="3">
        <f t="shared" si="5"/>
        <v>21.3</v>
      </c>
    </row>
    <row r="38" spans="1:9" ht="12.75">
      <c r="A38" s="7" t="s">
        <v>53</v>
      </c>
      <c r="B38" s="8"/>
      <c r="C38" s="9"/>
      <c r="D38" s="3">
        <v>1053</v>
      </c>
      <c r="E38" s="3" t="s">
        <v>37</v>
      </c>
      <c r="F38" s="3">
        <v>20.9</v>
      </c>
      <c r="G38" s="3">
        <f t="shared" si="3"/>
        <v>25.08</v>
      </c>
      <c r="H38" s="3">
        <f t="shared" si="4"/>
        <v>21.95</v>
      </c>
      <c r="I38" s="3">
        <f t="shared" si="5"/>
        <v>26.34</v>
      </c>
    </row>
    <row r="39" spans="1:9" ht="12.75">
      <c r="A39" s="7" t="s">
        <v>54</v>
      </c>
      <c r="B39" s="8"/>
      <c r="C39" s="9"/>
      <c r="D39" s="3">
        <v>2460</v>
      </c>
      <c r="E39" s="3" t="s">
        <v>45</v>
      </c>
      <c r="F39" s="3">
        <v>33.7</v>
      </c>
      <c r="G39" s="3">
        <f t="shared" si="3"/>
        <v>40.44</v>
      </c>
      <c r="H39" s="3">
        <f t="shared" si="4"/>
        <v>35.39</v>
      </c>
      <c r="I39" s="3">
        <f t="shared" si="5"/>
        <v>42.47</v>
      </c>
    </row>
    <row r="40" spans="1:9" ht="12.75">
      <c r="A40" s="7" t="s">
        <v>55</v>
      </c>
      <c r="B40" s="8"/>
      <c r="C40" s="9"/>
      <c r="D40" s="3">
        <v>2461</v>
      </c>
      <c r="E40" s="3" t="s">
        <v>46</v>
      </c>
      <c r="F40" s="3">
        <v>39</v>
      </c>
      <c r="G40" s="3">
        <f t="shared" si="3"/>
        <v>46.8</v>
      </c>
      <c r="H40" s="3">
        <f t="shared" si="4"/>
        <v>40.95</v>
      </c>
      <c r="I40" s="3">
        <f t="shared" si="5"/>
        <v>49.14</v>
      </c>
    </row>
    <row r="41" spans="1:9" ht="12.75">
      <c r="A41" s="7" t="s">
        <v>56</v>
      </c>
      <c r="B41" s="8"/>
      <c r="C41" s="9"/>
      <c r="D41" s="3">
        <v>2462</v>
      </c>
      <c r="E41" s="3" t="s">
        <v>52</v>
      </c>
      <c r="F41" s="3">
        <v>46.5</v>
      </c>
      <c r="G41" s="3">
        <f t="shared" si="3"/>
        <v>55.8</v>
      </c>
      <c r="H41" s="3">
        <f t="shared" si="4"/>
        <v>48.83</v>
      </c>
      <c r="I41" s="3">
        <f t="shared" si="5"/>
        <v>58.6</v>
      </c>
    </row>
    <row r="42" spans="1:9" ht="12.75">
      <c r="A42" s="7" t="s">
        <v>57</v>
      </c>
      <c r="B42" s="8"/>
      <c r="C42" s="9"/>
      <c r="D42" s="3">
        <v>1034</v>
      </c>
      <c r="E42" s="3" t="s">
        <v>38</v>
      </c>
      <c r="F42" s="3">
        <v>19</v>
      </c>
      <c r="G42" s="3">
        <f t="shared" si="3"/>
        <v>22.8</v>
      </c>
      <c r="H42" s="3">
        <f t="shared" si="4"/>
        <v>19.95</v>
      </c>
      <c r="I42" s="3">
        <f t="shared" si="5"/>
        <v>23.94</v>
      </c>
    </row>
    <row r="43" spans="1:9" ht="12.75">
      <c r="A43" s="7" t="s">
        <v>57</v>
      </c>
      <c r="B43" s="8"/>
      <c r="C43" s="9"/>
      <c r="D43" s="3">
        <v>1035</v>
      </c>
      <c r="E43" s="3" t="s">
        <v>37</v>
      </c>
      <c r="F43" s="3">
        <v>23.5</v>
      </c>
      <c r="G43" s="3">
        <f t="shared" si="3"/>
        <v>28.2</v>
      </c>
      <c r="H43" s="3">
        <f t="shared" si="4"/>
        <v>24.68</v>
      </c>
      <c r="I43" s="3">
        <f t="shared" si="5"/>
        <v>29.62</v>
      </c>
    </row>
    <row r="44" spans="1:9" ht="12.75">
      <c r="A44" s="7" t="s">
        <v>58</v>
      </c>
      <c r="B44" s="8"/>
      <c r="C44" s="9"/>
      <c r="D44" s="3">
        <v>2418</v>
      </c>
      <c r="E44" s="3" t="s">
        <v>45</v>
      </c>
      <c r="F44" s="3">
        <v>43.5</v>
      </c>
      <c r="G44" s="3">
        <f t="shared" si="3"/>
        <v>52.2</v>
      </c>
      <c r="H44" s="3">
        <f t="shared" si="4"/>
        <v>45.68</v>
      </c>
      <c r="I44" s="3">
        <f t="shared" si="5"/>
        <v>54.82</v>
      </c>
    </row>
    <row r="45" spans="1:9" ht="12.75">
      <c r="A45" s="7" t="s">
        <v>65</v>
      </c>
      <c r="B45" s="8"/>
      <c r="C45" s="9"/>
      <c r="D45" s="3">
        <v>2419</v>
      </c>
      <c r="E45" s="3" t="s">
        <v>46</v>
      </c>
      <c r="F45" s="3">
        <v>50</v>
      </c>
      <c r="G45" s="3">
        <f t="shared" si="3"/>
        <v>60</v>
      </c>
      <c r="H45" s="3">
        <f t="shared" si="4"/>
        <v>52.5</v>
      </c>
      <c r="I45" s="3">
        <f t="shared" si="5"/>
        <v>63</v>
      </c>
    </row>
    <row r="46" spans="1:9" ht="12.75">
      <c r="A46" s="7" t="s">
        <v>66</v>
      </c>
      <c r="B46" s="8"/>
      <c r="C46" s="9"/>
      <c r="D46" s="3">
        <v>2420</v>
      </c>
      <c r="E46" s="3" t="s">
        <v>52</v>
      </c>
      <c r="F46" s="3">
        <v>59</v>
      </c>
      <c r="G46" s="3">
        <f t="shared" si="3"/>
        <v>70.8</v>
      </c>
      <c r="H46" s="3">
        <f t="shared" si="4"/>
        <v>61.95</v>
      </c>
      <c r="I46" s="3">
        <f t="shared" si="5"/>
        <v>74.34</v>
      </c>
    </row>
    <row r="47" spans="1:9" ht="12.75">
      <c r="A47" s="7" t="s">
        <v>59</v>
      </c>
      <c r="B47" s="8"/>
      <c r="C47" s="9"/>
      <c r="D47" s="3">
        <v>1025</v>
      </c>
      <c r="E47" s="3" t="s">
        <v>38</v>
      </c>
      <c r="F47" s="3">
        <v>19</v>
      </c>
      <c r="G47" s="3">
        <f t="shared" si="3"/>
        <v>22.8</v>
      </c>
      <c r="H47" s="3">
        <f t="shared" si="4"/>
        <v>19.95</v>
      </c>
      <c r="I47" s="3">
        <f t="shared" si="5"/>
        <v>23.94</v>
      </c>
    </row>
    <row r="48" spans="1:9" ht="12.75">
      <c r="A48" s="7" t="s">
        <v>59</v>
      </c>
      <c r="B48" s="8"/>
      <c r="C48" s="9"/>
      <c r="D48" s="3">
        <v>1026</v>
      </c>
      <c r="E48" s="3" t="s">
        <v>37</v>
      </c>
      <c r="F48" s="3">
        <v>23.5</v>
      </c>
      <c r="G48" s="3">
        <f t="shared" si="3"/>
        <v>28.2</v>
      </c>
      <c r="H48" s="3">
        <f t="shared" si="4"/>
        <v>24.68</v>
      </c>
      <c r="I48" s="3">
        <f t="shared" si="5"/>
        <v>29.62</v>
      </c>
    </row>
    <row r="49" spans="1:9" ht="12.75">
      <c r="A49" s="7" t="s">
        <v>60</v>
      </c>
      <c r="B49" s="8"/>
      <c r="C49" s="9"/>
      <c r="D49" s="3">
        <v>2427</v>
      </c>
      <c r="E49" s="3" t="s">
        <v>45</v>
      </c>
      <c r="F49" s="3">
        <v>40.5</v>
      </c>
      <c r="G49" s="3">
        <f t="shared" si="3"/>
        <v>48.6</v>
      </c>
      <c r="H49" s="3">
        <f t="shared" si="4"/>
        <v>42.53</v>
      </c>
      <c r="I49" s="3">
        <f t="shared" si="5"/>
        <v>51.04</v>
      </c>
    </row>
    <row r="50" spans="1:9" ht="12.75">
      <c r="A50" s="7" t="s">
        <v>67</v>
      </c>
      <c r="B50" s="8"/>
      <c r="C50" s="9"/>
      <c r="D50" s="3">
        <v>2428</v>
      </c>
      <c r="E50" s="3" t="s">
        <v>46</v>
      </c>
      <c r="F50" s="3">
        <v>46</v>
      </c>
      <c r="G50" s="3">
        <f t="shared" si="3"/>
        <v>55.2</v>
      </c>
      <c r="H50" s="3">
        <f t="shared" si="4"/>
        <v>48.3</v>
      </c>
      <c r="I50" s="3">
        <f t="shared" si="5"/>
        <v>57.96</v>
      </c>
    </row>
    <row r="51" spans="1:9" ht="12.75">
      <c r="A51" s="7" t="s">
        <v>68</v>
      </c>
      <c r="B51" s="8"/>
      <c r="C51" s="9"/>
      <c r="D51" s="3">
        <v>2429</v>
      </c>
      <c r="E51" s="3" t="s">
        <v>52</v>
      </c>
      <c r="F51" s="3">
        <v>54.5</v>
      </c>
      <c r="G51" s="3">
        <f t="shared" si="3"/>
        <v>65.4</v>
      </c>
      <c r="H51" s="3">
        <f t="shared" si="4"/>
        <v>57.23</v>
      </c>
      <c r="I51" s="3">
        <f t="shared" si="5"/>
        <v>68.68</v>
      </c>
    </row>
    <row r="52" spans="1:9" ht="12.75">
      <c r="A52" s="7" t="s">
        <v>61</v>
      </c>
      <c r="B52" s="8"/>
      <c r="C52" s="9"/>
      <c r="D52" s="3">
        <v>1027</v>
      </c>
      <c r="E52" s="3" t="s">
        <v>38</v>
      </c>
      <c r="F52" s="3">
        <v>19</v>
      </c>
      <c r="G52" s="3">
        <f t="shared" si="3"/>
        <v>22.8</v>
      </c>
      <c r="H52" s="3">
        <f t="shared" si="4"/>
        <v>19.95</v>
      </c>
      <c r="I52" s="3">
        <f t="shared" si="5"/>
        <v>23.94</v>
      </c>
    </row>
    <row r="53" spans="1:9" ht="12.75">
      <c r="A53" s="7" t="s">
        <v>61</v>
      </c>
      <c r="B53" s="8"/>
      <c r="C53" s="9"/>
      <c r="D53" s="3">
        <v>1028</v>
      </c>
      <c r="E53" s="3" t="s">
        <v>37</v>
      </c>
      <c r="F53" s="3">
        <v>23.5</v>
      </c>
      <c r="G53" s="3">
        <f t="shared" si="3"/>
        <v>28.2</v>
      </c>
      <c r="H53" s="3">
        <f t="shared" si="4"/>
        <v>24.68</v>
      </c>
      <c r="I53" s="3">
        <f t="shared" si="5"/>
        <v>29.62</v>
      </c>
    </row>
    <row r="54" spans="1:9" ht="12.75">
      <c r="A54" s="7" t="s">
        <v>62</v>
      </c>
      <c r="B54" s="8"/>
      <c r="C54" s="9"/>
      <c r="D54" s="3">
        <v>2430</v>
      </c>
      <c r="E54" s="3" t="s">
        <v>45</v>
      </c>
      <c r="F54" s="3">
        <v>43.5</v>
      </c>
      <c r="G54" s="3">
        <f t="shared" si="3"/>
        <v>52.2</v>
      </c>
      <c r="H54" s="3">
        <f t="shared" si="4"/>
        <v>45.68</v>
      </c>
      <c r="I54" s="3">
        <f t="shared" si="5"/>
        <v>54.82</v>
      </c>
    </row>
    <row r="55" spans="1:9" ht="12.75">
      <c r="A55" s="7" t="s">
        <v>69</v>
      </c>
      <c r="B55" s="8"/>
      <c r="C55" s="9"/>
      <c r="D55" s="3">
        <v>2431</v>
      </c>
      <c r="E55" s="3" t="s">
        <v>46</v>
      </c>
      <c r="F55" s="3">
        <v>50</v>
      </c>
      <c r="G55" s="3">
        <f t="shared" si="3"/>
        <v>60</v>
      </c>
      <c r="H55" s="3">
        <f t="shared" si="4"/>
        <v>52.5</v>
      </c>
      <c r="I55" s="3">
        <f t="shared" si="5"/>
        <v>63</v>
      </c>
    </row>
    <row r="56" spans="1:9" ht="12.75">
      <c r="A56" s="7" t="s">
        <v>70</v>
      </c>
      <c r="B56" s="8"/>
      <c r="C56" s="9"/>
      <c r="D56" s="3">
        <v>2432</v>
      </c>
      <c r="E56" s="3" t="s">
        <v>52</v>
      </c>
      <c r="F56" s="3">
        <v>59</v>
      </c>
      <c r="G56" s="3">
        <f t="shared" si="3"/>
        <v>70.8</v>
      </c>
      <c r="H56" s="3">
        <f t="shared" si="4"/>
        <v>61.95</v>
      </c>
      <c r="I56" s="3">
        <f t="shared" si="5"/>
        <v>74.34</v>
      </c>
    </row>
    <row r="57" spans="1:9" ht="12.75">
      <c r="A57" s="7" t="s">
        <v>63</v>
      </c>
      <c r="B57" s="8"/>
      <c r="C57" s="9"/>
      <c r="D57" s="3">
        <v>1060</v>
      </c>
      <c r="E57" s="3" t="s">
        <v>38</v>
      </c>
      <c r="F57" s="3">
        <v>19</v>
      </c>
      <c r="G57" s="3">
        <f>ROUND(F57*20/100+F57,2)</f>
        <v>22.8</v>
      </c>
      <c r="H57" s="3">
        <f>ROUND(F57*5/100+F57,2)</f>
        <v>19.95</v>
      </c>
      <c r="I57" s="3">
        <f>ROUND(H57*20/100+H57,2)</f>
        <v>23.94</v>
      </c>
    </row>
    <row r="58" spans="1:9" ht="12.75">
      <c r="A58" s="7" t="s">
        <v>63</v>
      </c>
      <c r="B58" s="8"/>
      <c r="C58" s="9"/>
      <c r="D58" s="3">
        <v>1061</v>
      </c>
      <c r="E58" s="3" t="s">
        <v>37</v>
      </c>
      <c r="F58" s="3">
        <v>23.5</v>
      </c>
      <c r="G58" s="3">
        <f>ROUND(F58*20/100+F58,2)</f>
        <v>28.2</v>
      </c>
      <c r="H58" s="3">
        <f>ROUND(F58*5/100+F58,2)</f>
        <v>24.68</v>
      </c>
      <c r="I58" s="3">
        <f>ROUND(H58*20/100+H58,2)</f>
        <v>29.62</v>
      </c>
    </row>
    <row r="59" spans="1:9" ht="12.75">
      <c r="A59" s="7" t="s">
        <v>64</v>
      </c>
      <c r="B59" s="8"/>
      <c r="C59" s="9"/>
      <c r="D59" s="3">
        <v>2475</v>
      </c>
      <c r="E59" s="3" t="s">
        <v>45</v>
      </c>
      <c r="F59" s="3">
        <v>42</v>
      </c>
      <c r="G59" s="3">
        <f>ROUND(F59*20/100+F59,2)</f>
        <v>50.4</v>
      </c>
      <c r="H59" s="3">
        <f>ROUND(F59*5/100+F59,2)</f>
        <v>44.1</v>
      </c>
      <c r="I59" s="3">
        <f>ROUND(H59*20/100+H59,2)</f>
        <v>52.92</v>
      </c>
    </row>
    <row r="60" spans="1:9" ht="12.75">
      <c r="A60" s="7" t="s">
        <v>71</v>
      </c>
      <c r="B60" s="8"/>
      <c r="C60" s="9"/>
      <c r="D60" s="3">
        <v>2476</v>
      </c>
      <c r="E60" s="3" t="s">
        <v>46</v>
      </c>
      <c r="F60" s="3">
        <v>49</v>
      </c>
      <c r="G60" s="3">
        <f>ROUND(F60*20/100+F60,2)</f>
        <v>58.8</v>
      </c>
      <c r="H60" s="3">
        <f>ROUND(F60*5/100+F60,2)</f>
        <v>51.45</v>
      </c>
      <c r="I60" s="3">
        <f>ROUND(H60*20/100+H60,2)</f>
        <v>61.74</v>
      </c>
    </row>
    <row r="61" spans="1:9" ht="12.75">
      <c r="A61" s="7" t="s">
        <v>72</v>
      </c>
      <c r="B61" s="8"/>
      <c r="C61" s="9"/>
      <c r="D61" s="3">
        <v>2477</v>
      </c>
      <c r="E61" s="3" t="s">
        <v>52</v>
      </c>
      <c r="F61" s="3">
        <v>58</v>
      </c>
      <c r="G61" s="3">
        <f>ROUND(F61*20/100+F61,2)</f>
        <v>69.6</v>
      </c>
      <c r="H61" s="3">
        <f>ROUND(F61*5/100+F61,2)</f>
        <v>60.9</v>
      </c>
      <c r="I61" s="3">
        <f>ROUND(H61*20/100+H61,2)</f>
        <v>73.08</v>
      </c>
    </row>
    <row r="62" spans="1:9" ht="12.75">
      <c r="A62" s="7" t="s">
        <v>11</v>
      </c>
      <c r="B62" s="8"/>
      <c r="C62" s="9"/>
      <c r="D62" s="3">
        <v>7024</v>
      </c>
      <c r="E62" s="3" t="s">
        <v>8</v>
      </c>
      <c r="F62" s="3">
        <v>14.5</v>
      </c>
      <c r="G62" s="3">
        <f aca="true" t="shared" si="6" ref="G62:G70">ROUND(F62*20/100+F62,2)</f>
        <v>17.4</v>
      </c>
      <c r="H62" s="3">
        <f aca="true" t="shared" si="7" ref="H62:H81">ROUND(F62*5/100+F62,2)</f>
        <v>15.23</v>
      </c>
      <c r="I62" s="3">
        <f aca="true" t="shared" si="8" ref="I62:I70">ROUND(H62*20/100+H62,2)</f>
        <v>18.28</v>
      </c>
    </row>
    <row r="63" spans="1:9" ht="12.75">
      <c r="A63" s="7" t="s">
        <v>12</v>
      </c>
      <c r="B63" s="8"/>
      <c r="C63" s="9"/>
      <c r="D63" s="3">
        <v>7025</v>
      </c>
      <c r="E63" s="3" t="s">
        <v>8</v>
      </c>
      <c r="F63" s="3">
        <v>18.5</v>
      </c>
      <c r="G63" s="3">
        <f t="shared" si="6"/>
        <v>22.2</v>
      </c>
      <c r="H63" s="3">
        <f t="shared" si="7"/>
        <v>19.43</v>
      </c>
      <c r="I63" s="3">
        <f t="shared" si="8"/>
        <v>23.32</v>
      </c>
    </row>
    <row r="64" spans="1:9" ht="12.75">
      <c r="A64" s="7" t="s">
        <v>13</v>
      </c>
      <c r="B64" s="8"/>
      <c r="C64" s="9"/>
      <c r="D64" s="3">
        <v>7026</v>
      </c>
      <c r="E64" s="3" t="s">
        <v>8</v>
      </c>
      <c r="F64" s="3">
        <v>20</v>
      </c>
      <c r="G64" s="3">
        <f t="shared" si="6"/>
        <v>24</v>
      </c>
      <c r="H64" s="3">
        <f t="shared" si="7"/>
        <v>21</v>
      </c>
      <c r="I64" s="3">
        <f t="shared" si="8"/>
        <v>25.2</v>
      </c>
    </row>
    <row r="65" spans="1:9" ht="12.75">
      <c r="A65" s="7" t="s">
        <v>14</v>
      </c>
      <c r="B65" s="8"/>
      <c r="C65" s="9"/>
      <c r="D65" s="3">
        <v>7027</v>
      </c>
      <c r="E65" s="3" t="s">
        <v>8</v>
      </c>
      <c r="F65" s="3">
        <v>22</v>
      </c>
      <c r="G65" s="3">
        <f t="shared" si="6"/>
        <v>26.4</v>
      </c>
      <c r="H65" s="3">
        <f t="shared" si="7"/>
        <v>23.1</v>
      </c>
      <c r="I65" s="3">
        <f t="shared" si="8"/>
        <v>27.72</v>
      </c>
    </row>
    <row r="66" spans="1:9" ht="12.75">
      <c r="A66" s="7" t="s">
        <v>15</v>
      </c>
      <c r="B66" s="8"/>
      <c r="C66" s="9"/>
      <c r="D66" s="3">
        <v>7028</v>
      </c>
      <c r="E66" s="3" t="s">
        <v>8</v>
      </c>
      <c r="F66" s="3">
        <v>24</v>
      </c>
      <c r="G66" s="3">
        <f t="shared" si="6"/>
        <v>28.8</v>
      </c>
      <c r="H66" s="3">
        <f t="shared" si="7"/>
        <v>25.2</v>
      </c>
      <c r="I66" s="3">
        <f t="shared" si="8"/>
        <v>30.24</v>
      </c>
    </row>
    <row r="67" spans="1:9" ht="12.75">
      <c r="A67" s="7" t="s">
        <v>16</v>
      </c>
      <c r="B67" s="8"/>
      <c r="C67" s="9"/>
      <c r="D67" s="3">
        <v>4069</v>
      </c>
      <c r="E67" s="3" t="s">
        <v>8</v>
      </c>
      <c r="F67" s="3">
        <v>20.9</v>
      </c>
      <c r="G67" s="3">
        <f t="shared" si="6"/>
        <v>25.08</v>
      </c>
      <c r="H67" s="3">
        <f t="shared" si="7"/>
        <v>21.95</v>
      </c>
      <c r="I67" s="3">
        <f t="shared" si="8"/>
        <v>26.34</v>
      </c>
    </row>
    <row r="68" spans="1:9" ht="12.75">
      <c r="A68" s="7" t="s">
        <v>17</v>
      </c>
      <c r="B68" s="8"/>
      <c r="C68" s="9"/>
      <c r="D68" s="3">
        <v>4071</v>
      </c>
      <c r="E68" s="3" t="s">
        <v>8</v>
      </c>
      <c r="F68" s="3">
        <v>28</v>
      </c>
      <c r="G68" s="3">
        <f t="shared" si="6"/>
        <v>33.6</v>
      </c>
      <c r="H68" s="3">
        <f t="shared" si="7"/>
        <v>29.4</v>
      </c>
      <c r="I68" s="3">
        <f t="shared" si="8"/>
        <v>35.28</v>
      </c>
    </row>
    <row r="69" spans="1:9" ht="12.75">
      <c r="A69" s="7" t="s">
        <v>18</v>
      </c>
      <c r="B69" s="8"/>
      <c r="C69" s="9"/>
      <c r="D69" s="3">
        <v>4072</v>
      </c>
      <c r="E69" s="3" t="s">
        <v>8</v>
      </c>
      <c r="F69" s="3">
        <v>30</v>
      </c>
      <c r="G69" s="3">
        <f t="shared" si="6"/>
        <v>36</v>
      </c>
      <c r="H69" s="3">
        <f t="shared" si="7"/>
        <v>31.5</v>
      </c>
      <c r="I69" s="3">
        <f t="shared" si="8"/>
        <v>37.8</v>
      </c>
    </row>
    <row r="70" spans="1:9" ht="12.75">
      <c r="A70" s="7" t="s">
        <v>19</v>
      </c>
      <c r="B70" s="8"/>
      <c r="C70" s="9"/>
      <c r="D70" s="3">
        <v>4073</v>
      </c>
      <c r="E70" s="3" t="s">
        <v>8</v>
      </c>
      <c r="F70" s="3">
        <v>32.5</v>
      </c>
      <c r="G70" s="3">
        <f t="shared" si="6"/>
        <v>39</v>
      </c>
      <c r="H70" s="3">
        <f t="shared" si="7"/>
        <v>34.13</v>
      </c>
      <c r="I70" s="3">
        <f t="shared" si="8"/>
        <v>40.96</v>
      </c>
    </row>
    <row r="71" spans="1:9" ht="12.75">
      <c r="A71" s="7" t="s">
        <v>20</v>
      </c>
      <c r="B71" s="8"/>
      <c r="C71" s="9"/>
      <c r="D71" s="3">
        <v>5009</v>
      </c>
      <c r="E71" s="3" t="s">
        <v>8</v>
      </c>
      <c r="F71" s="3">
        <v>25</v>
      </c>
      <c r="G71" s="3">
        <f aca="true" t="shared" si="9" ref="G71:G81">ROUND(F71*20/100+F71,2)</f>
        <v>30</v>
      </c>
      <c r="H71" s="3">
        <f t="shared" si="7"/>
        <v>26.25</v>
      </c>
      <c r="I71" s="3">
        <f aca="true" t="shared" si="10" ref="I71:I81">ROUND(H71*20/100+H71,2)</f>
        <v>31.5</v>
      </c>
    </row>
    <row r="72" spans="1:9" ht="12.75">
      <c r="A72" s="7" t="s">
        <v>25</v>
      </c>
      <c r="B72" s="8"/>
      <c r="C72" s="9"/>
      <c r="D72" s="3">
        <v>5010</v>
      </c>
      <c r="E72" s="3" t="s">
        <v>8</v>
      </c>
      <c r="F72" s="3">
        <v>29</v>
      </c>
      <c r="G72" s="3">
        <f t="shared" si="9"/>
        <v>34.8</v>
      </c>
      <c r="H72" s="3">
        <f t="shared" si="7"/>
        <v>30.45</v>
      </c>
      <c r="I72" s="3">
        <f t="shared" si="10"/>
        <v>36.54</v>
      </c>
    </row>
    <row r="73" spans="1:9" ht="12.75">
      <c r="A73" s="7" t="s">
        <v>21</v>
      </c>
      <c r="B73" s="8"/>
      <c r="C73" s="9"/>
      <c r="D73" s="3">
        <v>5011</v>
      </c>
      <c r="E73" s="3" t="s">
        <v>8</v>
      </c>
      <c r="F73" s="3">
        <v>34</v>
      </c>
      <c r="G73" s="3">
        <f>ROUND(F73*20/100+F73,2)</f>
        <v>40.8</v>
      </c>
      <c r="H73" s="3">
        <f>ROUND(F73*5/100+F73,2)</f>
        <v>35.7</v>
      </c>
      <c r="I73" s="3">
        <f>ROUND(H73*20/100+H73,2)</f>
        <v>42.84</v>
      </c>
    </row>
    <row r="74" spans="1:9" ht="12.75">
      <c r="A74" s="7" t="s">
        <v>34</v>
      </c>
      <c r="B74" s="8"/>
      <c r="C74" s="9"/>
      <c r="D74" s="3">
        <v>5012</v>
      </c>
      <c r="E74" s="3" t="s">
        <v>8</v>
      </c>
      <c r="F74" s="3">
        <v>36</v>
      </c>
      <c r="G74" s="3">
        <f t="shared" si="9"/>
        <v>43.2</v>
      </c>
      <c r="H74" s="3">
        <f t="shared" si="7"/>
        <v>37.8</v>
      </c>
      <c r="I74" s="3">
        <f t="shared" si="10"/>
        <v>45.36</v>
      </c>
    </row>
    <row r="75" spans="1:9" ht="12.75">
      <c r="A75" s="7" t="s">
        <v>26</v>
      </c>
      <c r="B75" s="8"/>
      <c r="C75" s="9"/>
      <c r="D75" s="3">
        <v>4103</v>
      </c>
      <c r="E75" s="3" t="s">
        <v>8</v>
      </c>
      <c r="F75" s="3">
        <v>2.5</v>
      </c>
      <c r="G75" s="3">
        <f t="shared" si="9"/>
        <v>3</v>
      </c>
      <c r="H75" s="3">
        <f t="shared" si="7"/>
        <v>2.63</v>
      </c>
      <c r="I75" s="3">
        <f t="shared" si="10"/>
        <v>3.16</v>
      </c>
    </row>
    <row r="76" spans="1:9" ht="12.75">
      <c r="A76" s="7" t="s">
        <v>27</v>
      </c>
      <c r="B76" s="8"/>
      <c r="C76" s="9"/>
      <c r="D76" s="3">
        <v>4104</v>
      </c>
      <c r="E76" s="3" t="s">
        <v>8</v>
      </c>
      <c r="F76" s="3">
        <v>4.1</v>
      </c>
      <c r="G76" s="3">
        <f>ROUND(F76*20/100+F76,2)</f>
        <v>4.92</v>
      </c>
      <c r="H76" s="3">
        <f t="shared" si="7"/>
        <v>4.31</v>
      </c>
      <c r="I76" s="3">
        <f>ROUND(H76*20/100+H76,2)</f>
        <v>5.17</v>
      </c>
    </row>
    <row r="77" spans="1:9" ht="12.75">
      <c r="A77" s="7" t="s">
        <v>28</v>
      </c>
      <c r="B77" s="8"/>
      <c r="C77" s="9"/>
      <c r="D77" s="3">
        <v>4105</v>
      </c>
      <c r="E77" s="3" t="s">
        <v>8</v>
      </c>
      <c r="F77" s="3">
        <v>8.4</v>
      </c>
      <c r="G77" s="3">
        <f>ROUND(F77*20/100+F77,2)</f>
        <v>10.08</v>
      </c>
      <c r="H77" s="3">
        <f t="shared" si="7"/>
        <v>8.82</v>
      </c>
      <c r="I77" s="3">
        <f>ROUND(H77*20/100+H77,2)</f>
        <v>10.58</v>
      </c>
    </row>
    <row r="78" spans="1:9" ht="12.75">
      <c r="A78" s="7" t="s">
        <v>22</v>
      </c>
      <c r="B78" s="8"/>
      <c r="C78" s="9"/>
      <c r="D78" s="3">
        <v>4100</v>
      </c>
      <c r="E78" s="3" t="s">
        <v>8</v>
      </c>
      <c r="F78" s="3">
        <v>1.5</v>
      </c>
      <c r="G78" s="3">
        <f>ROUND(F78*20/100+F78,2)</f>
        <v>1.8</v>
      </c>
      <c r="H78" s="3">
        <f t="shared" si="7"/>
        <v>1.58</v>
      </c>
      <c r="I78" s="3">
        <f>ROUND(H78*20/100+H78,2)</f>
        <v>1.9</v>
      </c>
    </row>
    <row r="79" spans="1:9" ht="12.75">
      <c r="A79" s="7" t="s">
        <v>32</v>
      </c>
      <c r="B79" s="8"/>
      <c r="C79" s="9"/>
      <c r="D79" s="3">
        <v>4102</v>
      </c>
      <c r="E79" s="3" t="s">
        <v>8</v>
      </c>
      <c r="F79" s="3">
        <v>4.6</v>
      </c>
      <c r="G79" s="3">
        <f t="shared" si="9"/>
        <v>5.52</v>
      </c>
      <c r="H79" s="3">
        <f t="shared" si="7"/>
        <v>4.83</v>
      </c>
      <c r="I79" s="3">
        <f t="shared" si="10"/>
        <v>5.8</v>
      </c>
    </row>
    <row r="80" spans="1:9" ht="12.75">
      <c r="A80" s="7" t="s">
        <v>23</v>
      </c>
      <c r="B80" s="8"/>
      <c r="C80" s="9"/>
      <c r="D80" s="3">
        <v>8004</v>
      </c>
      <c r="E80" s="3" t="s">
        <v>8</v>
      </c>
      <c r="F80" s="3">
        <v>5</v>
      </c>
      <c r="G80" s="3">
        <f>ROUND(F80*20/100+F80,2)</f>
        <v>6</v>
      </c>
      <c r="H80" s="3">
        <f>ROUND(F80*5/100+F80,2)</f>
        <v>5.25</v>
      </c>
      <c r="I80" s="3">
        <f>ROUND(H80*20/100+H80,2)</f>
        <v>6.3</v>
      </c>
    </row>
    <row r="81" spans="1:9" ht="12.75">
      <c r="A81" s="7" t="s">
        <v>35</v>
      </c>
      <c r="B81" s="8"/>
      <c r="C81" s="9"/>
      <c r="D81" s="3">
        <v>8011</v>
      </c>
      <c r="E81" s="3" t="s">
        <v>8</v>
      </c>
      <c r="F81" s="3">
        <v>9.4</v>
      </c>
      <c r="G81" s="3">
        <f t="shared" si="9"/>
        <v>11.28</v>
      </c>
      <c r="H81" s="3">
        <f t="shared" si="7"/>
        <v>9.87</v>
      </c>
      <c r="I81" s="3">
        <f t="shared" si="10"/>
        <v>11.84</v>
      </c>
    </row>
    <row r="83" ht="12.75">
      <c r="A83" t="s">
        <v>33</v>
      </c>
    </row>
  </sheetData>
  <sheetProtection/>
  <mergeCells count="74">
    <mergeCell ref="A25:C25"/>
    <mergeCell ref="A23:C23"/>
    <mergeCell ref="A76:C76"/>
    <mergeCell ref="A68:C68"/>
    <mergeCell ref="A73:C73"/>
    <mergeCell ref="A72:C72"/>
    <mergeCell ref="A81:C81"/>
    <mergeCell ref="A74:C74"/>
    <mergeCell ref="A78:C78"/>
    <mergeCell ref="A79:C79"/>
    <mergeCell ref="A77:C77"/>
    <mergeCell ref="A80:C80"/>
    <mergeCell ref="D8:D9"/>
    <mergeCell ref="E8:E9"/>
    <mergeCell ref="A8:C9"/>
    <mergeCell ref="A71:C71"/>
    <mergeCell ref="A67:C67"/>
    <mergeCell ref="A75:C75"/>
    <mergeCell ref="A70:C70"/>
    <mergeCell ref="A66:C66"/>
    <mergeCell ref="A62:C62"/>
    <mergeCell ref="A63:C63"/>
    <mergeCell ref="A64:C64"/>
    <mergeCell ref="A65:C65"/>
    <mergeCell ref="A69:C69"/>
    <mergeCell ref="A31:C31"/>
    <mergeCell ref="A18:C18"/>
    <mergeCell ref="A61:C61"/>
    <mergeCell ref="A57:C57"/>
    <mergeCell ref="A58:C58"/>
    <mergeCell ref="A60:C60"/>
    <mergeCell ref="A33:C33"/>
    <mergeCell ref="A34:C34"/>
    <mergeCell ref="A35:C35"/>
    <mergeCell ref="A12:C12"/>
    <mergeCell ref="A22:C22"/>
    <mergeCell ref="A29:C29"/>
    <mergeCell ref="A30:C30"/>
    <mergeCell ref="A13:C13"/>
    <mergeCell ref="A14:C14"/>
    <mergeCell ref="A24:C24"/>
    <mergeCell ref="A59:C59"/>
    <mergeCell ref="A32:C32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54:C54"/>
    <mergeCell ref="A55:C55"/>
    <mergeCell ref="A56:C56"/>
    <mergeCell ref="A48:C48"/>
    <mergeCell ref="A49:C49"/>
    <mergeCell ref="A50:C50"/>
    <mergeCell ref="A51:C51"/>
    <mergeCell ref="A52:C52"/>
    <mergeCell ref="A53:C53"/>
    <mergeCell ref="A26:C26"/>
    <mergeCell ref="A27:C27"/>
    <mergeCell ref="A28:C28"/>
    <mergeCell ref="A11:C11"/>
    <mergeCell ref="A15:C15"/>
    <mergeCell ref="A17:C17"/>
    <mergeCell ref="A20:C20"/>
    <mergeCell ref="A19:C19"/>
    <mergeCell ref="A21:C21"/>
    <mergeCell ref="A16:C16"/>
  </mergeCells>
  <hyperlinks>
    <hyperlink ref="C6" r:id="rId1" display="www.navarra.by 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2021-02-15T09:45:00Z</cp:lastPrinted>
  <dcterms:created xsi:type="dcterms:W3CDTF">2011-02-16T11:22:44Z</dcterms:created>
  <dcterms:modified xsi:type="dcterms:W3CDTF">2021-04-30T06:02:21Z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