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5010" activeTab="1"/>
  </bookViews>
  <sheets>
    <sheet name="Общий" sheetId="1" r:id="rId1"/>
    <sheet name="Intex" sheetId="2" r:id="rId2"/>
  </sheets>
  <externalReferences>
    <externalReference r:id="rId5"/>
    <externalReference r:id="rId6"/>
  </externalReferences>
  <definedNames>
    <definedName name="__123Graph_C" hidden="1">'[1]98 Spec'!#REF!</definedName>
    <definedName name="__123Graph_D" hidden="1">'[1]98 Spec'!#REF!</definedName>
    <definedName name="__123Graph_E" hidden="1">'[1]98 Spec'!#REF!</definedName>
    <definedName name="__123Graph_F" hidden="1">'[1]98 Spec'!#REF!</definedName>
    <definedName name="__123Graph_X" hidden="1">'[1]98 Spec'!#REF!</definedName>
    <definedName name="wrn.price._.list." localSheetId="1" hidden="1">{"page1",#N/A,FALSE,"POE Price List";"Page2to5",#N/A,FALSE,"POE Price List";"page6to8",#N/A,FALSE,"POE Price List"}</definedName>
    <definedName name="wrn.price._.list." hidden="1">{"page1",#N/A,FALSE,"POE Price List";"Page2to5",#N/A,FALSE,"POE Price List";"page6to8",#N/A,FALSE,"POE Price List"}</definedName>
    <definedName name="_xlnm.Print_Titles" localSheetId="1">'Intex'!$1:$1</definedName>
    <definedName name="CRITERIA">'[2]96SPECS'!#REF!</definedName>
    <definedName name="_xlnm.Print_Area" localSheetId="1">'Intex'!$A$1:$E$78</definedName>
  </definedNames>
  <calcPr fullCalcOnLoad="1"/>
</workbook>
</file>

<file path=xl/sharedStrings.xml><?xml version="1.0" encoding="utf-8"?>
<sst xmlns="http://schemas.openxmlformats.org/spreadsheetml/2006/main" count="431" uniqueCount="427">
  <si>
    <t>Мяч ф.б. SELECT N4      Futsal Super     футзал</t>
  </si>
  <si>
    <t>Дартс магнитный в коробке</t>
  </si>
  <si>
    <t>Дартс профессиональный 18 д. FOR A (Sisal)</t>
  </si>
  <si>
    <t>Мяч ф.б  SELECT N5      Magic</t>
  </si>
  <si>
    <t>Мяч ф.б  Umbro N5     Х-200</t>
  </si>
  <si>
    <t>Мяч ф.б  Umbro N5     X-Anodised</t>
  </si>
  <si>
    <t xml:space="preserve">Мяч б.б.Spalding N6    Composite TF-500 (PU)     </t>
  </si>
  <si>
    <t>Мяч б.б.Spalding N7  NBA TF-1000</t>
  </si>
  <si>
    <t>МЯЧИ ГАНДБОЛЬНЫЕ</t>
  </si>
  <si>
    <t>Мяч гандбольный Vision                               от</t>
  </si>
  <si>
    <t>Мяч гандбольный Mikasa stream                   от</t>
  </si>
  <si>
    <t>Термос большой, 3 внутр. контейнера,1,5 л.</t>
  </si>
  <si>
    <t>Мяч ф.б. UMBRO  Deca PU Futsal, р.4</t>
  </si>
  <si>
    <t>Мяч ф.б. UMBRO FUTSAL FIFA  APPROVED N4</t>
  </si>
  <si>
    <t>Мяч в.б.Mikasa                                     MVА350</t>
  </si>
  <si>
    <t>Игра 3 в 1 (деревян) шахматы, нарды, шашки</t>
  </si>
  <si>
    <t>Мяч ф.б. FORA N5        32 PANEL    н/к       5101</t>
  </si>
  <si>
    <t xml:space="preserve"> Палатка 4-х местная "Andora"</t>
  </si>
  <si>
    <t>Мяч ф.б. Winner N5       Platinum</t>
  </si>
  <si>
    <t>Мяч ф.б. Winner N5        Briliant</t>
  </si>
  <si>
    <t>Мяч ф.б. SELECT N5       Brilliant Replica</t>
  </si>
  <si>
    <t>Игра 2 в 1 (пластик) шахматы, нарды</t>
  </si>
  <si>
    <t>Игра 3 в 1 (пластик) шахматы, нарды, шашки</t>
  </si>
  <si>
    <t>Мяч в.б. Mikasa пляж.                          VXT-21</t>
  </si>
  <si>
    <t xml:space="preserve">Мяч в.б. Mikasa пляж.                             VSG </t>
  </si>
  <si>
    <t>Мяч б.б.FORA N7   кожа                            S800</t>
  </si>
  <si>
    <t xml:space="preserve">Мяч набивной (Медицинбол) 2кг      </t>
  </si>
  <si>
    <t>Мяч набивной (Медицинбол) 1кг</t>
  </si>
  <si>
    <t xml:space="preserve">Мяч гимнастический    FOR A  75см           </t>
  </si>
  <si>
    <t>Мяч ф.б. Winner N5        Diamond</t>
  </si>
  <si>
    <t>Мяч ф.б  SELECT N5      Primiere FIFA</t>
  </si>
  <si>
    <t>Мяч ф.б  SELECT N5     Beach Soccer</t>
  </si>
  <si>
    <t>Мяч б.б.VIKING оранж. №6</t>
  </si>
  <si>
    <t>Мяч б.б. Slalding Platinum ZK Pro</t>
  </si>
  <si>
    <t>Мяч гимнастический с рожками 63,5 см</t>
  </si>
  <si>
    <t>Мяч футбольный Wilson Civitanova p.5</t>
  </si>
  <si>
    <t>Мяч футбольный Wilson NCAA Ultimo Match p.5</t>
  </si>
  <si>
    <t>Мяч футбольный Wilson Optima p.5</t>
  </si>
  <si>
    <t>Мяч футбольный Wilson Tribe p.5</t>
  </si>
  <si>
    <t>Мяч в.б. Wilson AVP Official Game Ball</t>
  </si>
  <si>
    <t>Мяч в.б. Wilson AVP Ultimate Beach Ball</t>
  </si>
  <si>
    <t>Мяч в.б. Wilson AVP Replica</t>
  </si>
  <si>
    <t>Мяч в.б. Wilson I-CORE Competition</t>
  </si>
  <si>
    <t xml:space="preserve"> I-CORE Competition</t>
  </si>
  <si>
    <t>Мяч в.б. Wilson AVP HAWAII VBALL                 H4825XBLU</t>
  </si>
  <si>
    <t>Мяч в.б. Wilson AVP HAWAII VBALL                 H4825XGRN</t>
  </si>
  <si>
    <t>Мяч в.б. Wilson I-CORE High Perf</t>
  </si>
  <si>
    <t>Мяч баскетбольный Wilson Evolution р.7</t>
  </si>
  <si>
    <t>Мяч баскетбольный Wilson NCAA Indoor/Outodor р.7</t>
  </si>
  <si>
    <t>Мяч баскетбольный Wilson NCAA Replica Game р.7</t>
  </si>
  <si>
    <t>Мяч баскетбольный Wilson Zone Buster р.7</t>
  </si>
  <si>
    <t>Шахматы с доской РФ</t>
  </si>
  <si>
    <t>Шахматы без доски РФ</t>
  </si>
  <si>
    <t>Шахматы деревян. подарочные FORA</t>
  </si>
  <si>
    <t>Игра 3 в 1 (деревян) шахматы, нарды, шашки, подароч</t>
  </si>
  <si>
    <t>Нарды деревян. FORA</t>
  </si>
  <si>
    <t>Игра 2 в 1 (деревян) шахматы, нарды  РФ</t>
  </si>
  <si>
    <t>Игра 3 в 1 (деревян) шахматы, нарды, шашки  РФ</t>
  </si>
  <si>
    <t>Игра 6 в 1 FORA</t>
  </si>
  <si>
    <t>Дартс пробка Harrows 18 дюймов</t>
  </si>
  <si>
    <t xml:space="preserve">Комплект дротиков (3 шт) д/дартса   пластик             </t>
  </si>
  <si>
    <t xml:space="preserve">Комплект дротиков (3 шт) д/дартса    метал        </t>
  </si>
  <si>
    <t>Гамак сетка 90 х 200 см</t>
  </si>
  <si>
    <t xml:space="preserve">Наборы для пикника на 4 персоны            </t>
  </si>
  <si>
    <t xml:space="preserve">Наборы для пикника на 2 персоны          </t>
  </si>
  <si>
    <t xml:space="preserve">Термос 0,5 л                  </t>
  </si>
  <si>
    <t xml:space="preserve">Термос 1 л                  </t>
  </si>
  <si>
    <t xml:space="preserve">Термос 1,2 л                  </t>
  </si>
  <si>
    <t xml:space="preserve">Термос 0,8 л                  </t>
  </si>
  <si>
    <t xml:space="preserve">Термос 2,5 л с краном                  </t>
  </si>
  <si>
    <t xml:space="preserve">Коврик туристический фольгированный 180х50х0,8 </t>
  </si>
  <si>
    <t xml:space="preserve"> Палатка 3-х местная "Vista" 70+200+70*200*120 см</t>
  </si>
  <si>
    <t xml:space="preserve"> Палатка 3-х местная "Altai RS" 50+210+120*180*130 см</t>
  </si>
  <si>
    <t xml:space="preserve"> Палатка 4-х местная "Canyon" 210+70*240*130 см</t>
  </si>
  <si>
    <t xml:space="preserve"> Палатка 4-х местная "Valdai" 115+210*240*130 см </t>
  </si>
  <si>
    <t xml:space="preserve"> Палатка 4-х местная "Angara" 110+210*240*130 см</t>
  </si>
  <si>
    <t>Спальный мешок (РФ) СО-2</t>
  </si>
  <si>
    <t>Мяч футбольный BARCELONA  FORA          EX-1002</t>
  </si>
  <si>
    <t>Мяч футбольный BLUE FORA                        EX-1003</t>
  </si>
  <si>
    <t>Мяч футбольный NIKE FORA                         EX-1001</t>
  </si>
  <si>
    <t>Мяч в.б. FORA Soft Toutch (MJ5181)            EX-1004</t>
  </si>
  <si>
    <t>Спальник-одеяло STANDART 200</t>
  </si>
  <si>
    <t>Мяч в.б. MIKASA (пляж.)   VXL20</t>
  </si>
  <si>
    <t>Мяч в.б. MIKASA (пляж.)   VXS-CA, VXS-AP, VXS-BF</t>
  </si>
  <si>
    <t>Дартс проф. Harrows Club 18 дюймов</t>
  </si>
  <si>
    <t>Дартс проф. Harrows Apex 18 дюймов</t>
  </si>
  <si>
    <t>Дротики проф. Harrows Eric Silver</t>
  </si>
  <si>
    <t>Дротики проф. Harrows Voodoo</t>
  </si>
  <si>
    <t>Дротики проф.Harrows Savage</t>
  </si>
  <si>
    <t>Мяч ф.б. Select Super League АМФР РФС, р.4</t>
  </si>
  <si>
    <t>Мяч ф.б. UMBRO  X III Football FIFA, р.5</t>
  </si>
  <si>
    <t>Мяч ф.б. UMBRO Futsal PU, р.4, чер/зел</t>
  </si>
  <si>
    <t>Мяч ф.б. UMBRO Realta DunamisFootball FIFA,р.4</t>
  </si>
  <si>
    <t>Мяч ф.б. UMBRO SX Valor PU,р.5</t>
  </si>
  <si>
    <t>Мяч ф.б. UMBRO X III ASTRO,р.5</t>
  </si>
  <si>
    <t>Мяч в.б. Mikasa                               MVA310</t>
  </si>
  <si>
    <t>ИП Дубелевич Т.И
 г.Минск пр-т Правды 22, УНП 190853803.
 р/с 3013000098003 в РКЦ №7 ЗАО "БелСвиссБанк" код175  г. Минск</t>
  </si>
  <si>
    <t>http://dubelevi.deal.by www.luxmag.by</t>
  </si>
  <si>
    <t xml:space="preserve"> тел. 8-029-172-37-27 e-mail: starbiz@mail.ru skype: Dtanenka
</t>
  </si>
  <si>
    <t>тел. 8-029-172-37-27 
e-mail: starbiz@mail.ru 
skype: Dtanenka</t>
  </si>
  <si>
    <t>Прайс-лист от 16 марта 2012</t>
  </si>
  <si>
    <t>Цена с НДС</t>
  </si>
  <si>
    <t>цена с НДС</t>
  </si>
  <si>
    <r>
      <t>Палатка WEEKEND</t>
    </r>
    <r>
      <rPr>
        <sz val="8"/>
        <rFont val="Arial"/>
        <family val="2"/>
      </rPr>
      <t xml:space="preserve"> однослойная 2-местная (ш140*д200*в100 см)</t>
    </r>
  </si>
  <si>
    <r>
      <t>Палатка POP</t>
    </r>
    <r>
      <rPr>
        <sz val="8"/>
        <rFont val="Arial"/>
        <family val="2"/>
      </rPr>
      <t xml:space="preserve"> однослойная 2-местная (ш200*д150*в120 см)</t>
    </r>
  </si>
  <si>
    <r>
      <t>Палатка SUPERTRAMP</t>
    </r>
    <r>
      <rPr>
        <sz val="8"/>
        <rFont val="Arial"/>
        <family val="2"/>
      </rPr>
      <t xml:space="preserve"> однослойная 2-местная (ш140*д(90+200)*в100 см)</t>
    </r>
  </si>
  <si>
    <r>
      <t>Палатка SAVANA</t>
    </r>
    <r>
      <rPr>
        <sz val="8"/>
        <rFont val="Arial"/>
        <family val="2"/>
      </rPr>
      <t xml:space="preserve"> двухслойная 2-местная (ш140*д200*в100 см)</t>
    </r>
  </si>
  <si>
    <r>
      <t>Палатка BIKER</t>
    </r>
    <r>
      <rPr>
        <sz val="8"/>
        <rFont val="Arial"/>
        <family val="2"/>
      </rPr>
      <t xml:space="preserve"> двухслойная 2-местная (ш140*д(90+200)*в100 см)</t>
    </r>
  </si>
  <si>
    <t>Палатка WEEKEND однослойная 3-местная (ш205*д205*в130 см)</t>
  </si>
  <si>
    <t>Памлатка SUPERTRAMP однослойная 3-местная (ш205*д(100+205)*в130 см)</t>
  </si>
  <si>
    <t>Палатка SAVANA двухслойная 3-местная (ш210*д210*в130 см)</t>
  </si>
  <si>
    <t>Палатка BIKER двухслойная 3-местная (ш210*д(90+210)*в130 см)</t>
  </si>
  <si>
    <t>Палатка COUPLLA двухслойная 3-местная (ш210*д(120+210)*в130 см)</t>
  </si>
  <si>
    <t>Палатка VENICE двухслойная 3-местная (ш210*д(50+90+210)*в130 см)</t>
  </si>
  <si>
    <r>
      <t>Палатка FAMILY</t>
    </r>
    <r>
      <rPr>
        <sz val="8"/>
        <rFont val="Arial"/>
        <family val="2"/>
      </rPr>
      <t xml:space="preserve"> двухслойная 4-местная (ш210*д(140+170+140)*в170 см)</t>
    </r>
  </si>
  <si>
    <r>
      <t>Палатка TEXEL</t>
    </r>
    <r>
      <rPr>
        <sz val="8"/>
        <rFont val="Arial"/>
        <family val="2"/>
      </rPr>
      <t xml:space="preserve"> двухслойная 4-местная (ш(250+225)*д240*в180 см)</t>
    </r>
  </si>
  <si>
    <t>Мяч ф.б. FORA N5    PU                                    LOO3</t>
  </si>
  <si>
    <t>Мяч в.б.FORA  клеен.    PU2000 (MV053)</t>
  </si>
  <si>
    <t>Мяч в.б.FORA  клеен.    IV5XC  (MV052)</t>
  </si>
  <si>
    <t>Мяч в.б.FORA  PVC                                 MJ5184</t>
  </si>
  <si>
    <t>Мяч б.б.FORA N7   резина+компазит                   MB006</t>
  </si>
  <si>
    <t>Мяч б.б.FORA N7   резина+компазит                   MB005</t>
  </si>
  <si>
    <t>Мяч футбольный Wilson Vector SBALL р.5</t>
  </si>
  <si>
    <t>Мяч футбольный Wilson Cup Defender р.5</t>
  </si>
  <si>
    <t>Мяч футбольный Wilson FIFA Approved р.5</t>
  </si>
  <si>
    <t>Портативная газовая горелка Fire-Maple с пьезоподжигом 2500 Вт (нержав.сталь)  FMS-101</t>
  </si>
  <si>
    <t>Переходник-адаптер Fire-Maple 38х30см   FMS-701</t>
  </si>
  <si>
    <t>Набор посуды походный на 3 персоны Fire-Maple (анодирован. алюм.) FMC-201</t>
  </si>
  <si>
    <t>Набор посуды походный на 2-3 персоны Fire-Maple (анодирован. алюм.) FMC-202</t>
  </si>
  <si>
    <t>Набор посуды походный на 2 персоны Fire-Maple (анодирован. алюм.) FMC-K6</t>
  </si>
  <si>
    <t>Чайник-котелок Fire-Maple (анодирован. алюм.) 1,5л   FMC-T2</t>
  </si>
  <si>
    <t>Чайник-котелок Fire-Maple (анодирован. алюм.) 0,9л   FMC-T1</t>
  </si>
  <si>
    <t>Стакан складной Fire-Maple (нержав. сталь) 140 мл     FMP-302</t>
  </si>
  <si>
    <t>Кружкка с термокрышкой Fire-Maple (нержав. сталь) 220 мл   FMP-301</t>
  </si>
  <si>
    <t>Кружкка с термокрышкой Fire-Maple (нержав. сталь) 320 мл  FMP-303</t>
  </si>
  <si>
    <t>Захват для посуды пластмассовый Fire-Maple 140х27х37мм  FMC-22P</t>
  </si>
  <si>
    <t>Набор походный  (вилка, ложка) Fire-Maple (титановый) FMT-T15</t>
  </si>
  <si>
    <t>Ветрозащитный экран Fire-Maple (алюм.) 210х750 мм  FMW-502</t>
  </si>
  <si>
    <t>Мяч волейбольный Wilson AVP HAWAII VBALL</t>
  </si>
  <si>
    <t>Мяч волейбольный Wilson Quicksand 2</t>
  </si>
  <si>
    <t>Мяч волейбольный Wilson AVP Replica</t>
  </si>
  <si>
    <t>Мяч волейбольный Wilson I-CORE</t>
  </si>
  <si>
    <t>Мяч баскетбольный Wilson Killer Crossover р.7</t>
  </si>
  <si>
    <t>Мяч баскетбольный Wilson NCAA Tri-Channel р.7</t>
  </si>
  <si>
    <t>Мяч ф.б. FORA N5                                    5501</t>
  </si>
  <si>
    <t>Дротики проф. Harrows Black Jack</t>
  </si>
  <si>
    <t>Дротики проф. Harrows Assassin</t>
  </si>
  <si>
    <t>Мяч футбольный VISION Attack futsal N4</t>
  </si>
  <si>
    <t>Мяч футбольный VISION Sonic futsal N4</t>
  </si>
  <si>
    <t>Мяч футбольный VISION Shooter</t>
  </si>
  <si>
    <t>Мяч футбольный VISION Vector</t>
  </si>
  <si>
    <t>Мяч футбольный VISION Mission</t>
  </si>
  <si>
    <t>Мяч футбольный VISION Evolution</t>
  </si>
  <si>
    <t>Дротики проф.Harrows Matrix+иглы</t>
  </si>
  <si>
    <t>Дротики проф.Harrows Giro</t>
  </si>
  <si>
    <t>Спальный мешок (РФ) СО-3</t>
  </si>
  <si>
    <t>Термос 1,5 л (складная ручка)</t>
  </si>
  <si>
    <t>Термос 1,8 л (складная ручка)</t>
  </si>
  <si>
    <t xml:space="preserve">Термос 0,8 л (с широкой горловиной)                  </t>
  </si>
  <si>
    <t>Мяч гимнастический с рожками 50 см (прочный)</t>
  </si>
  <si>
    <t xml:space="preserve">Гамак тканевый  200 х 100 см                    </t>
  </si>
  <si>
    <t xml:space="preserve">Мяч гимнастический   массажный 65см           </t>
  </si>
  <si>
    <t xml:space="preserve">Мяч гимнастический   массажный 75см           </t>
  </si>
  <si>
    <t>Гамак-кресло  100 х 65 см</t>
  </si>
  <si>
    <t>Мяч баскетбольный Wilson NCAA Havoc р.7     WTB0970BLW</t>
  </si>
  <si>
    <t>Мяч в.б. Gala Training   BV5041L</t>
  </si>
  <si>
    <t>Термос питьевой  0,75 л. "SHIMIZU"            SM6212-075</t>
  </si>
  <si>
    <t xml:space="preserve">Термос питьевой  1,0 л. "SHIMIZU"              SM6212-100  </t>
  </si>
  <si>
    <t>Термос питьевой  1,2 л. "SHIMIZU"              SM6212-120</t>
  </si>
  <si>
    <t>Термос универсальный  0,8 л. "SHIMIZU"                   SM6192H-080</t>
  </si>
  <si>
    <t>Термос универсальный  1,0 л. "SHIMIZU"                   SM6192H-100</t>
  </si>
  <si>
    <t>Термос универсальный  1,5 л. "SHIMIZU"                   SM6192H-150</t>
  </si>
  <si>
    <t>Термос универсальный  1,8 л. "SHIMIZU"                   SM6192H-180</t>
  </si>
  <si>
    <t>Термос универсальный  2,0 л. "SHIMIZU"                   SM6192H-200</t>
  </si>
  <si>
    <t>Термос питьевой  0,75 л. "Бангда"                               BES911</t>
  </si>
  <si>
    <t xml:space="preserve">Термос питьевой  1,0 л. "Бангда"                                 BES913 </t>
  </si>
  <si>
    <t>Термос питьевой 0,7 л. (с кож. вставкой)  "Арктика"  108-700</t>
  </si>
  <si>
    <t>Термос питьевой 1л. "Арктика"                                        105-1000</t>
  </si>
  <si>
    <t>Термос питьевой 1,2 л. "Арктика"                                    105-1200</t>
  </si>
  <si>
    <t>Термос универсальный 1,5 л. "Арктика"                        201-1500</t>
  </si>
  <si>
    <t>Термос универсальный 1,8 л. "Арктика"                       201-1800</t>
  </si>
  <si>
    <t>45642, Игровой центр "Домик" 95х75х107см, INTEX от 3 лет</t>
  </si>
  <si>
    <t>58501, Игра "Баскетбол" INTEX (кольцо+сетка+мяч) 62х56х83см от 3 лет</t>
  </si>
  <si>
    <t>58502, Игра "Волейбол" INTEX (сетка+стойки+мяч) 241х61х81см от 3 лет</t>
  </si>
  <si>
    <t>58507, Игра "Водное поло" INTEX (ворота+мяч) 124х91х86см от 3 лет</t>
  </si>
  <si>
    <t>57453, Надувной игровой центр "Радуга", 297*193*135 (2 бассейна+горка), INTEX от 3 лет</t>
  </si>
  <si>
    <t>57454, Надувной игровой центр "Океан", 254*196*79см, INTEX, от 3 лет</t>
  </si>
  <si>
    <t>57457, Надувной игровой центр "Пиратский корабль", 305*152*163 , INTEX, от 3 лет</t>
  </si>
  <si>
    <t>57455, Надувной игровой центр "Ферма с фонтаном", 224*150*99 (2 бассейна+горка)  INTEX, от 3 лет</t>
  </si>
  <si>
    <t>Игровые центры</t>
  </si>
  <si>
    <t>58406, Покрывало на бассейн 305 см, INTEX</t>
  </si>
  <si>
    <t>58932, Подстилка под бассейн 488 см, INTEX</t>
  </si>
  <si>
    <t>Мяч волейбольный Wilson AVP Official Game Ball</t>
  </si>
  <si>
    <t>Мяч баскетбольный Wilson NCAA All Surface</t>
  </si>
  <si>
    <t>Мяч баскетбольный Wilson Rebound р.7</t>
  </si>
  <si>
    <t xml:space="preserve"> Тент на стойках с маскитной сеткой  3х3 м      502</t>
  </si>
  <si>
    <t xml:space="preserve"> Тент на стойках с маскитной сеткой  3х6 м      503</t>
  </si>
  <si>
    <t>Мяч в.б.Mikasa                                MVP200</t>
  </si>
  <si>
    <t>Мяч в.б.Mikasa                                MV250</t>
  </si>
  <si>
    <t>Мяч в.б. MIKASA (пляж.)   VLS 300 офиц. Мяч FIVB</t>
  </si>
  <si>
    <t>Мяч в.б. Mikasa пляж.желтый   VSV-STARS-Y</t>
  </si>
  <si>
    <t>Мяч в.б. Mikasa пляж.синий   VSV-STARS-B</t>
  </si>
  <si>
    <t>Кресло складное (56*56*44/83) KG-020</t>
  </si>
  <si>
    <t>Дротики для дартса (21гр, 23гр.) DRAGOON WINMAX SPORT        WMDT</t>
  </si>
  <si>
    <t>Дротики для дартса (21гр, 23гр.)  CHOUL WINMAX SPORT            WMDS</t>
  </si>
  <si>
    <t>Дротики для дартса (20гр.,22гр.)  WINMAX SPORT                         WMDB</t>
  </si>
  <si>
    <t>Дартс 18д.(Sisal) + кабинет для мишени WINMAX SPORT           WM91002</t>
  </si>
  <si>
    <t>Дартс магнитный в тубе 15д. WINMAX SPORT                               WMDB2201</t>
  </si>
  <si>
    <t>Дартс 18д. (Sisal) WINMAX SPORT                                                     WMDB01</t>
  </si>
  <si>
    <t>Дартс 18д. WINMAX SPORT                                                                 WMDB02</t>
  </si>
  <si>
    <t>Дартс 17д. WINMAX SPORT                                                                 WMDB03</t>
  </si>
  <si>
    <t>Дартс 15д. WINMAX SPORT                                                                 WMDB04</t>
  </si>
  <si>
    <t>Дартс 12д. WINMAX SPORT                                                                 WMDB05</t>
  </si>
  <si>
    <t>Дротики для дартса (22гр, 24гр.) ABSOLUTE (80%вольфрам) WINMAX SPORT WMTT</t>
  </si>
  <si>
    <t xml:space="preserve"> Палатка 2-х местная "Sherpa" 150*205*105 см (1000 mm)</t>
  </si>
  <si>
    <t xml:space="preserve"> Палатка 2-х местная "Tonga"  130*215+70*100 см (1000 mm)</t>
  </si>
  <si>
    <t>Спальный мешок однослойный Picnic (225x80x50см) FORA</t>
  </si>
  <si>
    <t>Спальный мешок однослойный Comfort (225x80x55см) FORA</t>
  </si>
  <si>
    <t>Спальный мешок двухслойный Forester (230x80x50см) FORA</t>
  </si>
  <si>
    <t xml:space="preserve">Гамак тканевый  200 х 90 см                    </t>
  </si>
  <si>
    <t>Мяч баскетбольный Wilson Derrick Rose Havoc р.7</t>
  </si>
  <si>
    <t>Мяч баскетбольный Wilson NCAA Wave Phenom р.7</t>
  </si>
  <si>
    <t>Кресло туристическое раскладное FORA</t>
  </si>
  <si>
    <t>Стул туристический складной FORA (алюминевый) 24х30х42см</t>
  </si>
  <si>
    <t>Стол тур. складной FORA (алюминевый) в чехле 140х70х75см</t>
  </si>
  <si>
    <t>Стол тур. складной FORA (алюминевый) 60х70х70см</t>
  </si>
  <si>
    <t>Набор тур. мебели алюминевый (складной cтол с 4 табур.)</t>
  </si>
  <si>
    <t>Набор тур. мебели (складной cтол с 4 табур.)</t>
  </si>
  <si>
    <t>Кружка нерж. 650мл</t>
  </si>
  <si>
    <t>Мяч гимнастический с рожками 55 cм FORA</t>
  </si>
  <si>
    <t>Фонарь налобный светодиодный (5 светодиодов) LED-005</t>
  </si>
  <si>
    <t>Фонарь светодиодный                                                     LED-004</t>
  </si>
  <si>
    <t>Фонарь налобный светодиодный (6 светодиодов)  LED-006</t>
  </si>
  <si>
    <t>Фонарь налобный светодиодный (7 светодиодов)  LED-007</t>
  </si>
  <si>
    <t>Стул рыбака раскладной FORA</t>
  </si>
  <si>
    <t xml:space="preserve"> Палатка 3-х местная "Shelter" 210*210+100*130см(1000 mm)</t>
  </si>
  <si>
    <t xml:space="preserve"> Палатка 3-х местная "OKA"  180*210+70*120 см (2000 mm)</t>
  </si>
  <si>
    <t xml:space="preserve"> Палатка 2-х местная "OKA"  150*205+70*115см (2000 mm)</t>
  </si>
  <si>
    <t xml:space="preserve">Мяч ф.б. SELECT N4      Mimas               футзал </t>
  </si>
  <si>
    <t>Мяч ф.б. Winner N4        Club                 футзал</t>
  </si>
  <si>
    <t>Мяч в.б.Mikasa              School               SV-2</t>
  </si>
  <si>
    <t xml:space="preserve">Мяч в.б.Mikasa  FIVB Official               MVP200 </t>
  </si>
  <si>
    <t>Домино большое в метал. коробке    5210Т6</t>
  </si>
  <si>
    <t>59631, Рем.комплект - заплаты ( 6 шт ) INTEX</t>
  </si>
  <si>
    <t>59632, Рем.комплект заплата+клей INTEX</t>
  </si>
  <si>
    <t>Рем. комплекты</t>
  </si>
  <si>
    <t>59610, Мини-насос ножной 13 см</t>
  </si>
  <si>
    <t>68615, Насос ручной 48 см, черный INTEX</t>
  </si>
  <si>
    <t>68614, Насос ручной 36 см, черный INTEX</t>
  </si>
  <si>
    <t>68612, Насос ручной 30 см, черный INTEX</t>
  </si>
  <si>
    <t>69613, Насос ручной 29 см, черный</t>
  </si>
  <si>
    <t>68610, Насос ножной 32 см, синий</t>
  </si>
  <si>
    <t>69611, Насос ножной 29 см, синий INTEX</t>
  </si>
  <si>
    <t>66618, Насос электрический мульти (220В, 3 након.+прикур.)</t>
  </si>
  <si>
    <t>Насосы</t>
  </si>
  <si>
    <t>55503, Мячи для подводного плавания (3 шт) INTEX</t>
  </si>
  <si>
    <t>55502, Дельфины для подводного плавания (3 шт) INTEX</t>
  </si>
  <si>
    <t>55501, Кольца для подводного плавания  (4 шт) INTEX</t>
  </si>
  <si>
    <t>49600, Набор мячей для сухого бассейна (100 шт) INTEX</t>
  </si>
  <si>
    <t>Мяч футбольный FORA Diamond Super              FDS</t>
  </si>
  <si>
    <t>Мяч футбольный FORA Brillant Super                 FBS</t>
  </si>
  <si>
    <t>Мяч футбольный FORA Finale                               FAF</t>
  </si>
  <si>
    <t>Мяч волейбольный FORA     FMVP200</t>
  </si>
  <si>
    <t>Мяч волейбольный FORA     FMVA200</t>
  </si>
  <si>
    <t>Мяч баскетбольный Wilson REACTION р.5</t>
  </si>
  <si>
    <t>Мяч баскетбольный Wilson REACTION р.6</t>
  </si>
  <si>
    <t>Мяч баскетбольный Wilson Derrick Rose Wave р.7</t>
  </si>
  <si>
    <t>Дартс 12"</t>
  </si>
  <si>
    <t>Дартс 17"</t>
  </si>
  <si>
    <t>Дартс 18"</t>
  </si>
  <si>
    <t>Компасы в ассортименте                            от</t>
  </si>
  <si>
    <t>КУБКИ И МЕДАЛИ</t>
  </si>
  <si>
    <t>Мяч б.б. Markartur  N7 резин. (8 цвет)              MA-0158</t>
  </si>
  <si>
    <t>Мяч б.б. Markartur  N7 резин. (оранж.)            MA-0144</t>
  </si>
  <si>
    <t>Мяч б.б. Markartur  N7 резин. (разноцвет.)     MA-0257</t>
  </si>
  <si>
    <t xml:space="preserve"> Палатка 3-х местная "Ladoga"</t>
  </si>
  <si>
    <t>Кресло с подлокотниками в чехле</t>
  </si>
  <si>
    <t>Мяч б.б.FORA N7   PVC                            S100F</t>
  </si>
  <si>
    <t>Мяч б.б.FORA N7   ПУ                               S300</t>
  </si>
  <si>
    <t>Мяч б.б.FORA N7   ПУ                               S900</t>
  </si>
  <si>
    <t>Набор посуды на 4 персоны                        от</t>
  </si>
  <si>
    <t>56999, Бассейн каркасный семейный ,305х76 см, насос-фильтр, INTEX</t>
  </si>
  <si>
    <t>Бассейны дачные</t>
  </si>
  <si>
    <t>57422,Бассейн "Закат" 147х33 см, INTEX от 3 лет</t>
  </si>
  <si>
    <t>58475, Бассейн "ВИННИ" жесткий, 122х25 см</t>
  </si>
  <si>
    <t>58440, Бассейн "Микки Маус", 132х28 см, INTEX от 3 лет</t>
  </si>
  <si>
    <t>56449, Бассейн "Дисней" 161х161х114 см</t>
  </si>
  <si>
    <t>56453, Бассейн жесткий "Тропические рыбки" 244х46 см, INTEX</t>
  </si>
  <si>
    <t>59419, Бассейн "Мячи", 114х25 см</t>
  </si>
  <si>
    <t>58439, Бассейн "Разноцветные волны", 147х33см INTEX от 3 лет</t>
  </si>
  <si>
    <t>56438, Бассейн "Радуга" INTEX  100х109х58см</t>
  </si>
  <si>
    <t>58449, Бассейн "Разноцветный волны" INTEX  168х41см</t>
  </si>
  <si>
    <t>56480, Бассейн "Прозрачный", 229х56 см</t>
  </si>
  <si>
    <t>59416, Бассейн "Синий", 114х25 см</t>
  </si>
  <si>
    <t>57406, Бассейн с крышей "Полосы"</t>
  </si>
  <si>
    <t>59460, Бассейн "Цветной горошек" 122х25см + круг + мяч, INTEX от 3 лет</t>
  </si>
  <si>
    <t>59469, Бассейн "Тропические рыбки" 132х28 см + круг + мяч, INTEX от 3 лет</t>
  </si>
  <si>
    <t>59411, Бассейн "цветной", 122х25 см, от 3 лет</t>
  </si>
  <si>
    <t>59421, Бассейн "веселые кольца", 122х25 см, от 3 лет</t>
  </si>
  <si>
    <t>58480, Бассейн трехцветный, 91х23 см, до 3 лет</t>
  </si>
  <si>
    <t>58480, Бассейн "Аквариум", 152х56 см, от 6 лет</t>
  </si>
  <si>
    <t>58474, Бассейн "Динозавры" жесткий, 122х25 см, от 3 лет</t>
  </si>
  <si>
    <t>58476, Бассейн "Микки" 213х38 см</t>
  </si>
  <si>
    <t>58485, Бассейн прозрачный "Семья" INTEX 305х183х56 см</t>
  </si>
  <si>
    <t>57484, Бассейн "Большая семья", 305х183х76см, INTEX от 6 лет</t>
  </si>
  <si>
    <t>57479, Бассейн "Подводный мир", 305х64см, INTEX от 6 лет</t>
  </si>
  <si>
    <t>56497, Бассейн "Микки маус", 188 х 46см  INTEX от 6 лет</t>
  </si>
  <si>
    <t>58472, Бассейн "Джунгли" жесткий, 244х46 см, от 3 лет</t>
  </si>
  <si>
    <t>58446, Бассейн голубой, 168х41 см, от 3 лет</t>
  </si>
  <si>
    <t>58431, Бассейн "Летающая тарелка", 188 х 46см INTEX, от 3 лет</t>
  </si>
  <si>
    <t>56483, Бассейн семейный, 262х175х56 см, от 6 лет</t>
  </si>
  <si>
    <t>56475 Бассейн с 4-мя сидениями, 229х229x66см, INTEX от 3 лет</t>
  </si>
  <si>
    <t>57435 Бассейн "Кит", 241х163х34 см</t>
  </si>
  <si>
    <t>57474, Бассейн жесткий "Дисней" 122х25 см, INTEX</t>
  </si>
  <si>
    <t>58426, Бассейн синий, 147х33 см, от 3 лет</t>
  </si>
  <si>
    <t>58484, Бассейн прозрачный "Семья" 305х183х56 см, INTEX от 6 лет</t>
  </si>
  <si>
    <t>57432, Бассейн "Пузыри" 147х33 см, INTEX от 3 лет</t>
  </si>
  <si>
    <t>57425, Бассейн "Король Лев" 147х33 см, INTEX от 3 лет</t>
  </si>
  <si>
    <t>56494, Бассейн "Делюкс" прозрачный, 229х56 см, INTEX от 6 лет</t>
  </si>
  <si>
    <t>56495, Бассейн "Летние цвета" 185х180х53 см INTEX от 6 лет</t>
  </si>
  <si>
    <t>56490,Бассейн "Лагуна", 262х160х46см INTEX, от 3 лет</t>
  </si>
  <si>
    <t>58908, Бассейн "Тропики", 366х66 см</t>
  </si>
  <si>
    <t>58924, Бассейн "Закат" 86х25см, INTEX от (1-3 лет)</t>
  </si>
  <si>
    <t>58915, Бассейн "Винни пух", 147х33см INTEX от 3 лет</t>
  </si>
  <si>
    <t>58476, Бассейн жесткий  "Микки Маус" 213х38см, INTEX от 3 лет</t>
  </si>
  <si>
    <t>57407, Бассейн "Весёлый мухомор", 102х89х17 см, INTEX</t>
  </si>
  <si>
    <t>57401, Бассейн "Геометрия" 91х91х66см, INTEX</t>
  </si>
  <si>
    <t>57405, Бассейн "Бабочка" 102х81см, INTEX от (1-3 лет)</t>
  </si>
  <si>
    <t>56493, Бассейн "Аквариум", 193х180х56 см</t>
  </si>
  <si>
    <t>56441, Бассейн "Закат" 168 х 46см, INTEX, от 3 лет</t>
  </si>
  <si>
    <t>Бассейны</t>
  </si>
  <si>
    <t>Упак.</t>
  </si>
  <si>
    <t>Наименование</t>
  </si>
  <si>
    <t>Мяч гандбольный VIKING                              от</t>
  </si>
  <si>
    <t>Коврик туристический 180х60х0,08  (Ижевск)</t>
  </si>
  <si>
    <t xml:space="preserve"> Палатка 2-х местная "Colorado"</t>
  </si>
  <si>
    <t>Топор туристический</t>
  </si>
  <si>
    <t>Лопатка-кирка складная (в чехле)</t>
  </si>
  <si>
    <t>Стол складной 70х70х70 алюмин.в чехле</t>
  </si>
  <si>
    <t>Стол складной 68х68х68 полиэстер в чехле</t>
  </si>
  <si>
    <t>ИГРЫ, НАСТОЛЬНЫЕ ИГРЫ</t>
  </si>
  <si>
    <t>МЯЧИ ФУТБОЛЬНЫЕ</t>
  </si>
  <si>
    <t>МЯЧИ ВОЛЕЙБОЛЬНЫЕ</t>
  </si>
  <si>
    <t>МЯЧИ БАСКЕТБОЛЬНЫЕ</t>
  </si>
  <si>
    <t>МЯЧИ РАЗНЫЕ</t>
  </si>
  <si>
    <t>Лото</t>
  </si>
  <si>
    <t>ТУРИЗМ</t>
  </si>
  <si>
    <t>Мяч ф.б. Winner N5        Mid-Traning</t>
  </si>
  <si>
    <t xml:space="preserve">Мяч ф.б. Winner N5        Speedy </t>
  </si>
  <si>
    <t>Мяч ф.б  SELECT N5      Diamond</t>
  </si>
  <si>
    <t xml:space="preserve">Мяч ф.б. SELECT N5      Brilliant Super FIFA </t>
  </si>
  <si>
    <t xml:space="preserve">Мяч ф.б. Winner N5 (н/к) Classic </t>
  </si>
  <si>
    <t>Мяч б.б.Spalding N7         NBA Gold Series</t>
  </si>
  <si>
    <t xml:space="preserve">Мяч б.б.Spalding N7  NBA Official TF1000 ZK </t>
  </si>
  <si>
    <t>Дартс 15"</t>
  </si>
  <si>
    <t>Мяч гимнастический с рожками 51 см FOR A</t>
  </si>
  <si>
    <t>Мяч гимнастический с рожками 61 см FOR A</t>
  </si>
  <si>
    <t xml:space="preserve">Мяч гимнастический    FOR A  65см           </t>
  </si>
  <si>
    <t xml:space="preserve">Мяч гимнастический    FOR A  85см           </t>
  </si>
  <si>
    <t xml:space="preserve">Мяч гимнастический   65см Atemi                </t>
  </si>
  <si>
    <t xml:space="preserve">Мяч гимнастический   75см  Atemi              </t>
  </si>
  <si>
    <t>Гамак плетёный 200 х 100 см</t>
  </si>
  <si>
    <t>Коврик туристический самонадувающийся 183х51х3 см</t>
  </si>
  <si>
    <t>Раскладушка туристическая 191х64х42 см</t>
  </si>
  <si>
    <t xml:space="preserve">Матрас резинотканевый Eva 2  (графика) </t>
  </si>
  <si>
    <t xml:space="preserve">Матрас резинотканевый Eva 3  (графика) </t>
  </si>
  <si>
    <t>Мяч баскетбольный Wilson Showtime р.7</t>
  </si>
  <si>
    <t>Мяч баскетбольный Wilson Shark р.7</t>
  </si>
  <si>
    <t>Мяч баскетбольный Wilson Dragon р.7</t>
  </si>
  <si>
    <t>Мяч баскетбольный Wilson Pro Spin р.7</t>
  </si>
  <si>
    <t>Мяч баскетбольный Wilson Solution FIBA р.7</t>
  </si>
  <si>
    <t>Мяч в.б. Mikasa                               MVA330</t>
  </si>
  <si>
    <t>Спальник-одеяло с подголовником DREAM 300</t>
  </si>
  <si>
    <t>Спальник АТЕМИ "CONCORD 250", 2сл.</t>
  </si>
  <si>
    <t>Спальник АТЕМИ " PICNIC 350" 2 сл.</t>
  </si>
  <si>
    <t>Дартс проф. Harrows Matrix 18 дюймов</t>
  </si>
  <si>
    <t>Дротики проф. Harrows Torpedo</t>
  </si>
  <si>
    <t>Шахматы деревян. FORA     7002F</t>
  </si>
  <si>
    <t>Шахматы деревян.  32 см.   FORA  7011</t>
  </si>
  <si>
    <t>Шахматные фигуры пластик. 10 см.  FORA  3863</t>
  </si>
  <si>
    <t>Нарды подарочные 45 см.  FORA   7611F</t>
  </si>
  <si>
    <t>Набор подарочный " Рулетка с рюмками"  FORA   7364-1</t>
  </si>
  <si>
    <t>Мяч б.б.Spalding N6 NBA TF-1000</t>
  </si>
  <si>
    <t xml:space="preserve">Мяч для шейпинга  65см Reebok        </t>
  </si>
  <si>
    <t xml:space="preserve">Мяч для шейпинга  75см Reebok        </t>
  </si>
  <si>
    <t>Игра 3 в 1 (магнитная) шахматы, нарды, шашки</t>
  </si>
  <si>
    <t>Мяч гимнастический с рожками 45 см (прочный)</t>
  </si>
  <si>
    <t>Мяч гимнастический с рожками 55 см (прочный)</t>
  </si>
  <si>
    <t xml:space="preserve"> Тент на стойках с маскитной сеткой  3х3 м       501</t>
  </si>
  <si>
    <t>Коврик туристический 180х60х0,12 (Ижевск)</t>
  </si>
  <si>
    <t>Мяч б.б. Spalding NBA HIGHLIGHТ красный,черный</t>
  </si>
  <si>
    <t>Мяч в.б. Gala Bora     BV5411S</t>
  </si>
  <si>
    <t>Мяч в.б. Gala Training   BV5041S</t>
  </si>
  <si>
    <t>Мяч в.б. Gala Pro-Line   BV5211L (н/к)</t>
  </si>
  <si>
    <t>Мяч б.б.FORA N7   цветной                               TBR7810</t>
  </si>
  <si>
    <t>Мяч б.б.FORA N7 оранжевый                           TBR7300</t>
  </si>
  <si>
    <t>Мяч баскетбольный Wilson REACTION р.7</t>
  </si>
  <si>
    <t xml:space="preserve">Мяч для пилатес 1 кг  Reebok        </t>
  </si>
  <si>
    <t xml:space="preserve">Мяч для пилатес 2 кг  Reebok        </t>
  </si>
  <si>
    <t xml:space="preserve">Мяч для пилатес 3 кг  Reebok        </t>
  </si>
  <si>
    <t xml:space="preserve"> Палатка 4-х мест "Savage" 150+160+150*210*190см(2000 mm)</t>
  </si>
  <si>
    <t xml:space="preserve"> Палатка 4-х местная "Ladoga" 180+220*270*190 см (2000 mm)</t>
  </si>
  <si>
    <t xml:space="preserve"> Палатка 3-х местная "Angara" 70+210*210*130см (2000 mm)</t>
  </si>
  <si>
    <t xml:space="preserve"> Палатка 3-х местная "Taiga" 120+210*210*130см (2000 mm)</t>
  </si>
  <si>
    <t xml:space="preserve"> Палатка 4-х местная "Taiga" 120+240*250*155см (2000 mm)</t>
  </si>
  <si>
    <t xml:space="preserve"> Палатка 4-х мест "Cruise" 240+2000*2400*190см (1000 mm)</t>
  </si>
  <si>
    <t xml:space="preserve"> Палатка 3-х местная "Nevada" 210*210*130см (1000 mm)</t>
  </si>
  <si>
    <t xml:space="preserve"> Палатка 2-х местная "Angara" 70+210*140*120 см (2000 mm)</t>
  </si>
  <si>
    <t>Мяч волейбольный Wilson AVP Ultimate Beach Ball</t>
  </si>
  <si>
    <t>Мяч в.б. Mikasa                               MVA200</t>
  </si>
  <si>
    <t>Мяч б.б. Spalding Synthetic TF-250 (PVC) р. 6</t>
  </si>
  <si>
    <t>Мяч б.б.Spalding N6   Synthetic TF-250 (PVC) р.7</t>
  </si>
  <si>
    <t xml:space="preserve">Мяч набивной (Медицинбол) 3кг      </t>
  </si>
  <si>
    <t>Дартс проф.One80 Achiver</t>
  </si>
  <si>
    <t>Дартс проф.One80 Topscore</t>
  </si>
  <si>
    <t>Дротики проф.Harrows Buzz Softtip</t>
  </si>
  <si>
    <t>Дротики проф.Harrows Black Arrow</t>
  </si>
  <si>
    <t>Дротики проф.Harrows Alien</t>
  </si>
  <si>
    <t>Мяч ф.б. Winner N5        Crown</t>
  </si>
  <si>
    <t>Мяч ф.б. Winner N5        Street</t>
  </si>
  <si>
    <t>Мяч ф.б. Winner N4        Club Match     футзал</t>
  </si>
  <si>
    <t>Мяч ф.б. Winner N5        FLY</t>
  </si>
  <si>
    <t>Мяч в.б.Mikasa                                      MV5PC</t>
  </si>
  <si>
    <t>Мяч в.б.WINNER Super Soft PRO         WP-St</t>
  </si>
  <si>
    <t>Кубки                                                               от</t>
  </si>
  <si>
    <t xml:space="preserve">Мяч гимнастический     65см </t>
  </si>
  <si>
    <t xml:space="preserve">Мяч ф.б. FORA N5                                    5133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</si>
</sst>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&quot;$&quot;#,##0.00_);[Red]\(&quot;$&quot;#,##0.00\)"/>
    <numFmt numFmtId="166" formatCode=".00"/>
    <numFmt numFmtId="167" formatCode="_(* #,###.00_);_(* \(#,##0.00\);_(* &quot;-&quot;??_);_(@_)"/>
    <numFmt numFmtId="168" formatCode="_*\ #,###.00;_(* \(#,##0.00\);_(* &quot;-&quot;??_);_(@_)"/>
    <numFmt numFmtId="169" formatCode="0.0%"/>
    <numFmt numFmtId="170" formatCode="General_)"/>
    <numFmt numFmtId="171" formatCode="0.000000"/>
    <numFmt numFmtId="172" formatCode="0.00000"/>
    <numFmt numFmtId="173" formatCode="0.0000"/>
    <numFmt numFmtId="174" formatCode="0.000"/>
    <numFmt numFmtId="175" formatCode="_*\ #,##0.00;_(* \(#,##0.00\);_(* &quot;-&quot;??_);_(@_)"/>
    <numFmt numFmtId="176" formatCode="#,##0.0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_-* #,##0.0_р_._-;\-* #,##0.0_р_._-;_-* &quot;-&quot;??_р_._-;_-@_-"/>
    <numFmt numFmtId="183" formatCode="_-* #,##0_р_._-;\-* #,##0_р_._-;_-* &quot;-&quot;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8"/>
      <name val="Arial Cyr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Geneva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6"/>
      <color indexed="3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Genev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"/>
      <family val="2"/>
    </font>
    <font>
      <sz val="10"/>
      <name val="Helv"/>
      <family val="2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</borders>
  <cellStyleXfs count="73">
    <xf numFmtId="0" fontId="4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1" fillId="0" borderId="1">
      <alignment/>
      <protection/>
    </xf>
    <xf numFmtId="3" fontId="12" fillId="2" borderId="0">
      <alignment/>
      <protection locked="0"/>
    </xf>
    <xf numFmtId="3" fontId="13" fillId="3" borderId="0">
      <alignment/>
      <protection locked="0"/>
    </xf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9" fontId="11" fillId="0" borderId="2">
      <alignment/>
      <protection/>
    </xf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7" fillId="0" borderId="0">
      <alignment/>
      <protection/>
    </xf>
    <xf numFmtId="0" fontId="14" fillId="0" borderId="0">
      <alignment/>
      <protection/>
    </xf>
    <xf numFmtId="170" fontId="15" fillId="0" borderId="3">
      <alignment horizontal="center"/>
      <protection locked="0"/>
    </xf>
    <xf numFmtId="0" fontId="22" fillId="18" borderId="0" applyNumberFormat="0" applyBorder="0" applyAlignment="0" applyProtection="0"/>
    <xf numFmtId="0" fontId="22" fillId="3" borderId="0" applyNumberFormat="0" applyBorder="0" applyAlignment="0" applyProtection="0"/>
    <xf numFmtId="0" fontId="22" fillId="19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3" fillId="9" borderId="4" applyNumberFormat="0" applyAlignment="0" applyProtection="0"/>
    <xf numFmtId="0" fontId="24" fillId="2" borderId="5" applyNumberFormat="0" applyAlignment="0" applyProtection="0"/>
    <xf numFmtId="0" fontId="25" fillId="2" borderId="4" applyNumberFormat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21" borderId="10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4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11" applyNumberFormat="0" applyFont="0" applyAlignment="0" applyProtection="0"/>
    <xf numFmtId="9" fontId="0" fillId="0" borderId="0" applyFon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9" fillId="24" borderId="3" xfId="0" applyFont="1" applyFill="1" applyBorder="1" applyAlignment="1">
      <alignment horizontal="center"/>
    </xf>
    <xf numFmtId="0" fontId="9" fillId="24" borderId="3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0" fillId="0" borderId="3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9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7" fillId="0" borderId="0" xfId="61" applyFont="1" applyFill="1" applyBorder="1">
      <alignment/>
      <protection/>
    </xf>
    <xf numFmtId="0" fontId="7" fillId="0" borderId="0" xfId="61" applyFont="1" applyFill="1" applyBorder="1" applyAlignment="1">
      <alignment horizontal="right"/>
      <protection/>
    </xf>
    <xf numFmtId="2" fontId="7" fillId="0" borderId="0" xfId="61" applyNumberFormat="1" applyFont="1" applyFill="1" applyBorder="1" applyAlignment="1">
      <alignment horizontal="center"/>
      <protection/>
    </xf>
    <xf numFmtId="0" fontId="7" fillId="0" borderId="0" xfId="61" applyFont="1" applyFill="1" applyBorder="1" applyAlignment="1">
      <alignment horizontal="center"/>
      <protection/>
    </xf>
    <xf numFmtId="1" fontId="7" fillId="0" borderId="0" xfId="61" applyNumberFormat="1" applyFont="1" applyFill="1" applyBorder="1" applyAlignment="1">
      <alignment horizontal="center"/>
      <protection/>
    </xf>
    <xf numFmtId="0" fontId="17" fillId="0" borderId="0" xfId="61" applyFont="1" applyFill="1" applyBorder="1" applyAlignment="1">
      <alignment horizontal="center" wrapText="1"/>
      <protection/>
    </xf>
    <xf numFmtId="0" fontId="7" fillId="0" borderId="0" xfId="61" applyFont="1" applyFill="1" applyBorder="1" applyAlignment="1">
      <alignment horizontal="left"/>
      <protection/>
    </xf>
    <xf numFmtId="0" fontId="16" fillId="0" borderId="0" xfId="61" applyFont="1" applyFill="1" applyBorder="1">
      <alignment/>
      <protection/>
    </xf>
    <xf numFmtId="0" fontId="16" fillId="0" borderId="0" xfId="61" applyFont="1" applyFill="1" applyBorder="1" applyAlignment="1">
      <alignment horizontal="right"/>
      <protection/>
    </xf>
    <xf numFmtId="1" fontId="7" fillId="0" borderId="3" xfId="61" applyNumberFormat="1" applyFont="1" applyFill="1" applyBorder="1" applyAlignment="1">
      <alignment horizontal="center" vertical="center"/>
      <protection/>
    </xf>
    <xf numFmtId="0" fontId="7" fillId="0" borderId="3" xfId="61" applyFont="1" applyFill="1" applyBorder="1" applyAlignment="1">
      <alignment horizontal="center"/>
      <protection/>
    </xf>
    <xf numFmtId="0" fontId="7" fillId="0" borderId="3" xfId="61" applyFont="1" applyFill="1" applyBorder="1" applyAlignment="1">
      <alignment horizontal="left" vertical="top"/>
      <protection/>
    </xf>
    <xf numFmtId="2" fontId="7" fillId="2" borderId="3" xfId="61" applyNumberFormat="1" applyFont="1" applyFill="1" applyBorder="1" applyAlignment="1">
      <alignment horizontal="center" vertical="center"/>
      <protection/>
    </xf>
    <xf numFmtId="1" fontId="7" fillId="2" borderId="3" xfId="61" applyNumberFormat="1" applyFont="1" applyFill="1" applyBorder="1" applyAlignment="1">
      <alignment horizontal="center" vertical="center"/>
      <protection/>
    </xf>
    <xf numFmtId="0" fontId="18" fillId="2" borderId="3" xfId="61" applyFont="1" applyFill="1" applyBorder="1" applyAlignment="1">
      <alignment horizontal="center" vertical="top"/>
      <protection/>
    </xf>
    <xf numFmtId="0" fontId="7" fillId="0" borderId="3" xfId="61" applyFont="1" applyFill="1" applyBorder="1" applyAlignment="1">
      <alignment horizontal="left" vertical="top" wrapText="1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right" vertical="center"/>
      <protection/>
    </xf>
    <xf numFmtId="0" fontId="7" fillId="0" borderId="3" xfId="61" applyFont="1" applyFill="1" applyBorder="1" applyAlignment="1">
      <alignment horizontal="center" vertical="center" wrapText="1"/>
      <protection/>
    </xf>
    <xf numFmtId="0" fontId="7" fillId="0" borderId="3" xfId="61" applyFont="1" applyFill="1" applyBorder="1" applyAlignment="1">
      <alignment horizontal="center" vertical="center"/>
      <protection/>
    </xf>
    <xf numFmtId="0" fontId="7" fillId="0" borderId="3" xfId="61" applyFont="1" applyFill="1" applyBorder="1" applyAlignment="1">
      <alignment horizontal="right"/>
      <protection/>
    </xf>
    <xf numFmtId="0" fontId="7" fillId="21" borderId="3" xfId="61" applyFont="1" applyFill="1" applyBorder="1" applyAlignment="1">
      <alignment horizontal="right"/>
      <protection/>
    </xf>
    <xf numFmtId="0" fontId="1" fillId="0" borderId="0" xfId="49" applyAlignment="1" applyProtection="1">
      <alignment horizontal="center"/>
      <protection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left" wrapText="1"/>
    </xf>
    <xf numFmtId="183" fontId="0" fillId="0" borderId="1" xfId="70" applyNumberFormat="1" applyBorder="1" applyAlignment="1">
      <alignment horizontal="center"/>
    </xf>
    <xf numFmtId="183" fontId="9" fillId="24" borderId="3" xfId="70" applyNumberFormat="1" applyFont="1" applyFill="1" applyBorder="1" applyAlignment="1">
      <alignment horizontal="center" wrapText="1"/>
    </xf>
    <xf numFmtId="183" fontId="9" fillId="0" borderId="3" xfId="70" applyNumberFormat="1" applyFont="1" applyFill="1" applyBorder="1" applyAlignment="1">
      <alignment horizontal="center"/>
    </xf>
    <xf numFmtId="183" fontId="9" fillId="24" borderId="3" xfId="70" applyNumberFormat="1" applyFont="1" applyFill="1" applyBorder="1" applyAlignment="1">
      <alignment horizontal="center"/>
    </xf>
    <xf numFmtId="183" fontId="9" fillId="24" borderId="3" xfId="70" applyNumberFormat="1" applyFont="1" applyFill="1" applyBorder="1" applyAlignment="1">
      <alignment horizontal="center" wrapText="1"/>
    </xf>
    <xf numFmtId="183" fontId="3" fillId="24" borderId="3" xfId="70" applyNumberFormat="1" applyFont="1" applyFill="1" applyBorder="1" applyAlignment="1">
      <alignment horizontal="center"/>
    </xf>
    <xf numFmtId="183" fontId="5" fillId="24" borderId="3" xfId="70" applyNumberFormat="1" applyFont="1" applyFill="1" applyBorder="1" applyAlignment="1">
      <alignment horizontal="center"/>
    </xf>
    <xf numFmtId="183" fontId="9" fillId="24" borderId="3" xfId="70" applyNumberFormat="1" applyFont="1" applyFill="1" applyBorder="1" applyAlignment="1">
      <alignment horizontal="center"/>
    </xf>
    <xf numFmtId="183" fontId="9" fillId="0" borderId="3" xfId="70" applyNumberFormat="1" applyFont="1" applyFill="1" applyBorder="1" applyAlignment="1">
      <alignment horizontal="center"/>
    </xf>
    <xf numFmtId="183" fontId="9" fillId="0" borderId="3" xfId="70" applyNumberFormat="1" applyFont="1" applyFill="1" applyBorder="1" applyAlignment="1">
      <alignment horizontal="center" wrapText="1"/>
    </xf>
    <xf numFmtId="183" fontId="4" fillId="0" borderId="0" xfId="70" applyNumberFormat="1" applyFont="1" applyAlignment="1">
      <alignment/>
    </xf>
    <xf numFmtId="183" fontId="10" fillId="0" borderId="3" xfId="70" applyNumberFormat="1" applyFont="1" applyFill="1" applyBorder="1" applyAlignment="1">
      <alignment horizontal="center" vertical="center"/>
    </xf>
    <xf numFmtId="183" fontId="9" fillId="0" borderId="13" xfId="7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/>
    </xf>
    <xf numFmtId="183" fontId="7" fillId="0" borderId="3" xfId="70" applyNumberFormat="1" applyFont="1" applyFill="1" applyBorder="1" applyAlignment="1">
      <alignment horizontal="center" vertical="center"/>
    </xf>
    <xf numFmtId="183" fontId="7" fillId="21" borderId="3" xfId="70" applyNumberFormat="1" applyFont="1" applyFill="1" applyBorder="1" applyAlignment="1">
      <alignment vertical="center"/>
    </xf>
    <xf numFmtId="183" fontId="7" fillId="0" borderId="3" xfId="70" applyNumberFormat="1" applyFont="1" applyFill="1" applyBorder="1" applyAlignment="1">
      <alignment/>
    </xf>
    <xf numFmtId="183" fontId="7" fillId="2" borderId="3" xfId="70" applyNumberFormat="1" applyFont="1" applyFill="1" applyBorder="1" applyAlignment="1">
      <alignment horizontal="center" vertical="center"/>
    </xf>
    <xf numFmtId="183" fontId="7" fillId="0" borderId="3" xfId="70" applyNumberFormat="1" applyFont="1" applyFill="1" applyBorder="1" applyAlignment="1">
      <alignment vertical="center"/>
    </xf>
    <xf numFmtId="183" fontId="7" fillId="0" borderId="0" xfId="70" applyNumberFormat="1" applyFont="1" applyFill="1" applyBorder="1" applyAlignment="1">
      <alignment horizontal="center"/>
    </xf>
    <xf numFmtId="183" fontId="7" fillId="0" borderId="0" xfId="70" applyNumberFormat="1" applyFont="1" applyFill="1" applyBorder="1" applyAlignment="1">
      <alignment/>
    </xf>
    <xf numFmtId="183" fontId="10" fillId="0" borderId="3" xfId="7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vertical="center" wrapText="1"/>
    </xf>
    <xf numFmtId="183" fontId="9" fillId="0" borderId="3" xfId="70" applyNumberFormat="1" applyFont="1" applyFill="1" applyBorder="1" applyAlignment="1">
      <alignment wrapText="1"/>
    </xf>
    <xf numFmtId="183" fontId="9" fillId="0" borderId="3" xfId="70" applyNumberFormat="1" applyFont="1" applyFill="1" applyBorder="1" applyAlignment="1">
      <alignment/>
    </xf>
    <xf numFmtId="183" fontId="10" fillId="0" borderId="3" xfId="70" applyNumberFormat="1" applyFont="1" applyFill="1" applyBorder="1" applyAlignment="1">
      <alignment vertical="center"/>
    </xf>
    <xf numFmtId="183" fontId="10" fillId="0" borderId="3" xfId="70" applyNumberFormat="1" applyFont="1" applyFill="1" applyBorder="1" applyAlignment="1">
      <alignment vertical="center" wrapText="1"/>
    </xf>
    <xf numFmtId="183" fontId="9" fillId="0" borderId="13" xfId="70" applyNumberFormat="1" applyFont="1" applyFill="1" applyBorder="1" applyAlignment="1">
      <alignment/>
    </xf>
    <xf numFmtId="0" fontId="8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59">
    <cellStyle name="Normal" xfId="0"/>
    <cellStyle name="1SING" xfId="15"/>
    <cellStyle name="1SUBTOTAL" xfId="16"/>
    <cellStyle name="1TOTAL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2DBL" xfId="24"/>
    <cellStyle name="40% - Акцент1" xfId="25"/>
    <cellStyle name="40% - Акцент2" xfId="26"/>
    <cellStyle name="40% - Акцент3" xfId="27"/>
    <cellStyle name="40% - Акцент4" xfId="28"/>
    <cellStyle name="40% - Акцент5" xfId="29"/>
    <cellStyle name="40% - Акцент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Normal 3 2" xfId="37"/>
    <cellStyle name="Normal_98 AirF A" xfId="38"/>
    <cellStyle name="table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Гиперссылка 2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3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172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172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172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172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6172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172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172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172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172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172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266700</xdr:colOff>
      <xdr:row>62</xdr:row>
      <xdr:rowOff>0</xdr:rowOff>
    </xdr:from>
    <xdr:to>
      <xdr:col>1</xdr:col>
      <xdr:colOff>266700</xdr:colOff>
      <xdr:row>62</xdr:row>
      <xdr:rowOff>0</xdr:rowOff>
    </xdr:to>
    <xdr:sp>
      <xdr:nvSpPr>
        <xdr:cNvPr id="11" name="Line 15"/>
        <xdr:cNvSpPr>
          <a:spLocks/>
        </xdr:cNvSpPr>
      </xdr:nvSpPr>
      <xdr:spPr>
        <a:xfrm flipV="1">
          <a:off x="6172200" y="14563725"/>
          <a:ext cx="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323850</xdr:colOff>
      <xdr:row>543</xdr:row>
      <xdr:rowOff>66675</xdr:rowOff>
    </xdr:from>
    <xdr:to>
      <xdr:col>0</xdr:col>
      <xdr:colOff>1771650</xdr:colOff>
      <xdr:row>544</xdr:row>
      <xdr:rowOff>104775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021400"/>
          <a:ext cx="14478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Line 24"/>
        <xdr:cNvSpPr>
          <a:spLocks/>
        </xdr:cNvSpPr>
      </xdr:nvSpPr>
      <xdr:spPr>
        <a:xfrm>
          <a:off x="6172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Rectangle 25"/>
        <xdr:cNvSpPr>
          <a:spLocks/>
        </xdr:cNvSpPr>
      </xdr:nvSpPr>
      <xdr:spPr>
        <a:xfrm>
          <a:off x="6172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Rectangle 26"/>
        <xdr:cNvSpPr>
          <a:spLocks/>
        </xdr:cNvSpPr>
      </xdr:nvSpPr>
      <xdr:spPr>
        <a:xfrm>
          <a:off x="6172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Rectangle 27"/>
        <xdr:cNvSpPr>
          <a:spLocks/>
        </xdr:cNvSpPr>
      </xdr:nvSpPr>
      <xdr:spPr>
        <a:xfrm>
          <a:off x="6172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Rectangle 28"/>
        <xdr:cNvSpPr>
          <a:spLocks/>
        </xdr:cNvSpPr>
      </xdr:nvSpPr>
      <xdr:spPr>
        <a:xfrm>
          <a:off x="6172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Rectangle 29"/>
        <xdr:cNvSpPr>
          <a:spLocks/>
        </xdr:cNvSpPr>
      </xdr:nvSpPr>
      <xdr:spPr>
        <a:xfrm>
          <a:off x="6172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Rectangle 30"/>
        <xdr:cNvSpPr>
          <a:spLocks/>
        </xdr:cNvSpPr>
      </xdr:nvSpPr>
      <xdr:spPr>
        <a:xfrm>
          <a:off x="6172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Rectangle 31"/>
        <xdr:cNvSpPr>
          <a:spLocks/>
        </xdr:cNvSpPr>
      </xdr:nvSpPr>
      <xdr:spPr>
        <a:xfrm>
          <a:off x="6172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Rectangle 32"/>
        <xdr:cNvSpPr>
          <a:spLocks/>
        </xdr:cNvSpPr>
      </xdr:nvSpPr>
      <xdr:spPr>
        <a:xfrm>
          <a:off x="6172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Rectangle 33"/>
        <xdr:cNvSpPr>
          <a:spLocks/>
        </xdr:cNvSpPr>
      </xdr:nvSpPr>
      <xdr:spPr>
        <a:xfrm>
          <a:off x="6172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Desktop\REPORTS\99%20PRICE%20LISTS%20&amp;%20SPE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Desktop\REPORTS\PRICE%20LIST%20&amp;%20SPECS%20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 Spe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6SPECS"/>
      <sheetName val="97 &amp; SPECS"/>
      <sheetName val="97 B PL FORM"/>
      <sheetName val="97 TOYS B"/>
      <sheetName val="97 TOYS 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8"/>
  <sheetViews>
    <sheetView zoomScalePageLayoutView="0" workbookViewId="0" topLeftCell="B358">
      <selection activeCell="C296" sqref="B296:C307"/>
    </sheetView>
  </sheetViews>
  <sheetFormatPr defaultColWidth="9.00390625" defaultRowHeight="12.75"/>
  <cols>
    <col min="1" max="1" width="9.25390625" style="1" hidden="1" customWidth="1"/>
    <col min="2" max="2" width="60.25390625" style="1" customWidth="1"/>
    <col min="3" max="3" width="15.375" style="48" customWidth="1"/>
    <col min="4" max="5" width="8.25390625" style="1" customWidth="1"/>
    <col min="6" max="16384" width="9.125" style="1" customWidth="1"/>
  </cols>
  <sheetData>
    <row r="1" spans="2:5" ht="68.25" customHeight="1">
      <c r="B1" s="37" t="s">
        <v>96</v>
      </c>
      <c r="C1" s="68" t="s">
        <v>99</v>
      </c>
      <c r="D1" s="68"/>
      <c r="E1" s="68"/>
    </row>
    <row r="2" spans="2:5" ht="20.25">
      <c r="B2" s="69" t="s">
        <v>97</v>
      </c>
      <c r="C2" s="69"/>
      <c r="D2" s="69"/>
      <c r="E2" s="69"/>
    </row>
    <row r="3" spans="2:5" ht="23.25" customHeight="1">
      <c r="B3" s="66" t="s">
        <v>98</v>
      </c>
      <c r="C3" s="66"/>
      <c r="D3" s="66"/>
      <c r="E3" s="66"/>
    </row>
    <row r="4" spans="2:5" ht="20.25">
      <c r="B4" s="67" t="s">
        <v>100</v>
      </c>
      <c r="C4" s="67"/>
      <c r="D4" s="67"/>
      <c r="E4" s="67"/>
    </row>
    <row r="5" spans="2:5" ht="12.75">
      <c r="B5" s="35"/>
      <c r="C5" s="38"/>
      <c r="D5" s="36"/>
      <c r="E5" s="36"/>
    </row>
    <row r="6" spans="2:3" ht="12">
      <c r="B6" s="6" t="s">
        <v>341</v>
      </c>
      <c r="C6" s="39" t="s">
        <v>101</v>
      </c>
    </row>
    <row r="7" spans="2:3" ht="12">
      <c r="B7" s="4" t="s">
        <v>426</v>
      </c>
      <c r="C7" s="40">
        <v>82500</v>
      </c>
    </row>
    <row r="8" spans="2:3" ht="12">
      <c r="B8" s="4" t="s">
        <v>144</v>
      </c>
      <c r="C8" s="40">
        <v>82500</v>
      </c>
    </row>
    <row r="9" spans="2:3" ht="12">
      <c r="B9" s="4" t="s">
        <v>77</v>
      </c>
      <c r="C9" s="40">
        <v>70000</v>
      </c>
    </row>
    <row r="10" spans="2:3" ht="12">
      <c r="B10" s="4" t="s">
        <v>78</v>
      </c>
      <c r="C10" s="40">
        <v>69966</v>
      </c>
    </row>
    <row r="11" spans="2:3" s="8" customFormat="1" ht="12">
      <c r="B11" s="4" t="s">
        <v>79</v>
      </c>
      <c r="C11" s="40">
        <v>69966</v>
      </c>
    </row>
    <row r="12" spans="2:3" s="8" customFormat="1" ht="12">
      <c r="B12" s="4" t="s">
        <v>116</v>
      </c>
      <c r="C12" s="40">
        <v>190710</v>
      </c>
    </row>
    <row r="13" spans="2:3" s="8" customFormat="1" ht="12">
      <c r="B13" s="4" t="s">
        <v>16</v>
      </c>
      <c r="C13" s="40">
        <v>198900</v>
      </c>
    </row>
    <row r="14" spans="2:3" s="8" customFormat="1" ht="11.25" customHeight="1">
      <c r="B14" s="4" t="s">
        <v>259</v>
      </c>
      <c r="C14" s="40">
        <v>163800</v>
      </c>
    </row>
    <row r="15" spans="2:3" s="8" customFormat="1" ht="11.25" customHeight="1">
      <c r="B15" s="4" t="s">
        <v>260</v>
      </c>
      <c r="C15" s="40">
        <v>187400</v>
      </c>
    </row>
    <row r="16" spans="2:3" s="8" customFormat="1" ht="11.25" customHeight="1">
      <c r="B16" s="4" t="s">
        <v>261</v>
      </c>
      <c r="C16" s="40">
        <v>211200</v>
      </c>
    </row>
    <row r="17" spans="2:3" s="8" customFormat="1" ht="11.25" customHeight="1">
      <c r="B17" s="4" t="s">
        <v>347</v>
      </c>
      <c r="C17" s="40">
        <v>152100</v>
      </c>
    </row>
    <row r="18" spans="2:3" s="8" customFormat="1" ht="11.25" customHeight="1">
      <c r="B18" s="4" t="s">
        <v>419</v>
      </c>
      <c r="C18" s="40">
        <v>152100</v>
      </c>
    </row>
    <row r="19" spans="2:3" s="8" customFormat="1" ht="11.25" customHeight="1">
      <c r="B19" s="4" t="s">
        <v>421</v>
      </c>
      <c r="C19" s="40">
        <v>193050</v>
      </c>
    </row>
    <row r="20" spans="2:3" s="8" customFormat="1" ht="11.25" customHeight="1">
      <c r="B20" s="4" t="s">
        <v>29</v>
      </c>
      <c r="C20" s="40">
        <v>193050</v>
      </c>
    </row>
    <row r="21" spans="2:3" s="8" customFormat="1" ht="11.25" customHeight="1">
      <c r="B21" s="4" t="s">
        <v>348</v>
      </c>
      <c r="C21" s="40">
        <v>193050</v>
      </c>
    </row>
    <row r="22" spans="2:3" s="8" customFormat="1" ht="11.25" customHeight="1">
      <c r="B22" s="4" t="s">
        <v>18</v>
      </c>
      <c r="C22" s="40">
        <v>245700</v>
      </c>
    </row>
    <row r="23" spans="2:3" s="8" customFormat="1" ht="11.25" customHeight="1">
      <c r="B23" s="4" t="s">
        <v>351</v>
      </c>
      <c r="C23" s="40">
        <v>351000</v>
      </c>
    </row>
    <row r="24" spans="2:3" s="8" customFormat="1" ht="12">
      <c r="B24" s="4" t="s">
        <v>418</v>
      </c>
      <c r="C24" s="40">
        <v>198900</v>
      </c>
    </row>
    <row r="25" spans="2:3" s="8" customFormat="1" ht="12">
      <c r="B25" s="4" t="s">
        <v>19</v>
      </c>
      <c r="C25" s="40">
        <v>269100</v>
      </c>
    </row>
    <row r="26" spans="2:3" s="8" customFormat="1" ht="12">
      <c r="B26" s="4" t="s">
        <v>147</v>
      </c>
      <c r="C26" s="40">
        <v>205803</v>
      </c>
    </row>
    <row r="27" spans="2:3" s="8" customFormat="1" ht="12">
      <c r="B27" s="4" t="s">
        <v>148</v>
      </c>
      <c r="C27" s="40">
        <v>292149</v>
      </c>
    </row>
    <row r="28" spans="2:3" s="8" customFormat="1" ht="11.25" customHeight="1">
      <c r="B28" s="4" t="s">
        <v>149</v>
      </c>
      <c r="C28" s="40">
        <v>121212</v>
      </c>
    </row>
    <row r="29" spans="2:3" s="8" customFormat="1" ht="12">
      <c r="B29" s="4" t="s">
        <v>150</v>
      </c>
      <c r="C29" s="40">
        <v>163566</v>
      </c>
    </row>
    <row r="30" spans="2:3" s="8" customFormat="1" ht="12">
      <c r="B30" s="4" t="s">
        <v>151</v>
      </c>
      <c r="C30" s="40">
        <v>290277</v>
      </c>
    </row>
    <row r="31" spans="2:3" s="8" customFormat="1" ht="12">
      <c r="B31" s="4" t="s">
        <v>152</v>
      </c>
      <c r="C31" s="40">
        <v>356500</v>
      </c>
    </row>
    <row r="32" spans="2:3" s="8" customFormat="1" ht="12">
      <c r="B32" s="4" t="s">
        <v>35</v>
      </c>
      <c r="C32" s="40">
        <v>160160</v>
      </c>
    </row>
    <row r="33" spans="2:3" s="8" customFormat="1" ht="12">
      <c r="B33" s="4" t="s">
        <v>36</v>
      </c>
      <c r="C33" s="40">
        <v>620620</v>
      </c>
    </row>
    <row r="34" spans="2:3" s="8" customFormat="1" ht="12">
      <c r="B34" s="4" t="s">
        <v>37</v>
      </c>
      <c r="C34" s="40">
        <v>520520</v>
      </c>
    </row>
    <row r="35" spans="2:3" s="8" customFormat="1" ht="12">
      <c r="B35" s="4" t="s">
        <v>38</v>
      </c>
      <c r="C35" s="40">
        <v>109200</v>
      </c>
    </row>
    <row r="36" spans="2:3" s="8" customFormat="1" ht="12">
      <c r="B36" s="4" t="s">
        <v>5</v>
      </c>
      <c r="C36" s="40">
        <v>120250</v>
      </c>
    </row>
    <row r="37" spans="2:3" s="8" customFormat="1" ht="12">
      <c r="B37" s="4" t="s">
        <v>93</v>
      </c>
      <c r="C37" s="40">
        <v>125060</v>
      </c>
    </row>
    <row r="38" spans="2:3" s="8" customFormat="1" ht="12">
      <c r="B38" s="4" t="s">
        <v>4</v>
      </c>
      <c r="C38" s="40">
        <v>129870</v>
      </c>
    </row>
    <row r="39" spans="2:3" s="8" customFormat="1" ht="12">
      <c r="B39" s="4" t="s">
        <v>94</v>
      </c>
      <c r="C39" s="40">
        <v>163540</v>
      </c>
    </row>
    <row r="40" spans="2:3" s="8" customFormat="1" ht="12">
      <c r="B40" s="4" t="s">
        <v>12</v>
      </c>
      <c r="C40" s="40">
        <v>110630</v>
      </c>
    </row>
    <row r="41" spans="2:3" s="8" customFormat="1" ht="12">
      <c r="B41" s="4" t="s">
        <v>91</v>
      </c>
      <c r="C41" s="40">
        <v>110630</v>
      </c>
    </row>
    <row r="42" spans="2:3" s="8" customFormat="1" ht="12">
      <c r="B42" s="4" t="s">
        <v>92</v>
      </c>
      <c r="C42" s="40">
        <v>214045</v>
      </c>
    </row>
    <row r="43" spans="2:3" s="8" customFormat="1" ht="12">
      <c r="B43" s="4" t="s">
        <v>13</v>
      </c>
      <c r="C43" s="40">
        <v>192400</v>
      </c>
    </row>
    <row r="44" spans="2:3" s="8" customFormat="1" ht="12">
      <c r="B44" s="4" t="s">
        <v>239</v>
      </c>
      <c r="C44" s="40">
        <v>96200</v>
      </c>
    </row>
    <row r="45" spans="2:3" s="8" customFormat="1" ht="12">
      <c r="B45" s="4" t="s">
        <v>420</v>
      </c>
      <c r="C45" s="40">
        <v>115440</v>
      </c>
    </row>
    <row r="46" spans="2:3" s="8" customFormat="1" ht="12">
      <c r="B46" s="4" t="s">
        <v>122</v>
      </c>
      <c r="C46" s="40">
        <v>72150</v>
      </c>
    </row>
    <row r="47" spans="2:3" s="8" customFormat="1" ht="12">
      <c r="B47" s="4" t="s">
        <v>123</v>
      </c>
      <c r="C47" s="40">
        <v>122270.2</v>
      </c>
    </row>
    <row r="48" spans="2:3" s="8" customFormat="1" ht="12">
      <c r="B48" s="4" t="s">
        <v>124</v>
      </c>
      <c r="C48" s="40">
        <v>234776.1</v>
      </c>
    </row>
    <row r="49" spans="2:3" s="8" customFormat="1" ht="12">
      <c r="B49" s="4" t="s">
        <v>90</v>
      </c>
      <c r="C49" s="40">
        <v>391341.6</v>
      </c>
    </row>
    <row r="50" spans="2:3" s="8" customFormat="1" ht="12">
      <c r="B50" s="4" t="s">
        <v>349</v>
      </c>
      <c r="C50" s="40">
        <v>153920</v>
      </c>
    </row>
    <row r="51" spans="2:3" s="8" customFormat="1" ht="12">
      <c r="B51" s="4" t="s">
        <v>31</v>
      </c>
      <c r="C51" s="40">
        <v>117845</v>
      </c>
    </row>
    <row r="52" spans="2:3" s="8" customFormat="1" ht="12">
      <c r="B52" s="4" t="s">
        <v>3</v>
      </c>
      <c r="C52" s="40">
        <v>139490</v>
      </c>
    </row>
    <row r="53" spans="2:3" s="8" customFormat="1" ht="12">
      <c r="B53" s="4" t="s">
        <v>20</v>
      </c>
      <c r="C53" s="40">
        <v>153920</v>
      </c>
    </row>
    <row r="54" spans="2:3" s="8" customFormat="1" ht="12">
      <c r="B54" s="4" t="s">
        <v>238</v>
      </c>
      <c r="C54" s="40">
        <v>192400</v>
      </c>
    </row>
    <row r="55" spans="2:3" s="8" customFormat="1" ht="12">
      <c r="B55" s="4" t="s">
        <v>30</v>
      </c>
      <c r="C55" s="40">
        <v>278980</v>
      </c>
    </row>
    <row r="56" spans="2:3" s="8" customFormat="1" ht="12">
      <c r="B56" s="4" t="s">
        <v>0</v>
      </c>
      <c r="C56" s="40">
        <v>384800</v>
      </c>
    </row>
    <row r="57" spans="2:3" s="8" customFormat="1" ht="12">
      <c r="B57" s="4" t="s">
        <v>89</v>
      </c>
      <c r="C57" s="40">
        <v>432900</v>
      </c>
    </row>
    <row r="58" spans="2:3" s="8" customFormat="1" ht="12">
      <c r="B58" s="4" t="s">
        <v>350</v>
      </c>
      <c r="C58" s="40">
        <v>415776.4</v>
      </c>
    </row>
    <row r="59" spans="2:3" ht="12">
      <c r="B59" s="6" t="s">
        <v>342</v>
      </c>
      <c r="C59" s="41" t="e">
        <v>#VALUE!</v>
      </c>
    </row>
    <row r="60" spans="2:3" ht="12">
      <c r="B60" s="4" t="s">
        <v>80</v>
      </c>
      <c r="C60" s="40">
        <v>59900</v>
      </c>
    </row>
    <row r="61" spans="2:3" ht="12">
      <c r="B61" s="4" t="s">
        <v>119</v>
      </c>
      <c r="C61" s="40">
        <v>78741</v>
      </c>
    </row>
    <row r="62" spans="2:3" ht="12">
      <c r="B62" s="4" t="s">
        <v>117</v>
      </c>
      <c r="C62" s="40">
        <v>105300</v>
      </c>
    </row>
    <row r="63" spans="2:3" ht="12">
      <c r="B63" s="4" t="s">
        <v>118</v>
      </c>
      <c r="C63" s="40">
        <v>123800</v>
      </c>
    </row>
    <row r="64" spans="2:3" ht="12">
      <c r="B64" s="4" t="s">
        <v>262</v>
      </c>
      <c r="C64" s="40">
        <v>128934</v>
      </c>
    </row>
    <row r="65" spans="2:3" ht="12">
      <c r="B65" s="4" t="s">
        <v>263</v>
      </c>
      <c r="C65" s="40">
        <v>176085</v>
      </c>
    </row>
    <row r="66" spans="2:3" ht="12">
      <c r="B66" s="4" t="s">
        <v>199</v>
      </c>
      <c r="C66" s="40">
        <v>959400</v>
      </c>
    </row>
    <row r="67" spans="2:3" ht="12">
      <c r="B67" s="4" t="s">
        <v>201</v>
      </c>
      <c r="C67" s="40">
        <v>292500</v>
      </c>
    </row>
    <row r="68" spans="2:3" ht="12">
      <c r="B68" s="4" t="s">
        <v>200</v>
      </c>
      <c r="C68" s="40">
        <v>292500</v>
      </c>
    </row>
    <row r="69" spans="2:3" ht="12">
      <c r="B69" s="4" t="s">
        <v>82</v>
      </c>
      <c r="C69" s="40">
        <v>269100</v>
      </c>
    </row>
    <row r="70" spans="2:3" ht="12">
      <c r="B70" s="4" t="s">
        <v>83</v>
      </c>
      <c r="C70" s="40">
        <v>181350</v>
      </c>
    </row>
    <row r="71" spans="2:3" ht="12">
      <c r="B71" s="4" t="s">
        <v>240</v>
      </c>
      <c r="C71" s="40">
        <v>204750</v>
      </c>
    </row>
    <row r="72" spans="2:3" ht="12">
      <c r="B72" s="4" t="s">
        <v>423</v>
      </c>
      <c r="C72" s="40">
        <v>193050</v>
      </c>
    </row>
    <row r="73" spans="2:3" ht="12">
      <c r="B73" s="4" t="s">
        <v>139</v>
      </c>
      <c r="C73" s="40">
        <v>111150</v>
      </c>
    </row>
    <row r="74" spans="2:3" ht="12">
      <c r="B74" s="4" t="s">
        <v>138</v>
      </c>
      <c r="C74" s="40">
        <v>163800</v>
      </c>
    </row>
    <row r="75" spans="2:3" ht="12">
      <c r="B75" s="4" t="s">
        <v>140</v>
      </c>
      <c r="C75" s="40">
        <v>146250</v>
      </c>
    </row>
    <row r="76" spans="2:3" ht="12">
      <c r="B76" s="4" t="s">
        <v>408</v>
      </c>
      <c r="C76" s="40">
        <v>456300</v>
      </c>
    </row>
    <row r="77" spans="2:3" ht="12">
      <c r="B77" s="4" t="s">
        <v>141</v>
      </c>
      <c r="C77" s="40">
        <v>468000</v>
      </c>
    </row>
    <row r="78" spans="2:3" ht="12">
      <c r="B78" s="4" t="s">
        <v>192</v>
      </c>
      <c r="C78" s="40">
        <v>561600</v>
      </c>
    </row>
    <row r="79" spans="2:3" ht="12">
      <c r="B79" s="4" t="s">
        <v>391</v>
      </c>
      <c r="C79" s="40">
        <v>198900</v>
      </c>
    </row>
    <row r="80" spans="2:3" ht="12">
      <c r="B80" s="4" t="s">
        <v>392</v>
      </c>
      <c r="C80" s="40">
        <v>216450</v>
      </c>
    </row>
    <row r="81" spans="2:3" ht="12">
      <c r="B81" s="4" t="s">
        <v>165</v>
      </c>
      <c r="C81" s="40">
        <v>315900</v>
      </c>
    </row>
    <row r="82" spans="2:3" ht="12">
      <c r="B82" s="4" t="s">
        <v>393</v>
      </c>
      <c r="C82" s="40">
        <v>468000</v>
      </c>
    </row>
    <row r="83" spans="2:3" ht="12">
      <c r="B83" s="4" t="s">
        <v>422</v>
      </c>
      <c r="C83" s="40">
        <v>210600</v>
      </c>
    </row>
    <row r="84" spans="2:3" ht="12">
      <c r="B84" s="4" t="s">
        <v>24</v>
      </c>
      <c r="C84" s="40">
        <v>245700</v>
      </c>
    </row>
    <row r="85" spans="2:3" ht="12">
      <c r="B85" s="4" t="s">
        <v>23</v>
      </c>
      <c r="C85" s="40">
        <v>386100</v>
      </c>
    </row>
    <row r="86" spans="2:3" ht="12">
      <c r="B86" s="4" t="s">
        <v>14</v>
      </c>
      <c r="C86" s="40">
        <v>198900</v>
      </c>
    </row>
    <row r="87" spans="2:3" ht="12">
      <c r="B87" s="4" t="s">
        <v>198</v>
      </c>
      <c r="C87" s="40">
        <v>374400</v>
      </c>
    </row>
    <row r="88" spans="2:3" ht="12">
      <c r="B88" s="4" t="s">
        <v>197</v>
      </c>
      <c r="C88" s="40">
        <v>807300</v>
      </c>
    </row>
    <row r="89" spans="2:3" ht="12">
      <c r="B89" s="4" t="s">
        <v>95</v>
      </c>
      <c r="C89" s="40">
        <v>643500</v>
      </c>
    </row>
    <row r="90" spans="2:3" ht="12">
      <c r="B90" s="4" t="s">
        <v>371</v>
      </c>
      <c r="C90" s="40">
        <v>468000</v>
      </c>
    </row>
    <row r="91" spans="2:3" ht="12">
      <c r="B91" s="4" t="s">
        <v>409</v>
      </c>
      <c r="C91" s="40">
        <v>1111500</v>
      </c>
    </row>
    <row r="92" spans="2:3" ht="12">
      <c r="B92" s="4" t="s">
        <v>39</v>
      </c>
      <c r="C92" s="40">
        <v>561600</v>
      </c>
    </row>
    <row r="93" spans="2:3" s="8" customFormat="1" ht="12">
      <c r="B93" s="4" t="s">
        <v>40</v>
      </c>
      <c r="C93" s="40">
        <v>456300</v>
      </c>
    </row>
    <row r="94" spans="2:3" s="8" customFormat="1" ht="12">
      <c r="B94" s="4" t="s">
        <v>41</v>
      </c>
      <c r="C94" s="40">
        <v>234000</v>
      </c>
    </row>
    <row r="95" spans="2:3" s="8" customFormat="1" ht="12">
      <c r="B95" s="4" t="s">
        <v>45</v>
      </c>
      <c r="C95" s="40">
        <v>175500</v>
      </c>
    </row>
    <row r="96" spans="1:3" s="8" customFormat="1" ht="12">
      <c r="A96" s="8" t="s">
        <v>43</v>
      </c>
      <c r="B96" s="4" t="s">
        <v>44</v>
      </c>
      <c r="C96" s="40">
        <v>175500</v>
      </c>
    </row>
    <row r="97" spans="1:3" s="8" customFormat="1" ht="12">
      <c r="A97" s="8" t="s">
        <v>43</v>
      </c>
      <c r="B97" s="4" t="s">
        <v>42</v>
      </c>
      <c r="C97" s="40">
        <v>585000</v>
      </c>
    </row>
    <row r="98" spans="2:3" s="8" customFormat="1" ht="12">
      <c r="B98" s="4" t="s">
        <v>46</v>
      </c>
      <c r="C98" s="40">
        <v>725400</v>
      </c>
    </row>
    <row r="99" spans="2:3" s="8" customFormat="1" ht="12">
      <c r="B99" s="3" t="s">
        <v>241</v>
      </c>
      <c r="C99" s="40">
        <v>222430</v>
      </c>
    </row>
    <row r="100" spans="2:3" ht="12">
      <c r="B100" s="6" t="s">
        <v>343</v>
      </c>
      <c r="C100" s="41"/>
    </row>
    <row r="101" spans="2:3" ht="12">
      <c r="B101" s="4" t="s">
        <v>32</v>
      </c>
      <c r="C101" s="40">
        <v>21359</v>
      </c>
    </row>
    <row r="102" spans="2:3" ht="12">
      <c r="B102" s="4" t="s">
        <v>395</v>
      </c>
      <c r="C102" s="40">
        <v>29640</v>
      </c>
    </row>
    <row r="103" spans="2:3" ht="12">
      <c r="B103" s="4" t="s">
        <v>394</v>
      </c>
      <c r="C103" s="40">
        <v>49725</v>
      </c>
    </row>
    <row r="104" spans="2:3" ht="12">
      <c r="B104" s="4" t="s">
        <v>120</v>
      </c>
      <c r="C104" s="40">
        <v>64233</v>
      </c>
    </row>
    <row r="105" spans="2:3" ht="12">
      <c r="B105" s="4" t="s">
        <v>121</v>
      </c>
      <c r="C105" s="40">
        <v>70500</v>
      </c>
    </row>
    <row r="106" spans="2:3" ht="12">
      <c r="B106" s="4" t="s">
        <v>277</v>
      </c>
      <c r="C106" s="40">
        <v>105300</v>
      </c>
    </row>
    <row r="107" spans="2:3" ht="12">
      <c r="B107" s="4" t="s">
        <v>278</v>
      </c>
      <c r="C107" s="40">
        <v>153387</v>
      </c>
    </row>
    <row r="108" spans="2:3" ht="12">
      <c r="B108" s="4" t="s">
        <v>25</v>
      </c>
      <c r="C108" s="40">
        <v>193752</v>
      </c>
    </row>
    <row r="109" spans="2:3" ht="12">
      <c r="B109" s="4" t="s">
        <v>279</v>
      </c>
      <c r="C109" s="40">
        <v>246636</v>
      </c>
    </row>
    <row r="110" spans="2:3" ht="12">
      <c r="B110" s="4" t="s">
        <v>366</v>
      </c>
      <c r="C110" s="40">
        <v>105300</v>
      </c>
    </row>
    <row r="111" spans="2:3" ht="12">
      <c r="B111" s="4" t="s">
        <v>367</v>
      </c>
      <c r="C111" s="40">
        <v>163800</v>
      </c>
    </row>
    <row r="112" spans="2:3" ht="12">
      <c r="B112" s="4" t="s">
        <v>368</v>
      </c>
      <c r="C112" s="40">
        <v>163800</v>
      </c>
    </row>
    <row r="113" spans="2:3" ht="12">
      <c r="B113" s="4" t="s">
        <v>193</v>
      </c>
      <c r="C113" s="40">
        <v>163800</v>
      </c>
    </row>
    <row r="114" spans="2:3" ht="12">
      <c r="B114" s="4" t="s">
        <v>272</v>
      </c>
      <c r="C114" s="40">
        <v>40950</v>
      </c>
    </row>
    <row r="115" spans="2:3" ht="12">
      <c r="B115" s="4" t="s">
        <v>273</v>
      </c>
      <c r="C115" s="40">
        <v>35100</v>
      </c>
    </row>
    <row r="116" spans="2:3" ht="12">
      <c r="B116" s="4" t="s">
        <v>274</v>
      </c>
      <c r="C116" s="40">
        <v>40950</v>
      </c>
    </row>
    <row r="117" spans="2:3" ht="12">
      <c r="B117" s="4" t="s">
        <v>220</v>
      </c>
      <c r="C117" s="40">
        <v>456300</v>
      </c>
    </row>
    <row r="118" spans="2:3" ht="12">
      <c r="B118" s="4" t="s">
        <v>194</v>
      </c>
      <c r="C118" s="40">
        <v>175500</v>
      </c>
    </row>
    <row r="119" spans="2:3" ht="12">
      <c r="B119" s="4" t="s">
        <v>164</v>
      </c>
      <c r="C119" s="40">
        <v>175500</v>
      </c>
    </row>
    <row r="120" spans="2:3" ht="12">
      <c r="B120" s="4" t="s">
        <v>369</v>
      </c>
      <c r="C120" s="40">
        <v>222300</v>
      </c>
    </row>
    <row r="121" spans="2:3" ht="12">
      <c r="B121" s="4" t="s">
        <v>221</v>
      </c>
      <c r="C121" s="40">
        <v>234000</v>
      </c>
    </row>
    <row r="122" spans="2:3" ht="12">
      <c r="B122" s="4" t="s">
        <v>142</v>
      </c>
      <c r="C122" s="40">
        <v>269100</v>
      </c>
    </row>
    <row r="123" spans="2:3" ht="12">
      <c r="B123" s="4" t="s">
        <v>143</v>
      </c>
      <c r="C123" s="40">
        <v>257400</v>
      </c>
    </row>
    <row r="124" spans="2:3" ht="12">
      <c r="B124" s="4" t="s">
        <v>142</v>
      </c>
      <c r="C124" s="40">
        <v>292500</v>
      </c>
    </row>
    <row r="125" spans="2:3" ht="12">
      <c r="B125" s="4" t="s">
        <v>264</v>
      </c>
      <c r="C125" s="40">
        <v>351000</v>
      </c>
    </row>
    <row r="126" spans="2:3" ht="12">
      <c r="B126" s="4" t="s">
        <v>265</v>
      </c>
      <c r="C126" s="40">
        <v>421200</v>
      </c>
    </row>
    <row r="127" spans="2:3" ht="12">
      <c r="B127" s="4" t="s">
        <v>396</v>
      </c>
      <c r="C127" s="40">
        <v>456300</v>
      </c>
    </row>
    <row r="128" spans="2:3" ht="12">
      <c r="B128" s="4" t="s">
        <v>266</v>
      </c>
      <c r="C128" s="40">
        <v>456300</v>
      </c>
    </row>
    <row r="129" spans="2:3" ht="12">
      <c r="B129" s="4" t="s">
        <v>370</v>
      </c>
      <c r="C129" s="40">
        <v>936000</v>
      </c>
    </row>
    <row r="130" spans="2:3" ht="12">
      <c r="B130" s="4" t="s">
        <v>47</v>
      </c>
      <c r="C130" s="40">
        <v>608400</v>
      </c>
    </row>
    <row r="131" spans="2:3" ht="12">
      <c r="B131" s="4" t="s">
        <v>48</v>
      </c>
      <c r="C131" s="40">
        <v>432900</v>
      </c>
    </row>
    <row r="132" spans="2:3" ht="12">
      <c r="B132" s="4" t="s">
        <v>49</v>
      </c>
      <c r="C132" s="40">
        <v>292500</v>
      </c>
    </row>
    <row r="133" spans="2:3" ht="12">
      <c r="B133" s="4" t="s">
        <v>50</v>
      </c>
      <c r="C133" s="40">
        <v>175500</v>
      </c>
    </row>
    <row r="134" spans="2:3" ht="12">
      <c r="B134" s="4" t="s">
        <v>368</v>
      </c>
      <c r="C134" s="40">
        <v>175500</v>
      </c>
    </row>
    <row r="135" spans="2:3" ht="12">
      <c r="B135" s="4" t="s">
        <v>390</v>
      </c>
      <c r="C135" s="40">
        <v>96330</v>
      </c>
    </row>
    <row r="136" spans="2:3" ht="12">
      <c r="B136" s="4" t="s">
        <v>410</v>
      </c>
      <c r="C136" s="40">
        <v>170430</v>
      </c>
    </row>
    <row r="137" spans="2:3" ht="12">
      <c r="B137" s="4" t="s">
        <v>411</v>
      </c>
      <c r="C137" s="40">
        <v>177840</v>
      </c>
    </row>
    <row r="138" spans="2:3" ht="12">
      <c r="B138" s="4" t="s">
        <v>6</v>
      </c>
      <c r="C138" s="40">
        <v>229710</v>
      </c>
    </row>
    <row r="139" spans="2:3" ht="12">
      <c r="B139" s="4" t="s">
        <v>352</v>
      </c>
      <c r="C139" s="40">
        <v>326040</v>
      </c>
    </row>
    <row r="140" spans="2:3" ht="12">
      <c r="B140" s="4" t="s">
        <v>353</v>
      </c>
      <c r="C140" s="40">
        <v>555750</v>
      </c>
    </row>
    <row r="141" spans="2:3" ht="12">
      <c r="B141" s="4" t="s">
        <v>382</v>
      </c>
      <c r="C141" s="40">
        <v>245830</v>
      </c>
    </row>
    <row r="142" spans="2:3" ht="12">
      <c r="B142" s="4" t="s">
        <v>7</v>
      </c>
      <c r="C142" s="40">
        <v>302250</v>
      </c>
    </row>
    <row r="143" spans="2:3" ht="12">
      <c r="B143" s="4" t="s">
        <v>33</v>
      </c>
      <c r="C143" s="40">
        <v>282100</v>
      </c>
    </row>
    <row r="144" spans="2:3" ht="12">
      <c r="B144" s="6" t="s">
        <v>8</v>
      </c>
      <c r="C144" s="41">
        <v>0</v>
      </c>
    </row>
    <row r="145" spans="2:3" ht="12">
      <c r="B145" s="2" t="s">
        <v>333</v>
      </c>
      <c r="C145" s="40">
        <v>60450</v>
      </c>
    </row>
    <row r="146" spans="2:3" ht="12">
      <c r="B146" s="2" t="s">
        <v>9</v>
      </c>
      <c r="C146" s="40">
        <v>60450</v>
      </c>
    </row>
    <row r="147" spans="2:3" ht="12">
      <c r="B147" s="3" t="s">
        <v>10</v>
      </c>
      <c r="C147" s="40">
        <v>153140</v>
      </c>
    </row>
    <row r="148" spans="2:3" ht="12">
      <c r="B148" s="6" t="s">
        <v>344</v>
      </c>
      <c r="C148" s="42"/>
    </row>
    <row r="149" spans="2:3" ht="12">
      <c r="B149" s="4" t="s">
        <v>355</v>
      </c>
      <c r="C149" s="40">
        <v>64900</v>
      </c>
    </row>
    <row r="150" spans="2:3" ht="12">
      <c r="B150" s="4" t="s">
        <v>356</v>
      </c>
      <c r="C150" s="40">
        <v>81200</v>
      </c>
    </row>
    <row r="151" spans="2:3" ht="12">
      <c r="B151" s="4" t="s">
        <v>229</v>
      </c>
      <c r="C151" s="40">
        <v>80300</v>
      </c>
    </row>
    <row r="152" spans="2:3" ht="12">
      <c r="B152" s="4" t="s">
        <v>386</v>
      </c>
      <c r="C152" s="40">
        <v>77220</v>
      </c>
    </row>
    <row r="153" spans="2:3" ht="12" customHeight="1">
      <c r="B153" s="4" t="s">
        <v>159</v>
      </c>
      <c r="C153" s="40">
        <v>85410</v>
      </c>
    </row>
    <row r="154" spans="2:3" ht="12" customHeight="1">
      <c r="B154" s="4" t="s">
        <v>387</v>
      </c>
      <c r="C154" s="40">
        <v>91260</v>
      </c>
    </row>
    <row r="155" spans="2:3" ht="12" customHeight="1">
      <c r="B155" s="4" t="s">
        <v>34</v>
      </c>
      <c r="C155" s="40">
        <v>93600</v>
      </c>
    </row>
    <row r="156" spans="2:3" ht="12">
      <c r="B156" s="4" t="s">
        <v>425</v>
      </c>
      <c r="C156" s="40">
        <v>105300</v>
      </c>
    </row>
    <row r="157" spans="2:3" ht="12">
      <c r="B157" s="4" t="s">
        <v>359</v>
      </c>
      <c r="C157" s="40">
        <v>152100</v>
      </c>
    </row>
    <row r="158" spans="2:3" ht="12">
      <c r="B158" s="4" t="s">
        <v>360</v>
      </c>
      <c r="C158" s="40">
        <v>175500</v>
      </c>
    </row>
    <row r="159" spans="2:3" ht="12">
      <c r="B159" s="4" t="s">
        <v>161</v>
      </c>
      <c r="C159" s="40">
        <v>175500</v>
      </c>
    </row>
    <row r="160" spans="2:3" ht="12">
      <c r="B160" s="4" t="s">
        <v>162</v>
      </c>
      <c r="C160" s="40">
        <v>222300</v>
      </c>
    </row>
    <row r="161" spans="2:3" ht="12">
      <c r="B161" s="4" t="s">
        <v>357</v>
      </c>
      <c r="C161" s="40">
        <v>93951</v>
      </c>
    </row>
    <row r="162" spans="2:3" ht="12">
      <c r="B162" s="4" t="s">
        <v>28</v>
      </c>
      <c r="C162" s="40">
        <v>111850</v>
      </c>
    </row>
    <row r="163" spans="2:3" ht="12">
      <c r="B163" s="4" t="s">
        <v>358</v>
      </c>
      <c r="C163" s="40">
        <v>135370</v>
      </c>
    </row>
    <row r="164" spans="2:3" ht="12">
      <c r="B164" s="4" t="s">
        <v>383</v>
      </c>
      <c r="C164" s="40">
        <v>416400</v>
      </c>
    </row>
    <row r="165" spans="2:3" ht="12">
      <c r="B165" s="4" t="s">
        <v>384</v>
      </c>
      <c r="C165" s="40">
        <v>468000</v>
      </c>
    </row>
    <row r="166" spans="2:3" ht="12">
      <c r="B166" s="4" t="s">
        <v>397</v>
      </c>
      <c r="C166" s="40">
        <v>128700</v>
      </c>
    </row>
    <row r="167" spans="2:3" ht="12">
      <c r="B167" s="4" t="s">
        <v>398</v>
      </c>
      <c r="C167" s="40">
        <v>163800</v>
      </c>
    </row>
    <row r="168" spans="2:3" ht="12">
      <c r="B168" s="4" t="s">
        <v>399</v>
      </c>
      <c r="C168" s="40">
        <v>178425</v>
      </c>
    </row>
    <row r="169" spans="2:3" ht="12">
      <c r="B169" s="4" t="s">
        <v>27</v>
      </c>
      <c r="C169" s="40">
        <v>83200</v>
      </c>
    </row>
    <row r="170" spans="2:3" ht="12">
      <c r="B170" s="4" t="s">
        <v>26</v>
      </c>
      <c r="C170" s="40">
        <v>119900</v>
      </c>
    </row>
    <row r="171" spans="2:3" ht="12">
      <c r="B171" s="4" t="s">
        <v>412</v>
      </c>
      <c r="C171" s="40">
        <v>143700</v>
      </c>
    </row>
    <row r="172" spans="2:3" ht="12">
      <c r="B172" s="6" t="s">
        <v>340</v>
      </c>
      <c r="C172" s="45"/>
    </row>
    <row r="173" spans="2:3" ht="12">
      <c r="B173" s="4" t="s">
        <v>242</v>
      </c>
      <c r="C173" s="50">
        <v>58500</v>
      </c>
    </row>
    <row r="174" spans="2:3" ht="12">
      <c r="B174" s="4" t="s">
        <v>379</v>
      </c>
      <c r="C174" s="50">
        <v>70300</v>
      </c>
    </row>
    <row r="175" spans="2:3" ht="12">
      <c r="B175" s="4" t="s">
        <v>52</v>
      </c>
      <c r="C175" s="50">
        <v>70200</v>
      </c>
    </row>
    <row r="176" spans="2:3" ht="12">
      <c r="B176" s="4" t="s">
        <v>378</v>
      </c>
      <c r="C176" s="50">
        <v>175968</v>
      </c>
    </row>
    <row r="177" spans="2:3" ht="12">
      <c r="B177" s="4" t="s">
        <v>377</v>
      </c>
      <c r="C177" s="50">
        <v>74700</v>
      </c>
    </row>
    <row r="178" spans="2:3" ht="12">
      <c r="B178" s="4" t="s">
        <v>51</v>
      </c>
      <c r="C178" s="50">
        <v>117000</v>
      </c>
    </row>
    <row r="179" spans="2:3" ht="12">
      <c r="B179" s="4" t="s">
        <v>53</v>
      </c>
      <c r="C179" s="50">
        <v>168831</v>
      </c>
    </row>
    <row r="180" spans="2:3" ht="12">
      <c r="B180" s="4" t="s">
        <v>345</v>
      </c>
      <c r="C180" s="50">
        <v>64350</v>
      </c>
    </row>
    <row r="181" spans="2:3" ht="12">
      <c r="B181" s="4" t="s">
        <v>21</v>
      </c>
      <c r="C181" s="50">
        <v>58500</v>
      </c>
    </row>
    <row r="182" spans="2:3" ht="12">
      <c r="B182" s="4" t="s">
        <v>22</v>
      </c>
      <c r="C182" s="50">
        <v>113022</v>
      </c>
    </row>
    <row r="183" spans="2:3" ht="12">
      <c r="B183" s="4" t="s">
        <v>385</v>
      </c>
      <c r="C183" s="50">
        <v>88920</v>
      </c>
    </row>
    <row r="184" spans="2:3" ht="12">
      <c r="B184" s="4" t="s">
        <v>15</v>
      </c>
      <c r="C184" s="50">
        <v>162981</v>
      </c>
    </row>
    <row r="185" spans="2:3" ht="12">
      <c r="B185" s="4" t="s">
        <v>54</v>
      </c>
      <c r="C185" s="50">
        <v>225200</v>
      </c>
    </row>
    <row r="186" spans="2:3" ht="12">
      <c r="B186" s="4" t="s">
        <v>58</v>
      </c>
      <c r="C186" s="50">
        <v>80300</v>
      </c>
    </row>
    <row r="187" spans="2:3" ht="12">
      <c r="B187" s="4" t="s">
        <v>381</v>
      </c>
      <c r="C187" s="50">
        <v>141900</v>
      </c>
    </row>
    <row r="188" spans="2:3" ht="12">
      <c r="B188" s="4" t="s">
        <v>55</v>
      </c>
      <c r="C188" s="50">
        <v>149400</v>
      </c>
    </row>
    <row r="189" spans="2:3" ht="12">
      <c r="B189" s="4" t="s">
        <v>380</v>
      </c>
      <c r="C189" s="50">
        <v>222100</v>
      </c>
    </row>
    <row r="190" spans="2:3" ht="12">
      <c r="B190" s="4" t="s">
        <v>56</v>
      </c>
      <c r="C190" s="50">
        <v>216450</v>
      </c>
    </row>
    <row r="191" spans="2:3" ht="12">
      <c r="B191" s="4" t="s">
        <v>57</v>
      </c>
      <c r="C191" s="50">
        <v>285480</v>
      </c>
    </row>
    <row r="192" spans="2:3" ht="12">
      <c r="B192" s="4" t="s">
        <v>267</v>
      </c>
      <c r="C192" s="50">
        <v>49257</v>
      </c>
    </row>
    <row r="193" spans="2:3" ht="12">
      <c r="B193" s="4" t="s">
        <v>212</v>
      </c>
      <c r="C193" s="50">
        <v>51714</v>
      </c>
    </row>
    <row r="194" spans="2:3" ht="12">
      <c r="B194" s="4" t="s">
        <v>354</v>
      </c>
      <c r="C194" s="50">
        <v>60600</v>
      </c>
    </row>
    <row r="195" spans="2:3" ht="12">
      <c r="B195" s="4" t="s">
        <v>211</v>
      </c>
      <c r="C195" s="50">
        <v>72657</v>
      </c>
    </row>
    <row r="196" spans="2:3" ht="12">
      <c r="B196" s="4" t="s">
        <v>268</v>
      </c>
      <c r="C196" s="50">
        <v>82500</v>
      </c>
    </row>
    <row r="197" spans="2:3" ht="12">
      <c r="B197" s="4" t="s">
        <v>210</v>
      </c>
      <c r="C197" s="50">
        <v>89505</v>
      </c>
    </row>
    <row r="198" spans="2:3" ht="12">
      <c r="B198" s="4" t="s">
        <v>269</v>
      </c>
      <c r="C198" s="50">
        <v>143700</v>
      </c>
    </row>
    <row r="199" spans="2:3" ht="12">
      <c r="B199" s="4" t="s">
        <v>209</v>
      </c>
      <c r="C199" s="50">
        <v>163098</v>
      </c>
    </row>
    <row r="200" spans="2:3" ht="12">
      <c r="B200" s="4" t="s">
        <v>1</v>
      </c>
      <c r="C200" s="50">
        <v>99800</v>
      </c>
    </row>
    <row r="201" spans="2:3" ht="12">
      <c r="B201" s="4" t="s">
        <v>207</v>
      </c>
      <c r="C201" s="50">
        <v>100152</v>
      </c>
    </row>
    <row r="202" spans="2:3" ht="12">
      <c r="B202" s="4" t="s">
        <v>59</v>
      </c>
      <c r="C202" s="50">
        <v>280800</v>
      </c>
    </row>
    <row r="203" spans="2:3" ht="12">
      <c r="B203" s="4" t="s">
        <v>2</v>
      </c>
      <c r="C203" s="50">
        <v>355914</v>
      </c>
    </row>
    <row r="204" spans="2:3" ht="12">
      <c r="B204" s="4" t="s">
        <v>208</v>
      </c>
      <c r="C204" s="50">
        <v>361530</v>
      </c>
    </row>
    <row r="205" spans="2:3" ht="12">
      <c r="B205" s="4" t="s">
        <v>206</v>
      </c>
      <c r="C205" s="50">
        <v>718600</v>
      </c>
    </row>
    <row r="206" spans="2:3" ht="12">
      <c r="B206" s="4" t="s">
        <v>84</v>
      </c>
      <c r="C206" s="50">
        <v>643500</v>
      </c>
    </row>
    <row r="207" spans="2:3" ht="12">
      <c r="B207" s="4" t="s">
        <v>413</v>
      </c>
      <c r="C207" s="50">
        <v>526500</v>
      </c>
    </row>
    <row r="208" spans="2:3" ht="12">
      <c r="B208" s="4" t="s">
        <v>414</v>
      </c>
      <c r="C208" s="50">
        <v>585000</v>
      </c>
    </row>
    <row r="209" spans="2:3" ht="12">
      <c r="B209" s="4" t="s">
        <v>85</v>
      </c>
      <c r="C209" s="50">
        <v>982800</v>
      </c>
    </row>
    <row r="210" spans="2:3" ht="12">
      <c r="B210" s="4" t="s">
        <v>375</v>
      </c>
      <c r="C210" s="50">
        <v>1118520</v>
      </c>
    </row>
    <row r="211" spans="2:3" ht="12">
      <c r="B211" s="4" t="s">
        <v>60</v>
      </c>
      <c r="C211" s="50">
        <v>11700</v>
      </c>
    </row>
    <row r="212" spans="2:3" ht="12">
      <c r="B212" s="4" t="s">
        <v>61</v>
      </c>
      <c r="C212" s="50">
        <v>21996</v>
      </c>
    </row>
    <row r="213" spans="2:3" ht="12">
      <c r="B213" s="4" t="s">
        <v>61</v>
      </c>
      <c r="C213" s="50">
        <v>52299</v>
      </c>
    </row>
    <row r="214" spans="2:3" ht="12">
      <c r="B214" s="4" t="s">
        <v>205</v>
      </c>
      <c r="C214" s="50">
        <v>32409</v>
      </c>
    </row>
    <row r="215" spans="2:3" ht="12">
      <c r="B215" s="4" t="s">
        <v>204</v>
      </c>
      <c r="C215" s="50">
        <v>96000</v>
      </c>
    </row>
    <row r="216" spans="2:3" ht="12">
      <c r="B216" s="4" t="s">
        <v>203</v>
      </c>
      <c r="C216" s="50">
        <v>112000</v>
      </c>
    </row>
    <row r="217" spans="2:3" ht="22.5">
      <c r="B217" s="12" t="s">
        <v>213</v>
      </c>
      <c r="C217" s="50">
        <v>339900</v>
      </c>
    </row>
    <row r="218" spans="2:3" ht="23.25" customHeight="1">
      <c r="B218" s="4" t="s">
        <v>86</v>
      </c>
      <c r="C218" s="50">
        <v>198900</v>
      </c>
    </row>
    <row r="219" spans="2:3" ht="12">
      <c r="B219" s="4" t="s">
        <v>87</v>
      </c>
      <c r="C219" s="65">
        <v>234000</v>
      </c>
    </row>
    <row r="220" spans="2:3" ht="12">
      <c r="B220" s="4" t="s">
        <v>153</v>
      </c>
      <c r="C220" s="65">
        <v>210600</v>
      </c>
    </row>
    <row r="221" spans="2:3" ht="12">
      <c r="B221" s="4" t="s">
        <v>145</v>
      </c>
      <c r="C221" s="65">
        <v>292500</v>
      </c>
    </row>
    <row r="222" spans="2:3" ht="12">
      <c r="B222" s="4" t="s">
        <v>376</v>
      </c>
      <c r="C222" s="65">
        <v>439920</v>
      </c>
    </row>
    <row r="223" spans="2:3" ht="12">
      <c r="B223" s="4" t="s">
        <v>146</v>
      </c>
      <c r="C223" s="65">
        <v>538200</v>
      </c>
    </row>
    <row r="224" spans="2:3" ht="12">
      <c r="B224" s="4" t="s">
        <v>417</v>
      </c>
      <c r="C224" s="65">
        <v>514800</v>
      </c>
    </row>
    <row r="225" spans="2:3" ht="12">
      <c r="B225" s="4" t="s">
        <v>415</v>
      </c>
      <c r="C225" s="65">
        <v>140400</v>
      </c>
    </row>
    <row r="226" spans="2:3" ht="12">
      <c r="B226" s="4" t="s">
        <v>416</v>
      </c>
      <c r="C226" s="65">
        <v>187200</v>
      </c>
    </row>
    <row r="227" spans="2:3" ht="12">
      <c r="B227" s="4" t="s">
        <v>154</v>
      </c>
      <c r="C227" s="65">
        <v>561600</v>
      </c>
    </row>
    <row r="228" spans="2:3" ht="12">
      <c r="B228" s="4" t="s">
        <v>88</v>
      </c>
      <c r="C228" s="65">
        <v>655200</v>
      </c>
    </row>
    <row r="229" spans="2:3" ht="12">
      <c r="B229" s="7" t="s">
        <v>271</v>
      </c>
      <c r="C229" s="43"/>
    </row>
    <row r="230" spans="2:3" ht="12">
      <c r="B230" s="4" t="s">
        <v>424</v>
      </c>
      <c r="C230" s="40">
        <v>128700</v>
      </c>
    </row>
    <row r="231" spans="2:3" ht="12">
      <c r="B231" s="6" t="s">
        <v>346</v>
      </c>
      <c r="C231" s="44"/>
    </row>
    <row r="232" spans="2:3" ht="12">
      <c r="B232" s="9" t="s">
        <v>214</v>
      </c>
      <c r="C232" s="46">
        <v>936000</v>
      </c>
    </row>
    <row r="233" spans="2:3" ht="12">
      <c r="B233" s="9" t="s">
        <v>215</v>
      </c>
      <c r="C233" s="46">
        <v>1755000</v>
      </c>
    </row>
    <row r="234" spans="2:3" ht="12" customHeight="1">
      <c r="B234" s="9" t="s">
        <v>237</v>
      </c>
      <c r="C234" s="46">
        <v>1755000</v>
      </c>
    </row>
    <row r="235" spans="2:3" ht="12">
      <c r="B235" s="9" t="s">
        <v>407</v>
      </c>
      <c r="C235" s="46">
        <v>19188</v>
      </c>
    </row>
    <row r="236" spans="2:3" ht="11.25" customHeight="1">
      <c r="B236" s="9" t="s">
        <v>335</v>
      </c>
      <c r="C236" s="46">
        <v>33345</v>
      </c>
    </row>
    <row r="237" spans="2:3" ht="12">
      <c r="B237" s="9" t="s">
        <v>235</v>
      </c>
      <c r="C237" s="46">
        <v>43524</v>
      </c>
    </row>
    <row r="238" spans="2:3" ht="12.75" customHeight="1">
      <c r="B238" s="9" t="s">
        <v>406</v>
      </c>
      <c r="C238" s="46">
        <v>43524</v>
      </c>
    </row>
    <row r="239" spans="2:3" ht="12">
      <c r="B239" s="9" t="s">
        <v>71</v>
      </c>
      <c r="C239" s="46">
        <v>181350</v>
      </c>
    </row>
    <row r="240" spans="2:3" ht="12">
      <c r="B240" s="9" t="s">
        <v>236</v>
      </c>
      <c r="C240" s="46">
        <v>193050</v>
      </c>
    </row>
    <row r="241" spans="2:3" ht="12">
      <c r="B241" s="9" t="s">
        <v>402</v>
      </c>
      <c r="C241" s="46">
        <v>205569</v>
      </c>
    </row>
    <row r="242" spans="2:3" ht="10.5" customHeight="1">
      <c r="B242" s="9" t="s">
        <v>72</v>
      </c>
      <c r="C242" s="46">
        <v>261612</v>
      </c>
    </row>
    <row r="243" spans="2:3" ht="12">
      <c r="B243" s="9" t="s">
        <v>403</v>
      </c>
      <c r="C243" s="46">
        <v>292149</v>
      </c>
    </row>
    <row r="244" spans="2:3" ht="12">
      <c r="B244" s="9" t="s">
        <v>275</v>
      </c>
      <c r="C244" s="46">
        <v>202410</v>
      </c>
    </row>
    <row r="245" spans="2:3" ht="12">
      <c r="B245" s="9" t="s">
        <v>73</v>
      </c>
      <c r="C245" s="46">
        <v>234000</v>
      </c>
    </row>
    <row r="246" spans="2:3" ht="12">
      <c r="B246" s="9" t="s">
        <v>74</v>
      </c>
      <c r="C246" s="46">
        <v>404586</v>
      </c>
    </row>
    <row r="247" spans="2:3" ht="12">
      <c r="B247" s="9" t="s">
        <v>17</v>
      </c>
      <c r="C247" s="46">
        <v>440271</v>
      </c>
    </row>
    <row r="248" spans="2:3" ht="12">
      <c r="B248" s="9" t="s">
        <v>75</v>
      </c>
      <c r="C248" s="40">
        <v>128700</v>
      </c>
    </row>
    <row r="249" spans="2:3" ht="12">
      <c r="B249" s="9" t="s">
        <v>404</v>
      </c>
      <c r="C249" s="40">
        <v>210600</v>
      </c>
    </row>
    <row r="250" spans="2:3" ht="12">
      <c r="B250" s="9" t="s">
        <v>405</v>
      </c>
      <c r="C250" s="40">
        <v>163800</v>
      </c>
    </row>
    <row r="251" spans="2:3" ht="12" customHeight="1">
      <c r="B251" s="9" t="s">
        <v>400</v>
      </c>
      <c r="C251" s="40">
        <v>166608</v>
      </c>
    </row>
    <row r="252" spans="2:3" ht="12" customHeight="1">
      <c r="B252" s="9" t="s">
        <v>401</v>
      </c>
      <c r="C252" s="40">
        <v>273780</v>
      </c>
    </row>
    <row r="253" spans="2:3" ht="11.25" customHeight="1">
      <c r="B253" s="60" t="s">
        <v>103</v>
      </c>
      <c r="C253" s="59">
        <v>280800</v>
      </c>
    </row>
    <row r="254" spans="2:3" ht="12">
      <c r="B254" s="60" t="s">
        <v>104</v>
      </c>
      <c r="C254" s="59">
        <v>358800</v>
      </c>
    </row>
    <row r="255" spans="2:3" ht="12">
      <c r="B255" s="60" t="s">
        <v>105</v>
      </c>
      <c r="C255" s="59">
        <v>374400</v>
      </c>
    </row>
    <row r="256" spans="2:3" ht="12">
      <c r="B256" s="60" t="s">
        <v>106</v>
      </c>
      <c r="C256" s="59">
        <v>452400</v>
      </c>
    </row>
    <row r="257" spans="2:3" ht="12">
      <c r="B257" s="60" t="s">
        <v>107</v>
      </c>
      <c r="C257" s="59">
        <v>460200</v>
      </c>
    </row>
    <row r="258" spans="2:3" ht="12">
      <c r="B258" s="60" t="s">
        <v>108</v>
      </c>
      <c r="C258" s="63">
        <v>319800</v>
      </c>
    </row>
    <row r="259" spans="2:3" ht="22.5">
      <c r="B259" s="60" t="s">
        <v>109</v>
      </c>
      <c r="C259" s="63">
        <v>468000</v>
      </c>
    </row>
    <row r="260" spans="2:3" ht="12">
      <c r="B260" s="60" t="s">
        <v>110</v>
      </c>
      <c r="C260" s="63">
        <v>530400</v>
      </c>
    </row>
    <row r="261" spans="2:3" ht="12">
      <c r="B261" s="60" t="s">
        <v>111</v>
      </c>
      <c r="C261" s="63">
        <v>546000</v>
      </c>
    </row>
    <row r="262" spans="2:3" ht="12">
      <c r="B262" s="60" t="s">
        <v>112</v>
      </c>
      <c r="C262" s="63">
        <v>655200</v>
      </c>
    </row>
    <row r="263" spans="2:3" ht="12">
      <c r="B263" s="60" t="s">
        <v>113</v>
      </c>
      <c r="C263" s="63">
        <v>936000</v>
      </c>
    </row>
    <row r="264" spans="2:3" ht="12">
      <c r="B264" s="64" t="s">
        <v>114</v>
      </c>
      <c r="C264" s="49">
        <v>1482000</v>
      </c>
    </row>
    <row r="265" spans="2:3" ht="12">
      <c r="B265" s="64" t="s">
        <v>115</v>
      </c>
      <c r="C265" s="49">
        <v>1560000</v>
      </c>
    </row>
    <row r="266" spans="2:3" ht="12.75" customHeight="1">
      <c r="B266" s="9" t="s">
        <v>195</v>
      </c>
      <c r="C266" s="40">
        <v>210600</v>
      </c>
    </row>
    <row r="267" spans="2:3" ht="12">
      <c r="B267" s="9" t="s">
        <v>388</v>
      </c>
      <c r="C267" s="40">
        <v>237978</v>
      </c>
    </row>
    <row r="268" spans="2:3" ht="12">
      <c r="B268" s="9" t="s">
        <v>196</v>
      </c>
      <c r="C268" s="46">
        <v>92196</v>
      </c>
    </row>
    <row r="269" spans="2:3" ht="12">
      <c r="B269" s="9" t="s">
        <v>230</v>
      </c>
      <c r="C269" s="46">
        <v>131274</v>
      </c>
    </row>
    <row r="270" spans="2:3" ht="12">
      <c r="B270" s="9" t="s">
        <v>231</v>
      </c>
      <c r="C270" s="46">
        <v>339300</v>
      </c>
    </row>
    <row r="271" spans="2:3" ht="12">
      <c r="B271" s="9" t="s">
        <v>232</v>
      </c>
      <c r="C271" s="46">
        <v>143400</v>
      </c>
    </row>
    <row r="272" spans="2:3" ht="12">
      <c r="B272" s="9" t="s">
        <v>233</v>
      </c>
      <c r="C272" s="46">
        <v>339300</v>
      </c>
    </row>
    <row r="273" spans="2:3" ht="12">
      <c r="B273" s="5" t="s">
        <v>76</v>
      </c>
      <c r="C273" s="46">
        <v>368901</v>
      </c>
    </row>
    <row r="274" spans="2:3" ht="12">
      <c r="B274" s="5" t="s">
        <v>155</v>
      </c>
      <c r="C274" s="46">
        <v>393822</v>
      </c>
    </row>
    <row r="275" spans="2:3" ht="12">
      <c r="B275" s="5" t="s">
        <v>216</v>
      </c>
      <c r="C275" s="46">
        <v>675207</v>
      </c>
    </row>
    <row r="276" spans="2:3" ht="12">
      <c r="B276" s="5" t="s">
        <v>217</v>
      </c>
      <c r="C276" s="46">
        <v>351000</v>
      </c>
    </row>
    <row r="277" spans="2:3" ht="12">
      <c r="B277" s="5" t="s">
        <v>218</v>
      </c>
      <c r="C277" s="46">
        <v>760500</v>
      </c>
    </row>
    <row r="278" spans="2:3" ht="12">
      <c r="B278" s="5" t="s">
        <v>81</v>
      </c>
      <c r="C278" s="46">
        <v>585000</v>
      </c>
    </row>
    <row r="279" spans="2:3" s="8" customFormat="1" ht="12">
      <c r="B279" s="5" t="s">
        <v>372</v>
      </c>
      <c r="C279" s="46">
        <v>819000</v>
      </c>
    </row>
    <row r="280" spans="2:3" s="8" customFormat="1" ht="12">
      <c r="B280" s="5" t="s">
        <v>373</v>
      </c>
      <c r="C280" s="46">
        <v>374400</v>
      </c>
    </row>
    <row r="281" spans="2:3" s="8" customFormat="1" ht="12">
      <c r="B281" s="5" t="s">
        <v>374</v>
      </c>
      <c r="C281" s="46">
        <v>585000</v>
      </c>
    </row>
    <row r="282" spans="2:3" s="8" customFormat="1" ht="12">
      <c r="B282" s="5" t="s">
        <v>62</v>
      </c>
      <c r="C282" s="46">
        <v>163800</v>
      </c>
    </row>
    <row r="283" spans="2:3" s="8" customFormat="1" ht="12">
      <c r="B283" s="5" t="s">
        <v>361</v>
      </c>
      <c r="C283" s="46">
        <v>222300</v>
      </c>
    </row>
    <row r="284" spans="2:3" s="8" customFormat="1" ht="12">
      <c r="B284" s="5" t="s">
        <v>219</v>
      </c>
      <c r="C284" s="46">
        <v>257400</v>
      </c>
    </row>
    <row r="285" spans="2:3" s="8" customFormat="1" ht="12">
      <c r="B285" s="5" t="s">
        <v>160</v>
      </c>
      <c r="C285" s="46">
        <v>269100</v>
      </c>
    </row>
    <row r="286" spans="2:3" s="8" customFormat="1" ht="12">
      <c r="B286" s="5" t="s">
        <v>163</v>
      </c>
      <c r="C286" s="46">
        <v>269100</v>
      </c>
    </row>
    <row r="287" spans="2:3" s="8" customFormat="1" ht="12">
      <c r="B287" s="5" t="s">
        <v>364</v>
      </c>
      <c r="C287" s="46">
        <v>292500</v>
      </c>
    </row>
    <row r="288" spans="2:3" s="8" customFormat="1" ht="12">
      <c r="B288" s="5" t="s">
        <v>365</v>
      </c>
      <c r="C288" s="46">
        <v>327600</v>
      </c>
    </row>
    <row r="289" spans="2:3" s="8" customFormat="1" ht="12">
      <c r="B289" s="5" t="s">
        <v>234</v>
      </c>
      <c r="C289" s="46">
        <v>339300</v>
      </c>
    </row>
    <row r="290" spans="2:3" s="8" customFormat="1" ht="12">
      <c r="B290" s="5" t="s">
        <v>223</v>
      </c>
      <c r="C290" s="46">
        <v>374400</v>
      </c>
    </row>
    <row r="291" spans="2:3" s="8" customFormat="1" ht="12">
      <c r="B291" s="5" t="s">
        <v>202</v>
      </c>
      <c r="C291" s="46">
        <v>187200</v>
      </c>
    </row>
    <row r="292" spans="2:3" s="8" customFormat="1" ht="12">
      <c r="B292" s="5" t="s">
        <v>222</v>
      </c>
      <c r="C292" s="46">
        <v>193050</v>
      </c>
    </row>
    <row r="293" spans="2:3" s="8" customFormat="1" ht="12">
      <c r="B293" s="5" t="s">
        <v>276</v>
      </c>
      <c r="C293" s="40">
        <v>234000</v>
      </c>
    </row>
    <row r="294" spans="2:3" s="8" customFormat="1" ht="12">
      <c r="B294" s="5" t="s">
        <v>363</v>
      </c>
      <c r="C294" s="40">
        <v>245700</v>
      </c>
    </row>
    <row r="295" spans="2:3" ht="12">
      <c r="B295" s="5" t="s">
        <v>225</v>
      </c>
      <c r="C295" s="40">
        <v>269100</v>
      </c>
    </row>
    <row r="296" spans="2:3" ht="12">
      <c r="B296" s="5" t="s">
        <v>224</v>
      </c>
      <c r="C296" s="40">
        <v>304200</v>
      </c>
    </row>
    <row r="297" spans="2:3" ht="12">
      <c r="B297" s="5" t="s">
        <v>339</v>
      </c>
      <c r="C297" s="40">
        <v>327600</v>
      </c>
    </row>
    <row r="298" spans="2:3" s="8" customFormat="1" ht="12">
      <c r="B298" s="5" t="s">
        <v>338</v>
      </c>
      <c r="C298" s="40">
        <v>111150</v>
      </c>
    </row>
    <row r="299" spans="2:3" s="8" customFormat="1" ht="12">
      <c r="B299" s="5" t="s">
        <v>227</v>
      </c>
      <c r="C299" s="40">
        <v>157950</v>
      </c>
    </row>
    <row r="300" spans="2:3" s="8" customFormat="1" ht="12">
      <c r="B300" s="5" t="s">
        <v>226</v>
      </c>
      <c r="C300" s="40">
        <v>202410</v>
      </c>
    </row>
    <row r="301" spans="2:3" s="8" customFormat="1" ht="12">
      <c r="B301" s="5" t="s">
        <v>64</v>
      </c>
      <c r="C301" s="40">
        <v>175500</v>
      </c>
    </row>
    <row r="302" spans="2:3" ht="12">
      <c r="B302" s="5" t="s">
        <v>63</v>
      </c>
      <c r="C302" s="40">
        <v>222300</v>
      </c>
    </row>
    <row r="303" spans="2:3" ht="12">
      <c r="B303" s="5" t="s">
        <v>280</v>
      </c>
      <c r="C303" s="40">
        <v>234000</v>
      </c>
    </row>
    <row r="304" spans="2:3" ht="12">
      <c r="B304" s="51" t="s">
        <v>166</v>
      </c>
      <c r="C304" s="40">
        <v>251550</v>
      </c>
    </row>
    <row r="305" spans="2:3" ht="12">
      <c r="B305" s="51" t="s">
        <v>167</v>
      </c>
      <c r="C305" s="40">
        <v>339300</v>
      </c>
    </row>
    <row r="306" spans="2:3" ht="12">
      <c r="B306" s="51" t="s">
        <v>168</v>
      </c>
      <c r="C306" s="40">
        <v>292500</v>
      </c>
    </row>
    <row r="307" spans="2:3" ht="12">
      <c r="B307" s="51" t="s">
        <v>169</v>
      </c>
      <c r="C307" s="40">
        <v>29800</v>
      </c>
    </row>
    <row r="308" spans="2:3" ht="12">
      <c r="B308" s="51" t="s">
        <v>170</v>
      </c>
      <c r="C308" s="40">
        <v>85410</v>
      </c>
    </row>
    <row r="309" spans="2:3" ht="12">
      <c r="B309" s="51" t="s">
        <v>171</v>
      </c>
      <c r="C309" s="40">
        <v>85410</v>
      </c>
    </row>
    <row r="310" spans="2:3" ht="12">
      <c r="B310" s="51" t="s">
        <v>172</v>
      </c>
      <c r="C310" s="40">
        <v>190400</v>
      </c>
    </row>
    <row r="311" spans="2:3" ht="12">
      <c r="B311" s="51" t="s">
        <v>173</v>
      </c>
      <c r="C311" s="40">
        <v>111300</v>
      </c>
    </row>
    <row r="312" spans="2:3" ht="12">
      <c r="B312" s="51" t="s">
        <v>174</v>
      </c>
      <c r="C312" s="40">
        <v>152100</v>
      </c>
    </row>
    <row r="313" spans="2:3" ht="12">
      <c r="B313" s="51" t="s">
        <v>175</v>
      </c>
      <c r="C313" s="40">
        <v>72000</v>
      </c>
    </row>
    <row r="314" spans="2:3" ht="12">
      <c r="B314" s="51" t="s">
        <v>176</v>
      </c>
      <c r="C314" s="40">
        <v>25200</v>
      </c>
    </row>
    <row r="315" spans="2:3" ht="12">
      <c r="B315" s="51" t="s">
        <v>177</v>
      </c>
      <c r="C315" s="40">
        <v>864800</v>
      </c>
    </row>
    <row r="316" spans="2:3" ht="12">
      <c r="B316" s="51" t="s">
        <v>178</v>
      </c>
      <c r="C316" s="40">
        <v>723300</v>
      </c>
    </row>
    <row r="317" spans="2:3" ht="12">
      <c r="B317" s="51" t="s">
        <v>179</v>
      </c>
      <c r="C317" s="40">
        <v>454300</v>
      </c>
    </row>
    <row r="318" spans="2:3" ht="12">
      <c r="B318" s="51" t="s">
        <v>180</v>
      </c>
      <c r="C318" s="40">
        <v>245000</v>
      </c>
    </row>
    <row r="319" spans="2:3" ht="12">
      <c r="B319" s="5" t="s">
        <v>65</v>
      </c>
      <c r="C319" s="40">
        <v>168000</v>
      </c>
    </row>
    <row r="320" spans="2:3" ht="12">
      <c r="B320" s="5" t="s">
        <v>68</v>
      </c>
      <c r="C320" s="40">
        <v>87750</v>
      </c>
    </row>
    <row r="321" spans="2:3" ht="12">
      <c r="B321" s="5" t="s">
        <v>158</v>
      </c>
      <c r="C321" s="40">
        <v>31824</v>
      </c>
    </row>
    <row r="322" spans="2:3" ht="12">
      <c r="B322" s="5" t="s">
        <v>66</v>
      </c>
      <c r="C322" s="40">
        <v>321867</v>
      </c>
    </row>
    <row r="323" spans="2:3" ht="12">
      <c r="B323" s="5" t="s">
        <v>67</v>
      </c>
      <c r="C323" s="40">
        <v>287469</v>
      </c>
    </row>
    <row r="324" spans="2:3" ht="12">
      <c r="B324" s="5" t="s">
        <v>156</v>
      </c>
      <c r="C324" s="40">
        <v>217269</v>
      </c>
    </row>
    <row r="325" spans="2:3" ht="12">
      <c r="B325" s="5" t="s">
        <v>157</v>
      </c>
      <c r="C325" s="40">
        <v>133263</v>
      </c>
    </row>
    <row r="326" spans="2:3" ht="12">
      <c r="B326" s="5" t="s">
        <v>69</v>
      </c>
      <c r="C326" s="40">
        <v>146133</v>
      </c>
    </row>
    <row r="327" spans="2:3" ht="12">
      <c r="B327" s="5" t="s">
        <v>11</v>
      </c>
      <c r="C327" s="40">
        <v>51714</v>
      </c>
    </row>
    <row r="328" spans="2:3" ht="12">
      <c r="B328" s="5" t="s">
        <v>228</v>
      </c>
      <c r="C328" s="40">
        <v>51714</v>
      </c>
    </row>
    <row r="329" spans="2:3" ht="12" customHeight="1">
      <c r="B329" s="9" t="s">
        <v>337</v>
      </c>
      <c r="C329" s="40">
        <v>61893</v>
      </c>
    </row>
    <row r="330" spans="2:3" ht="12">
      <c r="B330" s="9" t="s">
        <v>336</v>
      </c>
      <c r="C330" s="40">
        <v>33345</v>
      </c>
    </row>
    <row r="331" spans="2:3" ht="12" customHeight="1">
      <c r="B331" s="9" t="s">
        <v>362</v>
      </c>
      <c r="C331" s="40">
        <v>38610</v>
      </c>
    </row>
    <row r="332" spans="2:3" ht="12" customHeight="1">
      <c r="B332" s="5" t="s">
        <v>334</v>
      </c>
      <c r="C332" s="46">
        <v>88569</v>
      </c>
    </row>
    <row r="333" spans="2:3" ht="12">
      <c r="B333" s="5" t="s">
        <v>389</v>
      </c>
      <c r="C333" s="46">
        <v>107800</v>
      </c>
    </row>
    <row r="334" spans="2:3" ht="12">
      <c r="B334" s="5" t="s">
        <v>70</v>
      </c>
      <c r="C334" s="46">
        <v>146367</v>
      </c>
    </row>
    <row r="335" spans="2:3" ht="12">
      <c r="B335" s="5" t="s">
        <v>270</v>
      </c>
      <c r="C335" s="46">
        <v>54990</v>
      </c>
    </row>
    <row r="336" spans="2:3" s="10" customFormat="1" ht="22.5">
      <c r="B336" s="11" t="s">
        <v>125</v>
      </c>
      <c r="C336" s="47">
        <v>78975</v>
      </c>
    </row>
    <row r="337" spans="2:3" s="10" customFormat="1" ht="12">
      <c r="B337" s="11" t="s">
        <v>126</v>
      </c>
      <c r="C337" s="47">
        <v>656890</v>
      </c>
    </row>
    <row r="338" spans="2:3" s="10" customFormat="1" ht="22.5">
      <c r="B338" s="11" t="s">
        <v>127</v>
      </c>
      <c r="C338" s="47">
        <v>696706.4</v>
      </c>
    </row>
    <row r="339" spans="2:3" s="10" customFormat="1" ht="22.5">
      <c r="B339" s="11" t="s">
        <v>128</v>
      </c>
      <c r="C339" s="47">
        <v>705250</v>
      </c>
    </row>
    <row r="340" spans="2:3" s="10" customFormat="1" ht="22.5">
      <c r="B340" s="11" t="s">
        <v>129</v>
      </c>
      <c r="C340" s="47">
        <v>705250</v>
      </c>
    </row>
    <row r="341" spans="2:3" s="10" customFormat="1" ht="20.25" customHeight="1">
      <c r="B341" s="11" t="s">
        <v>131</v>
      </c>
      <c r="C341" s="47">
        <v>737490</v>
      </c>
    </row>
    <row r="342" spans="2:3" s="10" customFormat="1" ht="12">
      <c r="B342" s="11" t="s">
        <v>130</v>
      </c>
      <c r="C342" s="61">
        <v>120900</v>
      </c>
    </row>
    <row r="343" spans="2:3" s="10" customFormat="1" ht="12">
      <c r="B343" s="5" t="s">
        <v>132</v>
      </c>
      <c r="C343" s="62">
        <v>761436</v>
      </c>
    </row>
    <row r="344" spans="2:3" s="8" customFormat="1" ht="12">
      <c r="B344" s="11" t="s">
        <v>133</v>
      </c>
      <c r="C344" s="61">
        <v>608400</v>
      </c>
    </row>
    <row r="345" spans="2:3" s="10" customFormat="1" ht="12">
      <c r="B345" s="11" t="s">
        <v>134</v>
      </c>
      <c r="C345" s="61">
        <v>129051</v>
      </c>
    </row>
    <row r="346" spans="2:3" s="10" customFormat="1" ht="21.75" customHeight="1">
      <c r="B346" s="11" t="s">
        <v>135</v>
      </c>
      <c r="C346" s="61">
        <v>247338</v>
      </c>
    </row>
    <row r="347" spans="2:3" s="10" customFormat="1" ht="13.5" customHeight="1">
      <c r="B347" s="11" t="s">
        <v>136</v>
      </c>
      <c r="C347" s="47">
        <v>125775</v>
      </c>
    </row>
    <row r="348" spans="2:3" s="10" customFormat="1" ht="12">
      <c r="B348" s="11" t="s">
        <v>137</v>
      </c>
      <c r="C348" s="61">
        <v>702000</v>
      </c>
    </row>
  </sheetData>
  <sheetProtection/>
  <mergeCells count="4">
    <mergeCell ref="B3:E3"/>
    <mergeCell ref="B4:E4"/>
    <mergeCell ref="C1:E1"/>
    <mergeCell ref="B2:E2"/>
  </mergeCells>
  <hyperlinks>
    <hyperlink ref="C5:E5" location="Intex!A1" display="Прайс-лист на продукцию Intex"/>
  </hyperlinks>
  <printOptions/>
  <pageMargins left="0.39" right="0.23" top="0.17" bottom="0.16" header="0.17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03"/>
  <sheetViews>
    <sheetView tabSelected="1" view="pageBreakPreview" zoomScale="75" zoomScaleNormal="75" zoomScaleSheetLayoutView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55" sqref="A55:IV58"/>
    </sheetView>
  </sheetViews>
  <sheetFormatPr defaultColWidth="11.375" defaultRowHeight="12.75"/>
  <cols>
    <col min="1" max="1" width="81.00390625" style="19" customWidth="1"/>
    <col min="2" max="2" width="5.75390625" style="18" hidden="1" customWidth="1"/>
    <col min="3" max="3" width="17.875" style="57" customWidth="1"/>
    <col min="4" max="4" width="17.375" style="15" customWidth="1"/>
    <col min="5" max="5" width="21.625" style="15" customWidth="1"/>
    <col min="6" max="6" width="3.875" style="17" hidden="1" customWidth="1"/>
    <col min="7" max="7" width="11.00390625" style="16" customWidth="1"/>
    <col min="8" max="8" width="11.375" style="15" customWidth="1"/>
    <col min="9" max="13" width="11.375" style="14" customWidth="1"/>
    <col min="14" max="16384" width="11.375" style="13" customWidth="1"/>
  </cols>
  <sheetData>
    <row r="1" spans="1:3" s="29" customFormat="1" ht="18" customHeight="1">
      <c r="A1" s="32" t="s">
        <v>332</v>
      </c>
      <c r="B1" s="31" t="s">
        <v>331</v>
      </c>
      <c r="C1" s="52" t="s">
        <v>102</v>
      </c>
    </row>
    <row r="2" spans="1:3" s="29" customFormat="1" ht="16.5">
      <c r="A2" s="27" t="s">
        <v>330</v>
      </c>
      <c r="B2" s="26"/>
      <c r="C2" s="53"/>
    </row>
    <row r="3" spans="1:4" s="29" customFormat="1" ht="19.5" customHeight="1">
      <c r="A3" s="24" t="s">
        <v>329</v>
      </c>
      <c r="B3" s="22">
        <v>6</v>
      </c>
      <c r="C3" s="52">
        <v>177700</v>
      </c>
      <c r="D3" s="30"/>
    </row>
    <row r="4" spans="1:4" s="29" customFormat="1" ht="19.5" customHeight="1">
      <c r="A4" s="24" t="s">
        <v>328</v>
      </c>
      <c r="B4" s="22"/>
      <c r="C4" s="52">
        <v>468000</v>
      </c>
      <c r="D4" s="30"/>
    </row>
    <row r="5" spans="1:4" s="29" customFormat="1" ht="19.5" customHeight="1">
      <c r="A5" s="24" t="s">
        <v>327</v>
      </c>
      <c r="B5" s="22"/>
      <c r="C5" s="52">
        <v>140400</v>
      </c>
      <c r="D5" s="30"/>
    </row>
    <row r="6" spans="1:4" s="29" customFormat="1" ht="19.5" customHeight="1">
      <c r="A6" s="24" t="s">
        <v>326</v>
      </c>
      <c r="B6" s="22"/>
      <c r="C6" s="52">
        <v>125658</v>
      </c>
      <c r="D6" s="30"/>
    </row>
    <row r="7" spans="1:4" s="29" customFormat="1" ht="19.5" customHeight="1">
      <c r="A7" s="24" t="s">
        <v>325</v>
      </c>
      <c r="B7" s="22"/>
      <c r="C7" s="52">
        <v>157248</v>
      </c>
      <c r="D7" s="30"/>
    </row>
    <row r="8" spans="1:4" s="29" customFormat="1" ht="19.5" customHeight="1">
      <c r="A8" s="24" t="s">
        <v>324</v>
      </c>
      <c r="B8" s="22"/>
      <c r="C8" s="52">
        <v>266877</v>
      </c>
      <c r="D8" s="30"/>
    </row>
    <row r="9" spans="1:4" s="29" customFormat="1" ht="19.5" customHeight="1">
      <c r="A9" s="24" t="s">
        <v>323</v>
      </c>
      <c r="B9" s="22"/>
      <c r="C9" s="52">
        <v>185328</v>
      </c>
      <c r="D9" s="30"/>
    </row>
    <row r="10" spans="1:4" s="29" customFormat="1" ht="19.5" customHeight="1">
      <c r="A10" s="24" t="s">
        <v>322</v>
      </c>
      <c r="B10" s="22"/>
      <c r="C10" s="52">
        <v>58300</v>
      </c>
      <c r="D10" s="30"/>
    </row>
    <row r="11" spans="1:4" s="29" customFormat="1" ht="19.5" customHeight="1">
      <c r="A11" s="24" t="s">
        <v>321</v>
      </c>
      <c r="B11" s="22"/>
      <c r="C11" s="52">
        <v>1111500</v>
      </c>
      <c r="D11" s="30"/>
    </row>
    <row r="12" spans="1:4" s="29" customFormat="1" ht="19.5" customHeight="1">
      <c r="A12" s="24" t="s">
        <v>320</v>
      </c>
      <c r="B12" s="22">
        <v>3</v>
      </c>
      <c r="C12" s="52">
        <v>340821</v>
      </c>
      <c r="D12" s="30"/>
    </row>
    <row r="13" spans="1:4" s="29" customFormat="1" ht="19.5" customHeight="1">
      <c r="A13" s="24" t="s">
        <v>319</v>
      </c>
      <c r="B13" s="22">
        <v>3</v>
      </c>
      <c r="C13" s="52">
        <v>372528</v>
      </c>
      <c r="D13" s="30"/>
    </row>
    <row r="14" spans="1:13" ht="19.5" customHeight="1">
      <c r="A14" s="24" t="s">
        <v>318</v>
      </c>
      <c r="B14" s="22">
        <v>2</v>
      </c>
      <c r="C14" s="52">
        <v>535860</v>
      </c>
      <c r="D14" s="14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9.5" customHeight="1">
      <c r="A15" s="24" t="s">
        <v>317</v>
      </c>
      <c r="B15" s="22"/>
      <c r="C15" s="52">
        <v>167661</v>
      </c>
      <c r="D15" s="14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9.5" customHeight="1">
      <c r="A16" s="24" t="s">
        <v>316</v>
      </c>
      <c r="B16" s="22"/>
      <c r="C16" s="52">
        <v>134550</v>
      </c>
      <c r="D16" s="14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9.5" customHeight="1">
      <c r="A17" s="24" t="s">
        <v>315</v>
      </c>
      <c r="B17" s="22"/>
      <c r="C17" s="52">
        <v>542600</v>
      </c>
      <c r="D17" s="14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9.5" customHeight="1">
      <c r="A18" s="24" t="s">
        <v>314</v>
      </c>
      <c r="B18" s="22">
        <v>6</v>
      </c>
      <c r="C18" s="52">
        <v>95300</v>
      </c>
      <c r="D18" s="14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9.5" customHeight="1">
      <c r="A19" s="24" t="s">
        <v>313</v>
      </c>
      <c r="B19" s="22"/>
      <c r="C19" s="52">
        <v>132210</v>
      </c>
      <c r="D19" s="14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9.5" customHeight="1">
      <c r="A20" s="24" t="s">
        <v>312</v>
      </c>
      <c r="B20" s="22"/>
      <c r="C20" s="52">
        <v>266760</v>
      </c>
      <c r="D20" s="14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9.5" customHeight="1">
      <c r="A21" s="24" t="s">
        <v>311</v>
      </c>
      <c r="B21" s="22"/>
      <c r="C21" s="52">
        <v>569400</v>
      </c>
      <c r="D21" s="14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9.5" customHeight="1">
      <c r="A22" s="24" t="s">
        <v>310</v>
      </c>
      <c r="B22" s="22"/>
      <c r="C22" s="52">
        <v>409500</v>
      </c>
      <c r="D22" s="14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9.5" customHeight="1">
      <c r="A23" s="24" t="s">
        <v>309</v>
      </c>
      <c r="B23" s="22">
        <v>3</v>
      </c>
      <c r="C23" s="52">
        <v>208600</v>
      </c>
      <c r="D23" s="14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9.5" customHeight="1">
      <c r="A24" s="24" t="s">
        <v>308</v>
      </c>
      <c r="B24" s="22">
        <v>6</v>
      </c>
      <c r="C24" s="52">
        <v>118989</v>
      </c>
      <c r="D24" s="14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9.5" customHeight="1">
      <c r="A25" s="24" t="s">
        <v>307</v>
      </c>
      <c r="B25" s="22">
        <v>4</v>
      </c>
      <c r="C25" s="52">
        <v>301500</v>
      </c>
      <c r="D25" s="14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9.5" customHeight="1">
      <c r="A26" s="24" t="s">
        <v>306</v>
      </c>
      <c r="B26" s="22"/>
      <c r="C26" s="52">
        <v>530244</v>
      </c>
      <c r="D26" s="14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9.5" customHeight="1">
      <c r="A27" s="24" t="s">
        <v>305</v>
      </c>
      <c r="B27" s="22"/>
      <c r="C27" s="52">
        <v>1040715</v>
      </c>
      <c r="D27" s="14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9.5" customHeight="1">
      <c r="A28" s="24" t="s">
        <v>304</v>
      </c>
      <c r="B28" s="22"/>
      <c r="C28" s="52">
        <v>839592</v>
      </c>
      <c r="D28" s="14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9.5" customHeight="1">
      <c r="A29" s="24" t="s">
        <v>303</v>
      </c>
      <c r="B29" s="22"/>
      <c r="C29" s="52">
        <v>621387</v>
      </c>
      <c r="D29" s="14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9.5" customHeight="1">
      <c r="A30" s="24" t="s">
        <v>302</v>
      </c>
      <c r="B30" s="22"/>
      <c r="C30" s="52">
        <v>271323</v>
      </c>
      <c r="D30" s="14"/>
      <c r="E30" s="13"/>
      <c r="F30" s="13"/>
      <c r="G30" s="13"/>
      <c r="H30" s="13"/>
      <c r="I30" s="13"/>
      <c r="J30" s="13"/>
      <c r="K30" s="13"/>
      <c r="L30" s="13"/>
      <c r="M30" s="13"/>
    </row>
    <row r="31" spans="1:13" ht="19.5" customHeight="1">
      <c r="A31" s="24" t="s">
        <v>301</v>
      </c>
      <c r="B31" s="22">
        <v>6</v>
      </c>
      <c r="C31" s="52">
        <v>99450</v>
      </c>
      <c r="D31" s="14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9.5" customHeight="1">
      <c r="A32" s="24" t="s">
        <v>300</v>
      </c>
      <c r="B32" s="22">
        <v>3</v>
      </c>
      <c r="C32" s="52">
        <v>294600</v>
      </c>
      <c r="D32" s="14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9.5" customHeight="1">
      <c r="A33" s="24" t="s">
        <v>299</v>
      </c>
      <c r="B33" s="22"/>
      <c r="C33" s="52">
        <v>64350</v>
      </c>
      <c r="D33" s="14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9.5" customHeight="1">
      <c r="A34" s="24" t="s">
        <v>298</v>
      </c>
      <c r="B34" s="22">
        <v>12</v>
      </c>
      <c r="C34" s="52">
        <v>64350</v>
      </c>
      <c r="D34" s="14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19.5" customHeight="1">
      <c r="A35" s="24" t="s">
        <v>297</v>
      </c>
      <c r="B35" s="22"/>
      <c r="C35" s="52">
        <v>52650</v>
      </c>
      <c r="D35" s="14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9.5" customHeight="1">
      <c r="A36" s="24" t="s">
        <v>296</v>
      </c>
      <c r="B36" s="22"/>
      <c r="C36" s="52">
        <v>121500</v>
      </c>
      <c r="D36" s="14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19.5" customHeight="1">
      <c r="A37" s="24" t="s">
        <v>295</v>
      </c>
      <c r="B37" s="22"/>
      <c r="C37" s="52">
        <v>90600</v>
      </c>
      <c r="D37" s="14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9.5" customHeight="1">
      <c r="A38" s="24" t="s">
        <v>294</v>
      </c>
      <c r="B38" s="22"/>
      <c r="C38" s="52">
        <v>339300</v>
      </c>
      <c r="D38" s="14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9.5" customHeight="1">
      <c r="A39" s="24" t="s">
        <v>293</v>
      </c>
      <c r="B39" s="22"/>
      <c r="C39" s="52">
        <v>64350</v>
      </c>
      <c r="D39" s="14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9.5" customHeight="1">
      <c r="A40" s="24" t="s">
        <v>292</v>
      </c>
      <c r="B40" s="22"/>
      <c r="C40" s="52">
        <v>585000</v>
      </c>
      <c r="D40" s="14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19.5" customHeight="1">
      <c r="A41" s="24" t="s">
        <v>291</v>
      </c>
      <c r="B41" s="22"/>
      <c r="C41" s="52">
        <v>173600</v>
      </c>
      <c r="D41" s="14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19.5" customHeight="1">
      <c r="A42" s="24" t="s">
        <v>290</v>
      </c>
      <c r="B42" s="22"/>
      <c r="C42" s="52">
        <v>117000</v>
      </c>
      <c r="D42" s="14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9.5" customHeight="1">
      <c r="A43" s="24" t="s">
        <v>289</v>
      </c>
      <c r="B43" s="22"/>
      <c r="C43" s="52">
        <v>118900</v>
      </c>
      <c r="D43" s="14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9.5" customHeight="1">
      <c r="A44" s="24" t="s">
        <v>288</v>
      </c>
      <c r="B44" s="22"/>
      <c r="C44" s="52">
        <v>87750</v>
      </c>
      <c r="D44" s="14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9.5" customHeight="1">
      <c r="A45" s="24" t="s">
        <v>287</v>
      </c>
      <c r="B45" s="22"/>
      <c r="C45" s="52">
        <v>250380</v>
      </c>
      <c r="D45" s="14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9.5" customHeight="1">
      <c r="A46" s="24" t="s">
        <v>286</v>
      </c>
      <c r="B46" s="22"/>
      <c r="C46" s="52">
        <v>351000</v>
      </c>
      <c r="D46" s="14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9.5" customHeight="1">
      <c r="A47" s="24" t="s">
        <v>285</v>
      </c>
      <c r="B47" s="22"/>
      <c r="C47" s="52">
        <v>139815</v>
      </c>
      <c r="D47" s="14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9.5" customHeight="1">
      <c r="A48" s="24" t="s">
        <v>284</v>
      </c>
      <c r="B48" s="22"/>
      <c r="C48" s="52">
        <v>105300</v>
      </c>
      <c r="D48" s="14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9.5" customHeight="1">
      <c r="A49" s="24" t="s">
        <v>283</v>
      </c>
      <c r="B49" s="22"/>
      <c r="C49" s="52">
        <v>125400</v>
      </c>
      <c r="D49" s="14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9.5" customHeight="1">
      <c r="A50" s="27" t="s">
        <v>282</v>
      </c>
      <c r="B50" s="26"/>
      <c r="C50" s="55"/>
      <c r="D50" s="14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5.75" customHeight="1">
      <c r="A51" s="28" t="s">
        <v>281</v>
      </c>
      <c r="B51" s="22"/>
      <c r="C51" s="54">
        <v>1896000</v>
      </c>
      <c r="D51" s="14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20.25" customHeight="1">
      <c r="A52" s="28" t="s">
        <v>191</v>
      </c>
      <c r="B52" s="22"/>
      <c r="C52" s="54">
        <v>217000</v>
      </c>
      <c r="D52" s="14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22.5" customHeight="1">
      <c r="A53" s="28" t="s">
        <v>190</v>
      </c>
      <c r="B53" s="22"/>
      <c r="C53" s="54">
        <v>128700</v>
      </c>
      <c r="D53" s="14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9.5" customHeight="1">
      <c r="A54" s="27" t="s">
        <v>189</v>
      </c>
      <c r="B54" s="26"/>
      <c r="C54" s="55"/>
      <c r="D54" s="14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30" customHeight="1">
      <c r="A55" s="28" t="s">
        <v>188</v>
      </c>
      <c r="B55" s="22"/>
      <c r="C55" s="56">
        <v>536700</v>
      </c>
      <c r="D55" s="14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9.5" customHeight="1">
      <c r="A56" s="24" t="s">
        <v>187</v>
      </c>
      <c r="B56" s="22"/>
      <c r="C56" s="56">
        <v>773253</v>
      </c>
      <c r="D56" s="14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9.5" customHeight="1">
      <c r="A57" s="24" t="s">
        <v>186</v>
      </c>
      <c r="B57" s="22"/>
      <c r="C57" s="56">
        <v>472329</v>
      </c>
      <c r="D57" s="14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29.25" customHeight="1">
      <c r="A58" s="28" t="s">
        <v>185</v>
      </c>
      <c r="B58" s="22"/>
      <c r="C58" s="56">
        <v>695800</v>
      </c>
      <c r="D58" s="14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2.75" hidden="1">
      <c r="A59" s="28" t="s">
        <v>184</v>
      </c>
      <c r="B59" s="22"/>
      <c r="C59" s="54">
        <v>13.42</v>
      </c>
      <c r="D59" s="22">
        <f>C59*3100</f>
        <v>41602</v>
      </c>
      <c r="E59" s="32">
        <f>D59*1.3</f>
        <v>54082.6</v>
      </c>
      <c r="F59" s="14"/>
      <c r="G59" s="13"/>
      <c r="H59" s="13"/>
      <c r="I59" s="13"/>
      <c r="J59" s="13"/>
      <c r="K59" s="13"/>
      <c r="L59" s="13"/>
      <c r="M59" s="13"/>
    </row>
    <row r="60" spans="1:13" ht="12.75" hidden="1">
      <c r="A60" s="28" t="s">
        <v>183</v>
      </c>
      <c r="B60" s="22"/>
      <c r="C60" s="54">
        <v>10.3</v>
      </c>
      <c r="D60" s="22">
        <f>C60*3100</f>
        <v>31930.000000000004</v>
      </c>
      <c r="E60" s="32">
        <f>D60*1.3</f>
        <v>41509.00000000001</v>
      </c>
      <c r="F60" s="14"/>
      <c r="G60" s="13"/>
      <c r="H60" s="13"/>
      <c r="I60" s="13"/>
      <c r="J60" s="13"/>
      <c r="K60" s="13"/>
      <c r="L60" s="13"/>
      <c r="M60" s="13"/>
    </row>
    <row r="61" spans="1:13" ht="12.75" hidden="1">
      <c r="A61" s="28" t="s">
        <v>182</v>
      </c>
      <c r="B61" s="22"/>
      <c r="C61" s="54">
        <v>5</v>
      </c>
      <c r="D61" s="22">
        <f>C61*3100</f>
        <v>15500</v>
      </c>
      <c r="E61" s="32">
        <f>D61*1.3</f>
        <v>20150</v>
      </c>
      <c r="F61" s="14"/>
      <c r="G61" s="13"/>
      <c r="H61" s="13"/>
      <c r="I61" s="13"/>
      <c r="J61" s="13"/>
      <c r="K61" s="13"/>
      <c r="L61" s="13"/>
      <c r="M61" s="13"/>
    </row>
    <row r="62" spans="1:13" ht="12.75" hidden="1">
      <c r="A62" s="28" t="s">
        <v>181</v>
      </c>
      <c r="B62" s="22"/>
      <c r="C62" s="54">
        <v>16.2</v>
      </c>
      <c r="D62" s="22">
        <f>C62*3100</f>
        <v>50220</v>
      </c>
      <c r="E62" s="32">
        <f>D62*1.3</f>
        <v>65286</v>
      </c>
      <c r="F62" s="14"/>
      <c r="G62" s="13"/>
      <c r="H62" s="13"/>
      <c r="I62" s="13"/>
      <c r="J62" s="13"/>
      <c r="K62" s="13"/>
      <c r="L62" s="13"/>
      <c r="M62" s="13"/>
    </row>
    <row r="63" spans="1:13" ht="19.5" customHeight="1" hidden="1">
      <c r="A63" s="24" t="s">
        <v>258</v>
      </c>
      <c r="B63" s="23"/>
      <c r="C63" s="54">
        <v>11.7</v>
      </c>
      <c r="D63" s="22">
        <f>C63*9000</f>
        <v>105300</v>
      </c>
      <c r="E63" s="32">
        <f>C63*8700</f>
        <v>101790</v>
      </c>
      <c r="F63" s="14"/>
      <c r="G63" s="13"/>
      <c r="H63" s="13"/>
      <c r="I63" s="13"/>
      <c r="J63" s="13"/>
      <c r="K63" s="13"/>
      <c r="L63" s="13"/>
      <c r="M63" s="13"/>
    </row>
    <row r="64" spans="1:13" ht="19.5" customHeight="1" hidden="1">
      <c r="A64" s="24" t="s">
        <v>257</v>
      </c>
      <c r="B64" s="23"/>
      <c r="C64" s="54">
        <v>2.75</v>
      </c>
      <c r="D64" s="22">
        <f>C64*7700</f>
        <v>21175</v>
      </c>
      <c r="E64" s="33"/>
      <c r="F64" s="14"/>
      <c r="G64" s="13"/>
      <c r="H64" s="13"/>
      <c r="I64" s="13"/>
      <c r="J64" s="13"/>
      <c r="K64" s="13"/>
      <c r="L64" s="13"/>
      <c r="M64" s="13"/>
    </row>
    <row r="65" spans="1:13" ht="19.5" customHeight="1" hidden="1">
      <c r="A65" s="24" t="s">
        <v>256</v>
      </c>
      <c r="B65" s="23"/>
      <c r="C65" s="54">
        <v>1.87</v>
      </c>
      <c r="D65" s="22">
        <f>C65*7700</f>
        <v>14399</v>
      </c>
      <c r="E65" s="33"/>
      <c r="F65" s="14"/>
      <c r="G65" s="13"/>
      <c r="H65" s="13"/>
      <c r="I65" s="13"/>
      <c r="J65" s="13"/>
      <c r="K65" s="13"/>
      <c r="L65" s="13"/>
      <c r="M65" s="13"/>
    </row>
    <row r="66" spans="1:13" ht="19.5" customHeight="1" hidden="1">
      <c r="A66" s="24" t="s">
        <v>255</v>
      </c>
      <c r="B66" s="23"/>
      <c r="C66" s="54">
        <v>3.34</v>
      </c>
      <c r="D66" s="22">
        <f>C66*7700</f>
        <v>25718</v>
      </c>
      <c r="E66" s="33"/>
      <c r="F66" s="14"/>
      <c r="G66" s="13"/>
      <c r="H66" s="13"/>
      <c r="I66" s="13"/>
      <c r="J66" s="13"/>
      <c r="K66" s="13"/>
      <c r="L66" s="13"/>
      <c r="M66" s="13"/>
    </row>
    <row r="67" spans="1:13" ht="19.5" customHeight="1" hidden="1">
      <c r="A67" s="27" t="s">
        <v>254</v>
      </c>
      <c r="B67" s="26"/>
      <c r="C67" s="55"/>
      <c r="D67" s="25"/>
      <c r="E67" s="34"/>
      <c r="F67" s="14"/>
      <c r="G67" s="13"/>
      <c r="H67" s="13"/>
      <c r="I67" s="13"/>
      <c r="J67" s="13"/>
      <c r="K67" s="13"/>
      <c r="L67" s="13"/>
      <c r="M67" s="13"/>
    </row>
    <row r="68" spans="1:13" ht="19.5" customHeight="1" hidden="1">
      <c r="A68" s="24" t="s">
        <v>253</v>
      </c>
      <c r="B68" s="23">
        <v>6</v>
      </c>
      <c r="C68" s="54">
        <v>32</v>
      </c>
      <c r="D68" s="22">
        <f>C68*7700</f>
        <v>246400</v>
      </c>
      <c r="E68" s="33"/>
      <c r="F68" s="14"/>
      <c r="G68" s="13"/>
      <c r="H68" s="13"/>
      <c r="I68" s="13"/>
      <c r="J68" s="13"/>
      <c r="K68" s="13"/>
      <c r="L68" s="13"/>
      <c r="M68" s="13"/>
    </row>
    <row r="69" spans="1:13" ht="19.5" customHeight="1" hidden="1">
      <c r="A69" s="24" t="s">
        <v>252</v>
      </c>
      <c r="B69" s="23">
        <v>6</v>
      </c>
      <c r="C69" s="54">
        <v>5.23</v>
      </c>
      <c r="D69" s="22">
        <f>C69*7700</f>
        <v>40271</v>
      </c>
      <c r="E69" s="33"/>
      <c r="F69" s="14"/>
      <c r="G69" s="13"/>
      <c r="H69" s="13"/>
      <c r="I69" s="13"/>
      <c r="J69" s="13"/>
      <c r="K69" s="13"/>
      <c r="L69" s="13"/>
      <c r="M69" s="13"/>
    </row>
    <row r="70" spans="1:13" ht="19.5" customHeight="1" hidden="1">
      <c r="A70" s="24" t="s">
        <v>251</v>
      </c>
      <c r="B70" s="23"/>
      <c r="C70" s="54">
        <v>6.82</v>
      </c>
      <c r="D70" s="22">
        <f>C70*9000</f>
        <v>61380</v>
      </c>
      <c r="E70" s="32">
        <f>C70*8700</f>
        <v>59334</v>
      </c>
      <c r="F70" s="14"/>
      <c r="G70" s="13"/>
      <c r="H70" s="13"/>
      <c r="I70" s="13"/>
      <c r="J70" s="13"/>
      <c r="K70" s="13"/>
      <c r="L70" s="13"/>
      <c r="M70" s="13"/>
    </row>
    <row r="71" spans="1:13" ht="12.75" customHeight="1" hidden="1">
      <c r="A71" s="24" t="s">
        <v>250</v>
      </c>
      <c r="B71" s="23"/>
      <c r="C71" s="54">
        <v>2.5</v>
      </c>
      <c r="D71" s="22">
        <f>C71*9000</f>
        <v>22500</v>
      </c>
      <c r="E71" s="32">
        <f>C71*8000</f>
        <v>20000</v>
      </c>
      <c r="F71" s="14"/>
      <c r="G71" s="13"/>
      <c r="H71" s="13"/>
      <c r="I71" s="13"/>
      <c r="J71" s="13"/>
      <c r="K71" s="13"/>
      <c r="L71" s="13"/>
      <c r="M71" s="13"/>
    </row>
    <row r="72" spans="1:13" ht="12.75" hidden="1">
      <c r="A72" s="24" t="s">
        <v>249</v>
      </c>
      <c r="B72" s="23">
        <v>12</v>
      </c>
      <c r="C72" s="54">
        <v>3.21</v>
      </c>
      <c r="D72" s="22">
        <f>C72*9000</f>
        <v>28890</v>
      </c>
      <c r="E72" s="32">
        <f>C72*8000</f>
        <v>25680</v>
      </c>
      <c r="F72" s="14"/>
      <c r="G72" s="13"/>
      <c r="H72" s="13"/>
      <c r="I72" s="13"/>
      <c r="J72" s="13"/>
      <c r="K72" s="13"/>
      <c r="L72" s="13"/>
      <c r="M72" s="13"/>
    </row>
    <row r="73" spans="1:13" ht="12.75" hidden="1">
      <c r="A73" s="24" t="s">
        <v>248</v>
      </c>
      <c r="B73" s="23">
        <v>4</v>
      </c>
      <c r="C73" s="54">
        <v>4.3</v>
      </c>
      <c r="D73" s="22">
        <f>C73*9000</f>
        <v>38700</v>
      </c>
      <c r="E73" s="32">
        <f>C73*8000</f>
        <v>34400</v>
      </c>
      <c r="F73" s="14"/>
      <c r="G73" s="13"/>
      <c r="H73" s="13"/>
      <c r="I73" s="13"/>
      <c r="J73" s="13"/>
      <c r="K73" s="13"/>
      <c r="L73" s="13"/>
      <c r="M73" s="13"/>
    </row>
    <row r="74" spans="1:13" ht="15.75" customHeight="1" hidden="1">
      <c r="A74" s="24" t="s">
        <v>247</v>
      </c>
      <c r="B74" s="23">
        <v>3</v>
      </c>
      <c r="C74" s="54">
        <v>8.26</v>
      </c>
      <c r="D74" s="22">
        <f>C74*9000</f>
        <v>74340</v>
      </c>
      <c r="E74" s="32">
        <f>C74*8700</f>
        <v>71862</v>
      </c>
      <c r="F74" s="14"/>
      <c r="G74" s="13"/>
      <c r="H74" s="13"/>
      <c r="I74" s="13"/>
      <c r="J74" s="13"/>
      <c r="K74" s="13"/>
      <c r="L74" s="13"/>
      <c r="M74" s="13"/>
    </row>
    <row r="75" spans="1:13" ht="19.5" customHeight="1" hidden="1">
      <c r="A75" s="24" t="s">
        <v>246</v>
      </c>
      <c r="B75" s="23">
        <v>12</v>
      </c>
      <c r="C75" s="54">
        <v>1.8</v>
      </c>
      <c r="D75" s="22">
        <f>C75*5700</f>
        <v>10260</v>
      </c>
      <c r="E75" s="32">
        <f>C75*8000</f>
        <v>14400</v>
      </c>
      <c r="F75" s="14"/>
      <c r="G75" s="13"/>
      <c r="H75" s="13"/>
      <c r="I75" s="13"/>
      <c r="J75" s="13"/>
      <c r="K75" s="13"/>
      <c r="L75" s="13"/>
      <c r="M75" s="13"/>
    </row>
    <row r="76" spans="1:13" ht="19.5" customHeight="1" hidden="1">
      <c r="A76" s="27" t="s">
        <v>245</v>
      </c>
      <c r="B76" s="26"/>
      <c r="C76" s="55"/>
      <c r="D76" s="25"/>
      <c r="E76" s="14"/>
      <c r="F76" s="14"/>
      <c r="G76" s="13"/>
      <c r="H76" s="13"/>
      <c r="I76" s="13"/>
      <c r="J76" s="13"/>
      <c r="K76" s="13"/>
      <c r="L76" s="13"/>
      <c r="M76" s="13"/>
    </row>
    <row r="77" spans="1:13" ht="12.75" hidden="1">
      <c r="A77" s="24" t="s">
        <v>244</v>
      </c>
      <c r="B77" s="23">
        <v>36</v>
      </c>
      <c r="C77" s="54">
        <v>0.87</v>
      </c>
      <c r="D77" s="22">
        <f>C77*5700</f>
        <v>4959</v>
      </c>
      <c r="E77" s="14"/>
      <c r="F77" s="14"/>
      <c r="G77" s="13"/>
      <c r="H77" s="13"/>
      <c r="I77" s="13"/>
      <c r="J77" s="13"/>
      <c r="K77" s="13"/>
      <c r="L77" s="13"/>
      <c r="M77" s="13"/>
    </row>
    <row r="78" spans="1:13" ht="13.5" customHeight="1" hidden="1">
      <c r="A78" s="24" t="s">
        <v>243</v>
      </c>
      <c r="B78" s="23"/>
      <c r="C78" s="54">
        <v>0.65</v>
      </c>
      <c r="D78" s="22">
        <f>C78*5700</f>
        <v>3705</v>
      </c>
      <c r="E78" s="14"/>
      <c r="F78" s="14"/>
      <c r="G78" s="13"/>
      <c r="H78" s="13"/>
      <c r="I78" s="13"/>
      <c r="J78" s="13"/>
      <c r="K78" s="13"/>
      <c r="L78" s="13"/>
      <c r="M78" s="13"/>
    </row>
    <row r="79" spans="2:13" ht="19.5" customHeight="1">
      <c r="B79" s="16"/>
      <c r="E79" s="17"/>
      <c r="F79" s="15"/>
      <c r="G79" s="14"/>
      <c r="H79" s="13"/>
      <c r="I79" s="13"/>
      <c r="J79" s="13"/>
      <c r="K79" s="13"/>
      <c r="L79" s="13"/>
      <c r="M79" s="13"/>
    </row>
    <row r="80" spans="2:13" ht="19.5" customHeight="1">
      <c r="B80" s="16"/>
      <c r="E80" s="17"/>
      <c r="F80" s="15"/>
      <c r="G80" s="14"/>
      <c r="H80" s="13"/>
      <c r="I80" s="13"/>
      <c r="J80" s="13"/>
      <c r="K80" s="13"/>
      <c r="L80" s="13"/>
      <c r="M80" s="13"/>
    </row>
    <row r="81" spans="2:13" ht="19.5" customHeight="1">
      <c r="B81" s="16"/>
      <c r="E81" s="17"/>
      <c r="F81" s="15"/>
      <c r="G81" s="14"/>
      <c r="H81" s="13"/>
      <c r="I81" s="13"/>
      <c r="J81" s="13"/>
      <c r="K81" s="13"/>
      <c r="L81" s="13"/>
      <c r="M81" s="13"/>
    </row>
    <row r="82" spans="2:13" ht="12.75">
      <c r="B82" s="16"/>
      <c r="E82" s="17"/>
      <c r="F82" s="15"/>
      <c r="G82" s="14"/>
      <c r="H82" s="13"/>
      <c r="I82" s="13"/>
      <c r="J82" s="13"/>
      <c r="K82" s="13"/>
      <c r="L82" s="13"/>
      <c r="M82" s="13"/>
    </row>
    <row r="83" spans="2:13" ht="19.5" customHeight="1">
      <c r="B83" s="16"/>
      <c r="E83" s="17"/>
      <c r="F83" s="15"/>
      <c r="G83" s="14"/>
      <c r="H83" s="13"/>
      <c r="I83" s="13"/>
      <c r="J83" s="13"/>
      <c r="K83" s="13"/>
      <c r="L83" s="13"/>
      <c r="M83" s="13"/>
    </row>
    <row r="84" spans="2:13" ht="19.5" customHeight="1">
      <c r="B84" s="16"/>
      <c r="E84" s="17"/>
      <c r="F84" s="15"/>
      <c r="G84" s="14"/>
      <c r="H84" s="13"/>
      <c r="I84" s="13"/>
      <c r="J84" s="13"/>
      <c r="K84" s="13"/>
      <c r="L84" s="13"/>
      <c r="M84" s="13"/>
    </row>
    <row r="85" spans="2:13" ht="19.5" customHeight="1">
      <c r="B85" s="16"/>
      <c r="E85" s="17"/>
      <c r="F85" s="15"/>
      <c r="G85" s="14"/>
      <c r="H85" s="13"/>
      <c r="I85" s="13"/>
      <c r="J85" s="13"/>
      <c r="K85" s="13"/>
      <c r="L85" s="13"/>
      <c r="M85" s="13"/>
    </row>
    <row r="86" spans="2:13" ht="19.5" customHeight="1">
      <c r="B86" s="16"/>
      <c r="E86" s="17"/>
      <c r="F86" s="15"/>
      <c r="G86" s="14"/>
      <c r="H86" s="13"/>
      <c r="I86" s="13"/>
      <c r="J86" s="13"/>
      <c r="K86" s="13"/>
      <c r="L86" s="13"/>
      <c r="M86" s="13"/>
    </row>
    <row r="87" spans="2:13" ht="19.5" customHeight="1">
      <c r="B87" s="16"/>
      <c r="E87" s="17"/>
      <c r="F87" s="15"/>
      <c r="G87" s="14"/>
      <c r="H87" s="13"/>
      <c r="I87" s="13"/>
      <c r="J87" s="13"/>
      <c r="K87" s="13"/>
      <c r="L87" s="13"/>
      <c r="M87" s="13"/>
    </row>
    <row r="88" spans="2:13" ht="19.5" customHeight="1">
      <c r="B88" s="16"/>
      <c r="E88" s="17"/>
      <c r="F88" s="15"/>
      <c r="G88" s="14"/>
      <c r="H88" s="13"/>
      <c r="I88" s="13"/>
      <c r="J88" s="13"/>
      <c r="K88" s="13"/>
      <c r="L88" s="13"/>
      <c r="M88" s="13"/>
    </row>
    <row r="89" spans="2:13" ht="19.5" customHeight="1">
      <c r="B89" s="16"/>
      <c r="E89" s="17"/>
      <c r="F89" s="15"/>
      <c r="G89" s="14"/>
      <c r="H89" s="13"/>
      <c r="I89" s="13"/>
      <c r="J89" s="13"/>
      <c r="K89" s="13"/>
      <c r="L89" s="13"/>
      <c r="M89" s="13"/>
    </row>
    <row r="90" spans="2:13" ht="19.5" customHeight="1">
      <c r="B90" s="16"/>
      <c r="E90" s="17"/>
      <c r="F90" s="15"/>
      <c r="G90" s="14"/>
      <c r="H90" s="13"/>
      <c r="I90" s="13"/>
      <c r="J90" s="13"/>
      <c r="K90" s="13"/>
      <c r="L90" s="13"/>
      <c r="M90" s="13"/>
    </row>
    <row r="91" spans="2:13" ht="19.5" customHeight="1">
      <c r="B91" s="16"/>
      <c r="E91" s="17"/>
      <c r="F91" s="15"/>
      <c r="G91" s="14"/>
      <c r="H91" s="13"/>
      <c r="I91" s="13"/>
      <c r="J91" s="13"/>
      <c r="K91" s="13"/>
      <c r="L91" s="13"/>
      <c r="M91" s="13"/>
    </row>
    <row r="92" spans="1:13" ht="19.5" customHeight="1">
      <c r="A92" s="13"/>
      <c r="B92" s="16"/>
      <c r="E92" s="17"/>
      <c r="F92" s="15"/>
      <c r="G92" s="14"/>
      <c r="H92" s="13"/>
      <c r="I92" s="13"/>
      <c r="J92" s="13"/>
      <c r="K92" s="13"/>
      <c r="L92" s="13"/>
      <c r="M92" s="13"/>
    </row>
    <row r="93" spans="1:13" ht="19.5" customHeight="1">
      <c r="A93" s="13"/>
      <c r="B93" s="16"/>
      <c r="E93" s="17"/>
      <c r="F93" s="15"/>
      <c r="H93" s="13"/>
      <c r="I93" s="13"/>
      <c r="J93" s="13"/>
      <c r="K93" s="13"/>
      <c r="L93" s="13"/>
      <c r="M93" s="13"/>
    </row>
    <row r="94" spans="1:13" ht="19.5" customHeight="1">
      <c r="A94" s="13"/>
      <c r="B94" s="16"/>
      <c r="E94" s="17"/>
      <c r="F94" s="15"/>
      <c r="H94" s="13"/>
      <c r="I94" s="13"/>
      <c r="J94" s="13"/>
      <c r="K94" s="13"/>
      <c r="L94" s="13"/>
      <c r="M94" s="13"/>
    </row>
    <row r="95" spans="1:13" ht="19.5" customHeight="1">
      <c r="A95" s="13"/>
      <c r="B95" s="16"/>
      <c r="E95" s="17"/>
      <c r="F95" s="15"/>
      <c r="H95" s="13"/>
      <c r="I95" s="13"/>
      <c r="J95" s="13"/>
      <c r="K95" s="13"/>
      <c r="L95" s="13"/>
      <c r="M95" s="13"/>
    </row>
    <row r="96" spans="1:13" ht="19.5" customHeight="1">
      <c r="A96" s="13"/>
      <c r="B96" s="16"/>
      <c r="E96" s="17"/>
      <c r="F96" s="15"/>
      <c r="H96" s="13"/>
      <c r="I96" s="13"/>
      <c r="J96" s="13"/>
      <c r="K96" s="13"/>
      <c r="L96" s="13"/>
      <c r="M96" s="13"/>
    </row>
    <row r="97" spans="1:13" ht="19.5" customHeight="1">
      <c r="A97" s="13"/>
      <c r="B97" s="16"/>
      <c r="E97" s="17"/>
      <c r="F97" s="15"/>
      <c r="G97" s="14"/>
      <c r="H97" s="13"/>
      <c r="I97" s="13"/>
      <c r="J97" s="13"/>
      <c r="K97" s="13"/>
      <c r="L97" s="13"/>
      <c r="M97" s="13"/>
    </row>
    <row r="98" spans="1:13" ht="19.5" customHeight="1">
      <c r="A98" s="13"/>
      <c r="B98" s="16"/>
      <c r="E98" s="17"/>
      <c r="F98" s="15"/>
      <c r="G98" s="14"/>
      <c r="H98" s="13"/>
      <c r="I98" s="13"/>
      <c r="J98" s="13"/>
      <c r="K98" s="13"/>
      <c r="L98" s="13"/>
      <c r="M98" s="13"/>
    </row>
    <row r="99" spans="1:13" ht="19.5" customHeight="1">
      <c r="A99" s="13"/>
      <c r="B99" s="16"/>
      <c r="E99" s="17"/>
      <c r="F99" s="15"/>
      <c r="G99" s="14"/>
      <c r="H99" s="13"/>
      <c r="I99" s="13"/>
      <c r="J99" s="13"/>
      <c r="K99" s="13"/>
      <c r="L99" s="13"/>
      <c r="M99" s="13"/>
    </row>
    <row r="100" spans="1:13" ht="19.5" customHeight="1">
      <c r="A100" s="13"/>
      <c r="B100" s="16"/>
      <c r="E100" s="17"/>
      <c r="F100" s="15"/>
      <c r="G100" s="14"/>
      <c r="H100" s="13"/>
      <c r="I100" s="13"/>
      <c r="J100" s="13"/>
      <c r="K100" s="13"/>
      <c r="L100" s="13"/>
      <c r="M100" s="13"/>
    </row>
    <row r="101" spans="1:13" ht="12.75">
      <c r="A101" s="13"/>
      <c r="B101" s="16"/>
      <c r="E101" s="17"/>
      <c r="F101" s="15"/>
      <c r="G101" s="14"/>
      <c r="H101" s="13"/>
      <c r="I101" s="13"/>
      <c r="J101" s="13"/>
      <c r="K101" s="13"/>
      <c r="L101" s="13"/>
      <c r="M101" s="13"/>
    </row>
    <row r="102" spans="1:13" ht="19.5" customHeight="1">
      <c r="A102" s="13"/>
      <c r="B102" s="16"/>
      <c r="E102" s="17"/>
      <c r="F102" s="15"/>
      <c r="G102" s="14"/>
      <c r="H102" s="13"/>
      <c r="I102" s="13"/>
      <c r="J102" s="13"/>
      <c r="K102" s="13"/>
      <c r="L102" s="13"/>
      <c r="M102" s="13"/>
    </row>
    <row r="103" spans="1:13" ht="12.75">
      <c r="A103" s="13"/>
      <c r="B103" s="16"/>
      <c r="E103" s="17"/>
      <c r="F103" s="15"/>
      <c r="G103" s="14"/>
      <c r="H103" s="13"/>
      <c r="I103" s="13"/>
      <c r="J103" s="13"/>
      <c r="K103" s="13"/>
      <c r="L103" s="13"/>
      <c r="M103" s="13"/>
    </row>
    <row r="104" spans="1:13" ht="19.5" customHeight="1">
      <c r="A104" s="13"/>
      <c r="B104" s="16"/>
      <c r="E104" s="17"/>
      <c r="F104" s="15"/>
      <c r="G104" s="14"/>
      <c r="H104" s="13"/>
      <c r="I104" s="13"/>
      <c r="J104" s="13"/>
      <c r="K104" s="13"/>
      <c r="L104" s="13"/>
      <c r="M104" s="13"/>
    </row>
    <row r="105" spans="1:13" ht="12.75">
      <c r="A105" s="13"/>
      <c r="B105" s="16"/>
      <c r="E105" s="17"/>
      <c r="F105" s="15"/>
      <c r="G105" s="14"/>
      <c r="H105" s="13"/>
      <c r="I105" s="13"/>
      <c r="J105" s="13"/>
      <c r="K105" s="13"/>
      <c r="L105" s="13"/>
      <c r="M105" s="13"/>
    </row>
    <row r="106" spans="1:13" ht="19.5" customHeight="1">
      <c r="A106" s="13"/>
      <c r="B106" s="16"/>
      <c r="E106" s="17"/>
      <c r="F106" s="15"/>
      <c r="G106" s="14"/>
      <c r="H106" s="13"/>
      <c r="I106" s="13"/>
      <c r="J106" s="13"/>
      <c r="K106" s="13"/>
      <c r="L106" s="13"/>
      <c r="M106" s="13"/>
    </row>
    <row r="107" spans="1:13" ht="19.5" customHeight="1">
      <c r="A107" s="13"/>
      <c r="B107" s="16"/>
      <c r="E107" s="17"/>
      <c r="F107" s="15"/>
      <c r="G107" s="14"/>
      <c r="H107" s="13"/>
      <c r="I107" s="13"/>
      <c r="J107" s="13"/>
      <c r="K107" s="13"/>
      <c r="L107" s="13"/>
      <c r="M107" s="13"/>
    </row>
    <row r="108" spans="1:13" ht="19.5" customHeight="1">
      <c r="A108" s="13"/>
      <c r="B108" s="16"/>
      <c r="E108" s="17"/>
      <c r="F108" s="15"/>
      <c r="G108" s="14"/>
      <c r="H108" s="13"/>
      <c r="I108" s="13"/>
      <c r="J108" s="13"/>
      <c r="K108" s="13"/>
      <c r="L108" s="13"/>
      <c r="M108" s="13"/>
    </row>
    <row r="109" spans="1:13" ht="19.5" customHeight="1">
      <c r="A109" s="13"/>
      <c r="B109" s="16"/>
      <c r="E109" s="17"/>
      <c r="F109" s="15"/>
      <c r="G109" s="14"/>
      <c r="H109" s="13"/>
      <c r="I109" s="13"/>
      <c r="J109" s="13"/>
      <c r="K109" s="13"/>
      <c r="L109" s="13"/>
      <c r="M109" s="13"/>
    </row>
    <row r="110" spans="1:13" ht="19.5" customHeight="1">
      <c r="A110" s="13"/>
      <c r="B110" s="16"/>
      <c r="E110" s="17"/>
      <c r="F110" s="15"/>
      <c r="G110" s="14"/>
      <c r="H110" s="13"/>
      <c r="I110" s="13"/>
      <c r="J110" s="13"/>
      <c r="K110" s="13"/>
      <c r="L110" s="13"/>
      <c r="M110" s="13"/>
    </row>
    <row r="111" spans="1:13" ht="19.5" customHeight="1">
      <c r="A111" s="13"/>
      <c r="B111" s="16"/>
      <c r="E111" s="17"/>
      <c r="F111" s="15"/>
      <c r="G111" s="14"/>
      <c r="H111" s="13"/>
      <c r="I111" s="13"/>
      <c r="J111" s="13"/>
      <c r="K111" s="13"/>
      <c r="L111" s="13"/>
      <c r="M111" s="13"/>
    </row>
    <row r="112" spans="1:13" ht="12.75">
      <c r="A112" s="13"/>
      <c r="B112" s="16"/>
      <c r="E112" s="17"/>
      <c r="F112" s="15"/>
      <c r="G112" s="14"/>
      <c r="H112" s="13"/>
      <c r="I112" s="13"/>
      <c r="J112" s="13"/>
      <c r="K112" s="13"/>
      <c r="L112" s="13"/>
      <c r="M112" s="13"/>
    </row>
    <row r="113" spans="1:13" ht="12.75">
      <c r="A113" s="13"/>
      <c r="B113" s="16"/>
      <c r="E113" s="17"/>
      <c r="F113" s="15"/>
      <c r="G113" s="14"/>
      <c r="H113" s="13"/>
      <c r="I113" s="13"/>
      <c r="J113" s="13"/>
      <c r="K113" s="13"/>
      <c r="L113" s="13"/>
      <c r="M113" s="13"/>
    </row>
    <row r="114" spans="1:13" ht="12.75">
      <c r="A114" s="13"/>
      <c r="B114" s="16"/>
      <c r="E114" s="17"/>
      <c r="F114" s="15"/>
      <c r="G114" s="14"/>
      <c r="H114" s="13"/>
      <c r="I114" s="13"/>
      <c r="J114" s="13"/>
      <c r="K114" s="13"/>
      <c r="L114" s="13"/>
      <c r="M114" s="13"/>
    </row>
    <row r="115" spans="1:13" ht="19.5" customHeight="1">
      <c r="A115" s="13"/>
      <c r="B115" s="16"/>
      <c r="E115" s="17"/>
      <c r="F115" s="15"/>
      <c r="G115" s="14"/>
      <c r="H115" s="13"/>
      <c r="I115" s="13"/>
      <c r="J115" s="13"/>
      <c r="K115" s="13"/>
      <c r="L115" s="13"/>
      <c r="M115" s="13"/>
    </row>
    <row r="116" spans="1:13" ht="12.75">
      <c r="A116" s="13"/>
      <c r="B116" s="16"/>
      <c r="E116" s="17"/>
      <c r="F116" s="15"/>
      <c r="G116" s="14"/>
      <c r="H116" s="13"/>
      <c r="I116" s="13"/>
      <c r="J116" s="13"/>
      <c r="K116" s="13"/>
      <c r="L116" s="13"/>
      <c r="M116" s="13"/>
    </row>
    <row r="117" spans="1:13" ht="12.75">
      <c r="A117" s="13"/>
      <c r="B117" s="16"/>
      <c r="E117" s="17"/>
      <c r="F117" s="15"/>
      <c r="G117" s="14"/>
      <c r="H117" s="13"/>
      <c r="I117" s="13"/>
      <c r="J117" s="13"/>
      <c r="K117" s="13"/>
      <c r="L117" s="13"/>
      <c r="M117" s="13"/>
    </row>
    <row r="118" spans="1:13" ht="12.75">
      <c r="A118" s="13"/>
      <c r="B118" s="16"/>
      <c r="E118" s="17"/>
      <c r="F118" s="15"/>
      <c r="G118" s="14"/>
      <c r="H118" s="13"/>
      <c r="I118" s="13"/>
      <c r="J118" s="13"/>
      <c r="K118" s="13"/>
      <c r="L118" s="13"/>
      <c r="M118" s="13"/>
    </row>
    <row r="119" spans="1:13" ht="12.75">
      <c r="A119" s="13"/>
      <c r="B119" s="16"/>
      <c r="E119" s="17"/>
      <c r="F119" s="15"/>
      <c r="G119" s="14"/>
      <c r="H119" s="13"/>
      <c r="I119" s="13"/>
      <c r="J119" s="13"/>
      <c r="K119" s="13"/>
      <c r="L119" s="13"/>
      <c r="M119" s="13"/>
    </row>
    <row r="120" spans="1:13" ht="12.75">
      <c r="A120" s="13"/>
      <c r="B120" s="16"/>
      <c r="E120" s="17"/>
      <c r="F120" s="15"/>
      <c r="G120" s="14"/>
      <c r="H120" s="13"/>
      <c r="I120" s="13"/>
      <c r="J120" s="13"/>
      <c r="K120" s="13"/>
      <c r="L120" s="13"/>
      <c r="M120" s="13"/>
    </row>
    <row r="121" spans="1:13" ht="12.75">
      <c r="A121" s="13"/>
      <c r="B121" s="16"/>
      <c r="E121" s="17"/>
      <c r="F121" s="15"/>
      <c r="G121" s="14"/>
      <c r="H121" s="13"/>
      <c r="I121" s="13"/>
      <c r="J121" s="13"/>
      <c r="K121" s="13"/>
      <c r="L121" s="13"/>
      <c r="M121" s="13"/>
    </row>
    <row r="122" spans="1:13" ht="12.75">
      <c r="A122" s="13"/>
      <c r="B122" s="16"/>
      <c r="E122" s="17"/>
      <c r="F122" s="15"/>
      <c r="G122" s="14"/>
      <c r="H122" s="13"/>
      <c r="I122" s="13"/>
      <c r="J122" s="13"/>
      <c r="K122" s="13"/>
      <c r="L122" s="13"/>
      <c r="M122" s="13"/>
    </row>
    <row r="123" spans="1:13" ht="12.75">
      <c r="A123" s="13"/>
      <c r="B123" s="16"/>
      <c r="E123" s="17"/>
      <c r="F123" s="15"/>
      <c r="G123" s="14"/>
      <c r="H123" s="13"/>
      <c r="I123" s="13"/>
      <c r="J123" s="13"/>
      <c r="K123" s="13"/>
      <c r="L123" s="13"/>
      <c r="M123" s="13"/>
    </row>
    <row r="124" spans="2:13" ht="19.5" customHeight="1">
      <c r="B124" s="16"/>
      <c r="E124" s="17"/>
      <c r="F124" s="15"/>
      <c r="G124" s="14"/>
      <c r="H124" s="13"/>
      <c r="I124" s="13"/>
      <c r="J124" s="13"/>
      <c r="K124" s="13"/>
      <c r="L124" s="13"/>
      <c r="M124" s="13"/>
    </row>
    <row r="125" spans="2:13" ht="19.5" customHeight="1">
      <c r="B125" s="16"/>
      <c r="E125" s="17"/>
      <c r="F125" s="15"/>
      <c r="G125" s="14"/>
      <c r="H125" s="13"/>
      <c r="I125" s="13"/>
      <c r="J125" s="13"/>
      <c r="K125" s="13"/>
      <c r="L125" s="13"/>
      <c r="M125" s="13"/>
    </row>
    <row r="126" spans="2:13" ht="19.5" customHeight="1">
      <c r="B126" s="16"/>
      <c r="E126" s="17"/>
      <c r="F126" s="15"/>
      <c r="G126" s="14"/>
      <c r="H126" s="13"/>
      <c r="I126" s="13"/>
      <c r="J126" s="13"/>
      <c r="K126" s="13"/>
      <c r="L126" s="13"/>
      <c r="M126" s="13"/>
    </row>
    <row r="127" spans="2:13" ht="19.5" customHeight="1">
      <c r="B127" s="16"/>
      <c r="E127" s="17"/>
      <c r="F127" s="15"/>
      <c r="G127" s="14"/>
      <c r="H127" s="13"/>
      <c r="I127" s="13"/>
      <c r="J127" s="13"/>
      <c r="K127" s="13"/>
      <c r="L127" s="13"/>
      <c r="M127" s="13"/>
    </row>
    <row r="128" spans="2:13" ht="19.5" customHeight="1">
      <c r="B128" s="16"/>
      <c r="E128" s="17"/>
      <c r="F128" s="15"/>
      <c r="G128" s="14"/>
      <c r="H128" s="13"/>
      <c r="I128" s="13"/>
      <c r="J128" s="13"/>
      <c r="K128" s="13"/>
      <c r="L128" s="13"/>
      <c r="M128" s="13"/>
    </row>
    <row r="129" spans="2:13" ht="19.5" customHeight="1">
      <c r="B129" s="16"/>
      <c r="E129" s="17"/>
      <c r="F129" s="15"/>
      <c r="G129" s="14"/>
      <c r="H129" s="13"/>
      <c r="I129" s="13"/>
      <c r="J129" s="13"/>
      <c r="K129" s="13"/>
      <c r="L129" s="13"/>
      <c r="M129" s="13"/>
    </row>
    <row r="130" spans="2:13" ht="19.5" customHeight="1">
      <c r="B130" s="16"/>
      <c r="E130" s="17"/>
      <c r="F130" s="15"/>
      <c r="G130" s="14"/>
      <c r="H130" s="13"/>
      <c r="I130" s="13"/>
      <c r="J130" s="13"/>
      <c r="K130" s="13"/>
      <c r="L130" s="13"/>
      <c r="M130" s="13"/>
    </row>
    <row r="131" spans="2:13" ht="19.5" customHeight="1">
      <c r="B131" s="16"/>
      <c r="E131" s="17"/>
      <c r="F131" s="15"/>
      <c r="G131" s="14"/>
      <c r="H131" s="13"/>
      <c r="I131" s="13"/>
      <c r="J131" s="13"/>
      <c r="K131" s="13"/>
      <c r="L131" s="13"/>
      <c r="M131" s="13"/>
    </row>
    <row r="132" spans="2:13" ht="19.5" customHeight="1">
      <c r="B132" s="16"/>
      <c r="E132" s="17"/>
      <c r="F132" s="15"/>
      <c r="G132" s="14"/>
      <c r="H132" s="13"/>
      <c r="I132" s="13"/>
      <c r="J132" s="13"/>
      <c r="K132" s="13"/>
      <c r="L132" s="13"/>
      <c r="M132" s="13"/>
    </row>
    <row r="133" spans="2:13" ht="19.5" customHeight="1">
      <c r="B133" s="16"/>
      <c r="E133" s="17"/>
      <c r="F133" s="15"/>
      <c r="G133" s="14"/>
      <c r="H133" s="13"/>
      <c r="I133" s="13"/>
      <c r="J133" s="13"/>
      <c r="K133" s="13"/>
      <c r="L133" s="13"/>
      <c r="M133" s="13"/>
    </row>
    <row r="134" spans="2:13" ht="19.5" customHeight="1">
      <c r="B134" s="16"/>
      <c r="E134" s="17"/>
      <c r="F134" s="15"/>
      <c r="G134" s="14"/>
      <c r="H134" s="13"/>
      <c r="I134" s="13"/>
      <c r="J134" s="13"/>
      <c r="K134" s="13"/>
      <c r="L134" s="13"/>
      <c r="M134" s="13"/>
    </row>
    <row r="135" spans="2:13" ht="19.5" customHeight="1">
      <c r="B135" s="16"/>
      <c r="E135" s="17"/>
      <c r="F135" s="15"/>
      <c r="G135" s="14"/>
      <c r="H135" s="13"/>
      <c r="I135" s="13"/>
      <c r="J135" s="13"/>
      <c r="K135" s="13"/>
      <c r="L135" s="13"/>
      <c r="M135" s="13"/>
    </row>
    <row r="136" spans="2:13" ht="19.5" customHeight="1">
      <c r="B136" s="16"/>
      <c r="E136" s="17"/>
      <c r="F136" s="15"/>
      <c r="G136" s="14"/>
      <c r="H136" s="13"/>
      <c r="I136" s="13"/>
      <c r="J136" s="13"/>
      <c r="K136" s="13"/>
      <c r="L136" s="13"/>
      <c r="M136" s="13"/>
    </row>
    <row r="137" spans="1:7" s="20" customFormat="1" ht="12.75">
      <c r="A137" s="19"/>
      <c r="B137" s="16"/>
      <c r="C137" s="57"/>
      <c r="D137" s="15"/>
      <c r="E137" s="17"/>
      <c r="F137" s="15"/>
      <c r="G137" s="21"/>
    </row>
    <row r="138" spans="1:7" s="20" customFormat="1" ht="19.5" customHeight="1">
      <c r="A138" s="19"/>
      <c r="B138" s="16"/>
      <c r="C138" s="57"/>
      <c r="D138" s="15"/>
      <c r="E138" s="17"/>
      <c r="F138" s="15"/>
      <c r="G138" s="21"/>
    </row>
    <row r="139" spans="1:7" s="20" customFormat="1" ht="19.5" customHeight="1">
      <c r="A139" s="19"/>
      <c r="B139" s="16"/>
      <c r="C139" s="57"/>
      <c r="D139" s="15"/>
      <c r="E139" s="17"/>
      <c r="F139" s="15"/>
      <c r="G139" s="21"/>
    </row>
    <row r="140" spans="1:13" ht="19.5" customHeight="1">
      <c r="A140" s="13"/>
      <c r="B140" s="16"/>
      <c r="E140" s="17"/>
      <c r="F140" s="15"/>
      <c r="J140" s="13"/>
      <c r="K140" s="13"/>
      <c r="L140" s="13"/>
      <c r="M140" s="13"/>
    </row>
    <row r="141" spans="1:13" ht="19.5" customHeight="1">
      <c r="A141" s="13"/>
      <c r="B141" s="16"/>
      <c r="E141" s="17"/>
      <c r="F141" s="15"/>
      <c r="J141" s="13"/>
      <c r="K141" s="13"/>
      <c r="L141" s="13"/>
      <c r="M141" s="13"/>
    </row>
    <row r="142" spans="1:13" ht="19.5" customHeight="1">
      <c r="A142" s="13"/>
      <c r="B142" s="16"/>
      <c r="E142" s="17"/>
      <c r="F142" s="15"/>
      <c r="J142" s="13"/>
      <c r="K142" s="13"/>
      <c r="L142" s="13"/>
      <c r="M142" s="13"/>
    </row>
    <row r="143" spans="1:13" ht="19.5" customHeight="1">
      <c r="A143" s="13"/>
      <c r="B143" s="16"/>
      <c r="E143" s="17"/>
      <c r="F143" s="15"/>
      <c r="J143" s="13"/>
      <c r="K143" s="13"/>
      <c r="L143" s="13"/>
      <c r="M143" s="13"/>
    </row>
    <row r="144" spans="1:13" ht="19.5" customHeight="1">
      <c r="A144" s="13"/>
      <c r="B144" s="16"/>
      <c r="E144" s="17"/>
      <c r="F144" s="15"/>
      <c r="G144" s="14"/>
      <c r="H144" s="13"/>
      <c r="I144" s="13"/>
      <c r="J144" s="13"/>
      <c r="K144" s="13"/>
      <c r="L144" s="13"/>
      <c r="M144" s="13"/>
    </row>
    <row r="145" spans="1:13" ht="19.5" customHeight="1">
      <c r="A145" s="13"/>
      <c r="B145" s="16"/>
      <c r="E145" s="17"/>
      <c r="F145" s="15"/>
      <c r="G145" s="14"/>
      <c r="H145" s="13"/>
      <c r="I145" s="13"/>
      <c r="J145" s="13"/>
      <c r="K145" s="13"/>
      <c r="L145" s="13"/>
      <c r="M145" s="13"/>
    </row>
    <row r="146" spans="1:13" ht="19.5" customHeight="1">
      <c r="A146" s="13"/>
      <c r="B146" s="16"/>
      <c r="E146" s="17"/>
      <c r="F146" s="15"/>
      <c r="G146" s="14"/>
      <c r="H146" s="13"/>
      <c r="I146" s="13"/>
      <c r="J146" s="13"/>
      <c r="K146" s="13"/>
      <c r="L146" s="13"/>
      <c r="M146" s="13"/>
    </row>
    <row r="147" spans="1:13" ht="12.75">
      <c r="A147" s="13"/>
      <c r="B147" s="16"/>
      <c r="E147" s="17"/>
      <c r="F147" s="15"/>
      <c r="G147" s="14"/>
      <c r="H147" s="13"/>
      <c r="I147" s="13"/>
      <c r="J147" s="13"/>
      <c r="K147" s="13"/>
      <c r="L147" s="13"/>
      <c r="M147" s="13"/>
    </row>
    <row r="148" spans="1:13" ht="19.5" customHeight="1">
      <c r="A148" s="13"/>
      <c r="B148" s="16"/>
      <c r="E148" s="17"/>
      <c r="F148" s="15"/>
      <c r="G148" s="14"/>
      <c r="H148" s="13"/>
      <c r="I148" s="13"/>
      <c r="J148" s="13"/>
      <c r="K148" s="13"/>
      <c r="L148" s="13"/>
      <c r="M148" s="13"/>
    </row>
    <row r="149" spans="1:13" ht="19.5" customHeight="1">
      <c r="A149" s="13"/>
      <c r="B149" s="16"/>
      <c r="E149" s="17"/>
      <c r="F149" s="15"/>
      <c r="G149" s="14"/>
      <c r="H149" s="13"/>
      <c r="I149" s="13"/>
      <c r="J149" s="13"/>
      <c r="K149" s="13"/>
      <c r="L149" s="13"/>
      <c r="M149" s="13"/>
    </row>
    <row r="150" spans="1:13" ht="19.5" customHeight="1">
      <c r="A150" s="13"/>
      <c r="B150" s="16"/>
      <c r="E150" s="17"/>
      <c r="F150" s="15"/>
      <c r="G150" s="14"/>
      <c r="H150" s="13"/>
      <c r="I150" s="13"/>
      <c r="J150" s="13"/>
      <c r="K150" s="13"/>
      <c r="L150" s="13"/>
      <c r="M150" s="13"/>
    </row>
    <row r="151" spans="1:13" ht="19.5" customHeight="1">
      <c r="A151" s="13"/>
      <c r="B151" s="16"/>
      <c r="E151" s="17"/>
      <c r="F151" s="15"/>
      <c r="G151" s="14"/>
      <c r="H151" s="13"/>
      <c r="I151" s="13"/>
      <c r="J151" s="13"/>
      <c r="K151" s="13"/>
      <c r="L151" s="13"/>
      <c r="M151" s="13"/>
    </row>
    <row r="152" spans="1:13" ht="19.5" customHeight="1">
      <c r="A152" s="13"/>
      <c r="B152" s="16"/>
      <c r="E152" s="17"/>
      <c r="F152" s="15"/>
      <c r="G152" s="14"/>
      <c r="H152" s="13"/>
      <c r="I152" s="13"/>
      <c r="J152" s="13"/>
      <c r="K152" s="13"/>
      <c r="L152" s="13"/>
      <c r="M152" s="13"/>
    </row>
    <row r="153" spans="1:13" ht="19.5" customHeight="1">
      <c r="A153" s="13"/>
      <c r="B153" s="16"/>
      <c r="E153" s="17"/>
      <c r="F153" s="15"/>
      <c r="G153" s="15"/>
      <c r="H153" s="14"/>
      <c r="M153" s="13"/>
    </row>
    <row r="154" spans="1:13" ht="19.5" customHeight="1">
      <c r="A154" s="13"/>
      <c r="B154" s="16"/>
      <c r="E154" s="17"/>
      <c r="F154" s="15"/>
      <c r="G154" s="15"/>
      <c r="H154" s="14"/>
      <c r="M154" s="13"/>
    </row>
    <row r="155" spans="1:13" ht="19.5" customHeight="1">
      <c r="A155" s="13"/>
      <c r="B155" s="16"/>
      <c r="E155" s="17"/>
      <c r="F155" s="15"/>
      <c r="G155" s="15"/>
      <c r="H155" s="14"/>
      <c r="M155" s="13"/>
    </row>
    <row r="156" spans="1:13" ht="12.75">
      <c r="A156" s="13"/>
      <c r="B156" s="16"/>
      <c r="E156" s="17"/>
      <c r="F156" s="15"/>
      <c r="G156" s="15"/>
      <c r="H156" s="14"/>
      <c r="M156" s="13"/>
    </row>
    <row r="157" spans="1:13" ht="12.75">
      <c r="A157" s="13"/>
      <c r="B157" s="16"/>
      <c r="E157" s="17"/>
      <c r="F157" s="15"/>
      <c r="G157" s="15"/>
      <c r="H157" s="14"/>
      <c r="M157" s="13"/>
    </row>
    <row r="158" spans="1:13" ht="19.5" customHeight="1">
      <c r="A158" s="13"/>
      <c r="B158" s="16"/>
      <c r="E158" s="17"/>
      <c r="F158" s="15"/>
      <c r="G158" s="15"/>
      <c r="H158" s="14"/>
      <c r="M158" s="13"/>
    </row>
    <row r="159" spans="1:13" ht="19.5" customHeight="1">
      <c r="A159" s="13"/>
      <c r="B159" s="16"/>
      <c r="E159" s="17"/>
      <c r="F159" s="15"/>
      <c r="G159" s="15"/>
      <c r="H159" s="14"/>
      <c r="M159" s="13"/>
    </row>
    <row r="160" spans="1:13" ht="9.75" customHeight="1">
      <c r="A160" s="13"/>
      <c r="B160" s="16"/>
      <c r="E160" s="17"/>
      <c r="F160" s="15"/>
      <c r="G160" s="15"/>
      <c r="H160" s="14"/>
      <c r="M160" s="13"/>
    </row>
    <row r="161" spans="1:13" ht="12.75">
      <c r="A161" s="13"/>
      <c r="B161" s="16"/>
      <c r="E161" s="17"/>
      <c r="F161" s="15"/>
      <c r="G161" s="15"/>
      <c r="H161" s="14"/>
      <c r="M161" s="13"/>
    </row>
    <row r="162" spans="1:13" ht="12.75">
      <c r="A162" s="13"/>
      <c r="B162" s="16"/>
      <c r="E162" s="17"/>
      <c r="F162" s="15"/>
      <c r="G162" s="15"/>
      <c r="H162" s="14"/>
      <c r="M162" s="13"/>
    </row>
    <row r="163" spans="1:13" ht="12.75">
      <c r="A163" s="13"/>
      <c r="B163" s="16"/>
      <c r="E163" s="17"/>
      <c r="F163" s="15"/>
      <c r="G163" s="15"/>
      <c r="H163" s="14"/>
      <c r="M163" s="13"/>
    </row>
    <row r="164" spans="1:13" ht="12.75">
      <c r="A164" s="13"/>
      <c r="B164" s="16"/>
      <c r="E164" s="17"/>
      <c r="F164" s="15"/>
      <c r="G164" s="15"/>
      <c r="H164" s="14"/>
      <c r="M164" s="13"/>
    </row>
    <row r="165" spans="1:13" ht="12.75">
      <c r="A165" s="13"/>
      <c r="B165" s="16"/>
      <c r="E165" s="17"/>
      <c r="F165" s="15"/>
      <c r="G165" s="15"/>
      <c r="H165" s="14"/>
      <c r="M165" s="13"/>
    </row>
    <row r="166" spans="1:13" ht="6" customHeight="1">
      <c r="A166" s="13"/>
      <c r="B166" s="16"/>
      <c r="E166" s="17"/>
      <c r="F166" s="15"/>
      <c r="G166" s="15"/>
      <c r="H166" s="14"/>
      <c r="M166" s="13"/>
    </row>
    <row r="167" spans="1:13" ht="12.75">
      <c r="A167" s="13"/>
      <c r="B167" s="16"/>
      <c r="E167" s="17"/>
      <c r="F167" s="15"/>
      <c r="G167" s="15"/>
      <c r="H167" s="14"/>
      <c r="M167" s="13"/>
    </row>
    <row r="168" spans="1:13" ht="12.75">
      <c r="A168" s="13"/>
      <c r="B168" s="16"/>
      <c r="E168" s="17"/>
      <c r="F168" s="15"/>
      <c r="G168" s="15"/>
      <c r="H168" s="14"/>
      <c r="M168" s="13"/>
    </row>
    <row r="169" spans="1:13" ht="5.25" customHeight="1">
      <c r="A169" s="13"/>
      <c r="B169" s="16"/>
      <c r="E169" s="17"/>
      <c r="F169" s="15"/>
      <c r="G169" s="15"/>
      <c r="H169" s="14"/>
      <c r="M169" s="13"/>
    </row>
    <row r="170" spans="1:13" ht="12.75">
      <c r="A170" s="13"/>
      <c r="B170" s="16"/>
      <c r="E170" s="17"/>
      <c r="F170" s="15"/>
      <c r="G170" s="15"/>
      <c r="H170" s="14"/>
      <c r="M170" s="13"/>
    </row>
    <row r="171" spans="1:13" ht="12.75">
      <c r="A171" s="13"/>
      <c r="B171" s="16"/>
      <c r="E171" s="17"/>
      <c r="F171" s="15"/>
      <c r="G171" s="15"/>
      <c r="H171" s="14"/>
      <c r="M171" s="13"/>
    </row>
    <row r="172" spans="1:13" ht="12.75">
      <c r="A172" s="13"/>
      <c r="B172" s="16"/>
      <c r="E172" s="17"/>
      <c r="F172" s="15"/>
      <c r="G172" s="15"/>
      <c r="H172" s="14"/>
      <c r="M172" s="13"/>
    </row>
    <row r="173" spans="1:13" ht="12.75">
      <c r="A173" s="13"/>
      <c r="B173" s="16"/>
      <c r="E173" s="17"/>
      <c r="F173" s="15"/>
      <c r="G173" s="15"/>
      <c r="H173" s="14"/>
      <c r="M173" s="13"/>
    </row>
    <row r="174" spans="1:13" ht="12.75">
      <c r="A174" s="13"/>
      <c r="B174" s="16"/>
      <c r="E174" s="17"/>
      <c r="F174" s="15"/>
      <c r="G174" s="15"/>
      <c r="H174" s="14"/>
      <c r="M174" s="13"/>
    </row>
    <row r="175" spans="1:13" ht="12.75">
      <c r="A175" s="13"/>
      <c r="B175" s="16"/>
      <c r="E175" s="17"/>
      <c r="F175" s="15"/>
      <c r="G175" s="15"/>
      <c r="H175" s="14"/>
      <c r="M175" s="13"/>
    </row>
    <row r="176" spans="1:13" ht="12.75">
      <c r="A176" s="13"/>
      <c r="B176" s="16"/>
      <c r="E176" s="17"/>
      <c r="F176" s="15"/>
      <c r="G176" s="15"/>
      <c r="H176" s="14"/>
      <c r="M176" s="13"/>
    </row>
    <row r="177" spans="1:13" ht="12.75">
      <c r="A177" s="13"/>
      <c r="B177" s="16"/>
      <c r="E177" s="17"/>
      <c r="F177" s="15"/>
      <c r="G177" s="15"/>
      <c r="H177" s="14"/>
      <c r="M177" s="13"/>
    </row>
    <row r="178" spans="1:13" ht="12.75">
      <c r="A178" s="13"/>
      <c r="B178" s="16"/>
      <c r="E178" s="17"/>
      <c r="F178" s="15"/>
      <c r="G178" s="15"/>
      <c r="H178" s="14"/>
      <c r="M178" s="13"/>
    </row>
    <row r="179" spans="1:13" ht="12.75">
      <c r="A179" s="13"/>
      <c r="B179" s="16"/>
      <c r="E179" s="17"/>
      <c r="F179" s="15"/>
      <c r="G179" s="15"/>
      <c r="H179" s="14"/>
      <c r="M179" s="13"/>
    </row>
    <row r="180" spans="1:13" ht="12.75">
      <c r="A180" s="13"/>
      <c r="B180" s="16"/>
      <c r="E180" s="17"/>
      <c r="F180" s="15"/>
      <c r="G180" s="15"/>
      <c r="H180" s="14"/>
      <c r="M180" s="13"/>
    </row>
    <row r="181" spans="1:13" ht="12.75">
      <c r="A181" s="13"/>
      <c r="B181" s="16"/>
      <c r="E181" s="17"/>
      <c r="F181" s="15"/>
      <c r="G181" s="15"/>
      <c r="H181" s="14"/>
      <c r="M181" s="13"/>
    </row>
    <row r="182" spans="1:13" ht="12.75">
      <c r="A182" s="13"/>
      <c r="B182" s="16"/>
      <c r="E182" s="17"/>
      <c r="F182" s="15"/>
      <c r="G182" s="15"/>
      <c r="H182" s="14"/>
      <c r="M182" s="13"/>
    </row>
    <row r="183" spans="1:13" ht="12.75">
      <c r="A183" s="13"/>
      <c r="B183" s="16"/>
      <c r="E183" s="17"/>
      <c r="F183" s="15"/>
      <c r="G183" s="15"/>
      <c r="H183" s="14"/>
      <c r="M183" s="13"/>
    </row>
    <row r="184" spans="1:13" ht="12.75">
      <c r="A184" s="13"/>
      <c r="B184" s="16"/>
      <c r="E184" s="17"/>
      <c r="F184" s="15"/>
      <c r="G184" s="15"/>
      <c r="H184" s="14"/>
      <c r="M184" s="13"/>
    </row>
    <row r="185" spans="1:13" ht="12.75">
      <c r="A185" s="13"/>
      <c r="B185" s="16"/>
      <c r="E185" s="17"/>
      <c r="F185" s="15"/>
      <c r="G185" s="15"/>
      <c r="H185" s="14"/>
      <c r="M185" s="13"/>
    </row>
    <row r="186" spans="1:13" ht="12.75">
      <c r="A186" s="13"/>
      <c r="B186" s="16"/>
      <c r="E186" s="17"/>
      <c r="F186" s="15"/>
      <c r="G186" s="15"/>
      <c r="H186" s="14"/>
      <c r="M186" s="13"/>
    </row>
    <row r="187" spans="1:13" ht="12.75">
      <c r="A187" s="13"/>
      <c r="B187" s="16"/>
      <c r="E187" s="17"/>
      <c r="F187" s="15"/>
      <c r="G187" s="15"/>
      <c r="H187" s="14"/>
      <c r="M187" s="13"/>
    </row>
    <row r="188" spans="1:13" ht="12.75">
      <c r="A188" s="13"/>
      <c r="B188" s="16"/>
      <c r="E188" s="17"/>
      <c r="F188" s="15"/>
      <c r="G188" s="15"/>
      <c r="H188" s="14"/>
      <c r="M188" s="13"/>
    </row>
    <row r="189" spans="1:13" ht="12.75">
      <c r="A189" s="13"/>
      <c r="B189" s="16"/>
      <c r="E189" s="17"/>
      <c r="F189" s="15"/>
      <c r="G189" s="15"/>
      <c r="H189" s="14"/>
      <c r="M189" s="13"/>
    </row>
    <row r="190" spans="1:13" ht="12.75">
      <c r="A190" s="13"/>
      <c r="B190" s="16"/>
      <c r="E190" s="17"/>
      <c r="F190" s="15"/>
      <c r="G190" s="15"/>
      <c r="H190" s="14"/>
      <c r="M190" s="13"/>
    </row>
    <row r="191" spans="1:13" ht="12.75">
      <c r="A191" s="13"/>
      <c r="B191" s="16"/>
      <c r="E191" s="17"/>
      <c r="F191" s="15"/>
      <c r="G191" s="15"/>
      <c r="H191" s="14"/>
      <c r="M191" s="13"/>
    </row>
    <row r="192" spans="1:13" ht="12.75">
      <c r="A192" s="13"/>
      <c r="B192" s="16"/>
      <c r="E192" s="17"/>
      <c r="F192" s="15"/>
      <c r="G192" s="15"/>
      <c r="H192" s="14"/>
      <c r="M192" s="13"/>
    </row>
    <row r="193" spans="1:13" ht="12.75">
      <c r="A193" s="13"/>
      <c r="B193" s="16"/>
      <c r="E193" s="17"/>
      <c r="F193" s="15"/>
      <c r="G193" s="15"/>
      <c r="H193" s="14"/>
      <c r="M193" s="13"/>
    </row>
    <row r="194" spans="1:13" ht="12.75">
      <c r="A194" s="13"/>
      <c r="B194" s="16"/>
      <c r="E194" s="17"/>
      <c r="F194" s="15"/>
      <c r="G194" s="15"/>
      <c r="H194" s="14"/>
      <c r="M194" s="13"/>
    </row>
    <row r="195" spans="1:13" ht="12.75">
      <c r="A195" s="13"/>
      <c r="B195" s="16"/>
      <c r="E195" s="17"/>
      <c r="F195" s="15"/>
      <c r="G195" s="15"/>
      <c r="H195" s="14"/>
      <c r="M195" s="13"/>
    </row>
    <row r="196" spans="1:13" ht="12.75">
      <c r="A196" s="13"/>
      <c r="B196" s="16"/>
      <c r="E196" s="17"/>
      <c r="F196" s="15"/>
      <c r="G196" s="15"/>
      <c r="H196" s="14"/>
      <c r="M196" s="13"/>
    </row>
    <row r="197" spans="1:13" ht="12.75">
      <c r="A197" s="13"/>
      <c r="G197" s="15"/>
      <c r="H197" s="14"/>
      <c r="M197" s="13"/>
    </row>
    <row r="198" spans="1:13" ht="12.75">
      <c r="A198" s="13"/>
      <c r="G198" s="15"/>
      <c r="H198" s="14"/>
      <c r="M198" s="13"/>
    </row>
    <row r="199" spans="1:13" ht="12.75">
      <c r="A199" s="13"/>
      <c r="G199" s="15"/>
      <c r="H199" s="14"/>
      <c r="M199" s="13"/>
    </row>
    <row r="200" spans="1:13" ht="12.75">
      <c r="A200" s="13"/>
      <c r="G200" s="15"/>
      <c r="H200" s="14"/>
      <c r="M200" s="13"/>
    </row>
    <row r="201" spans="1:13" ht="12.75">
      <c r="A201" s="13"/>
      <c r="G201" s="15"/>
      <c r="H201" s="14"/>
      <c r="M201" s="13"/>
    </row>
    <row r="202" spans="1:13" ht="12.75">
      <c r="A202" s="13"/>
      <c r="G202" s="15"/>
      <c r="H202" s="14"/>
      <c r="M202" s="13"/>
    </row>
    <row r="203" spans="1:13" ht="12.75">
      <c r="A203" s="13"/>
      <c r="G203" s="15"/>
      <c r="H203" s="14"/>
      <c r="M203" s="13"/>
    </row>
    <row r="204" spans="1:13" ht="12.75">
      <c r="A204" s="13"/>
      <c r="B204" s="13"/>
      <c r="C204" s="58"/>
      <c r="D204" s="13"/>
      <c r="E204" s="13"/>
      <c r="F204" s="13"/>
      <c r="G204" s="15"/>
      <c r="H204" s="14"/>
      <c r="M204" s="13"/>
    </row>
    <row r="205" spans="1:13" ht="12.75">
      <c r="A205" s="13"/>
      <c r="B205" s="13"/>
      <c r="C205" s="58"/>
      <c r="D205" s="13"/>
      <c r="E205" s="13"/>
      <c r="F205" s="13"/>
      <c r="G205" s="15"/>
      <c r="H205" s="14"/>
      <c r="M205" s="13"/>
    </row>
    <row r="206" spans="1:13" ht="12.75">
      <c r="A206" s="13"/>
      <c r="B206" s="13"/>
      <c r="C206" s="58"/>
      <c r="D206" s="13"/>
      <c r="E206" s="13"/>
      <c r="F206" s="13"/>
      <c r="G206" s="15"/>
      <c r="H206" s="14"/>
      <c r="M206" s="13"/>
    </row>
    <row r="207" spans="1:13" ht="12.75">
      <c r="A207" s="13"/>
      <c r="B207" s="13"/>
      <c r="C207" s="58"/>
      <c r="D207" s="13"/>
      <c r="E207" s="13"/>
      <c r="F207" s="13"/>
      <c r="G207" s="15"/>
      <c r="H207" s="14"/>
      <c r="M207" s="13"/>
    </row>
    <row r="208" spans="1:13" ht="12.75">
      <c r="A208" s="13"/>
      <c r="B208" s="13"/>
      <c r="C208" s="58"/>
      <c r="D208" s="13"/>
      <c r="E208" s="13"/>
      <c r="F208" s="13"/>
      <c r="G208" s="15"/>
      <c r="H208" s="14"/>
      <c r="M208" s="13"/>
    </row>
    <row r="209" spans="1:13" ht="12.75">
      <c r="A209" s="13"/>
      <c r="B209" s="13"/>
      <c r="C209" s="58"/>
      <c r="D209" s="13"/>
      <c r="E209" s="13"/>
      <c r="F209" s="13"/>
      <c r="G209" s="15"/>
      <c r="H209" s="14"/>
      <c r="M209" s="13"/>
    </row>
    <row r="210" spans="1:13" ht="12.75">
      <c r="A210" s="13"/>
      <c r="B210" s="13"/>
      <c r="C210" s="58"/>
      <c r="D210" s="13"/>
      <c r="E210" s="13"/>
      <c r="F210" s="13"/>
      <c r="G210" s="15"/>
      <c r="H210" s="14"/>
      <c r="M210" s="13"/>
    </row>
    <row r="211" spans="1:13" ht="12.75">
      <c r="A211" s="13"/>
      <c r="B211" s="13"/>
      <c r="C211" s="58"/>
      <c r="D211" s="13"/>
      <c r="E211" s="13"/>
      <c r="F211" s="13"/>
      <c r="G211" s="15"/>
      <c r="H211" s="14"/>
      <c r="M211" s="13"/>
    </row>
    <row r="212" spans="1:13" ht="12.75">
      <c r="A212" s="13"/>
      <c r="B212" s="13"/>
      <c r="C212" s="58"/>
      <c r="D212" s="13"/>
      <c r="E212" s="13"/>
      <c r="F212" s="13"/>
      <c r="G212" s="15"/>
      <c r="H212" s="14"/>
      <c r="M212" s="13"/>
    </row>
    <row r="213" spans="1:13" ht="12.75">
      <c r="A213" s="13"/>
      <c r="B213" s="13"/>
      <c r="C213" s="58"/>
      <c r="D213" s="13"/>
      <c r="E213" s="13"/>
      <c r="F213" s="13"/>
      <c r="G213" s="15"/>
      <c r="H213" s="14"/>
      <c r="M213" s="13"/>
    </row>
    <row r="214" spans="1:13" ht="12.75">
      <c r="A214" s="13"/>
      <c r="B214" s="13"/>
      <c r="C214" s="58"/>
      <c r="D214" s="13"/>
      <c r="E214" s="13"/>
      <c r="F214" s="13"/>
      <c r="G214" s="15"/>
      <c r="H214" s="14"/>
      <c r="M214" s="13"/>
    </row>
    <row r="215" spans="1:13" ht="12.75">
      <c r="A215" s="13"/>
      <c r="B215" s="13"/>
      <c r="C215" s="58"/>
      <c r="D215" s="13"/>
      <c r="E215" s="13"/>
      <c r="F215" s="13"/>
      <c r="G215" s="15"/>
      <c r="H215" s="14"/>
      <c r="M215" s="13"/>
    </row>
    <row r="216" spans="1:13" ht="12.75">
      <c r="A216" s="13"/>
      <c r="B216" s="13"/>
      <c r="C216" s="58"/>
      <c r="D216" s="13"/>
      <c r="E216" s="13"/>
      <c r="F216" s="13"/>
      <c r="G216" s="15"/>
      <c r="H216" s="14"/>
      <c r="M216" s="13"/>
    </row>
    <row r="217" spans="1:13" ht="12.75">
      <c r="A217" s="13"/>
      <c r="B217" s="13"/>
      <c r="C217" s="58"/>
      <c r="D217" s="13"/>
      <c r="E217" s="13"/>
      <c r="F217" s="13"/>
      <c r="G217" s="15"/>
      <c r="H217" s="14"/>
      <c r="M217" s="13"/>
    </row>
    <row r="218" spans="1:13" ht="12.75">
      <c r="A218" s="13"/>
      <c r="B218" s="13"/>
      <c r="C218" s="58"/>
      <c r="D218" s="13"/>
      <c r="E218" s="13"/>
      <c r="F218" s="13"/>
      <c r="G218" s="15"/>
      <c r="H218" s="14"/>
      <c r="M218" s="13"/>
    </row>
    <row r="219" spans="1:13" ht="12.75">
      <c r="A219" s="13"/>
      <c r="B219" s="13"/>
      <c r="C219" s="58"/>
      <c r="D219" s="13"/>
      <c r="E219" s="13"/>
      <c r="F219" s="13"/>
      <c r="G219" s="15"/>
      <c r="H219" s="14"/>
      <c r="M219" s="13"/>
    </row>
    <row r="220" spans="1:13" ht="12.75">
      <c r="A220" s="13"/>
      <c r="B220" s="13"/>
      <c r="C220" s="58"/>
      <c r="D220" s="13"/>
      <c r="E220" s="13"/>
      <c r="F220" s="13"/>
      <c r="G220" s="15"/>
      <c r="H220" s="14"/>
      <c r="M220" s="13"/>
    </row>
    <row r="221" spans="1:13" ht="12.75">
      <c r="A221" s="13"/>
      <c r="B221" s="13"/>
      <c r="C221" s="58"/>
      <c r="D221" s="13"/>
      <c r="E221" s="13"/>
      <c r="F221" s="13"/>
      <c r="G221" s="15"/>
      <c r="H221" s="14"/>
      <c r="M221" s="13"/>
    </row>
    <row r="222" spans="1:13" ht="12.75">
      <c r="A222" s="13"/>
      <c r="B222" s="13"/>
      <c r="C222" s="58"/>
      <c r="D222" s="13"/>
      <c r="E222" s="13"/>
      <c r="F222" s="13"/>
      <c r="G222" s="15"/>
      <c r="H222" s="14"/>
      <c r="M222" s="13"/>
    </row>
    <row r="223" spans="1:13" ht="12.75">
      <c r="A223" s="13"/>
      <c r="B223" s="13"/>
      <c r="C223" s="58"/>
      <c r="D223" s="13"/>
      <c r="E223" s="13"/>
      <c r="F223" s="13"/>
      <c r="G223" s="15"/>
      <c r="H223" s="14"/>
      <c r="M223" s="13"/>
    </row>
    <row r="224" spans="1:13" ht="12.75">
      <c r="A224" s="13"/>
      <c r="B224" s="13"/>
      <c r="C224" s="58"/>
      <c r="D224" s="13"/>
      <c r="E224" s="13"/>
      <c r="F224" s="13"/>
      <c r="G224" s="15"/>
      <c r="H224" s="14"/>
      <c r="M224" s="13"/>
    </row>
    <row r="225" spans="1:13" ht="12.75">
      <c r="A225" s="13"/>
      <c r="B225" s="13"/>
      <c r="C225" s="58"/>
      <c r="D225" s="13"/>
      <c r="E225" s="13"/>
      <c r="F225" s="13"/>
      <c r="G225" s="15"/>
      <c r="H225" s="14"/>
      <c r="M225" s="13"/>
    </row>
    <row r="226" spans="1:13" ht="12.75">
      <c r="A226" s="13"/>
      <c r="B226" s="13"/>
      <c r="C226" s="58"/>
      <c r="D226" s="13"/>
      <c r="E226" s="13"/>
      <c r="F226" s="13"/>
      <c r="G226" s="15"/>
      <c r="H226" s="14"/>
      <c r="M226" s="13"/>
    </row>
    <row r="227" spans="1:13" ht="12.75">
      <c r="A227" s="13"/>
      <c r="B227" s="13"/>
      <c r="C227" s="58"/>
      <c r="D227" s="13"/>
      <c r="E227" s="13"/>
      <c r="F227" s="13"/>
      <c r="G227" s="15"/>
      <c r="H227" s="14"/>
      <c r="M227" s="13"/>
    </row>
    <row r="228" spans="1:13" ht="12.75">
      <c r="A228" s="13"/>
      <c r="B228" s="13"/>
      <c r="C228" s="58"/>
      <c r="D228" s="13"/>
      <c r="E228" s="13"/>
      <c r="F228" s="13"/>
      <c r="G228" s="15"/>
      <c r="H228" s="14"/>
      <c r="M228" s="13"/>
    </row>
    <row r="229" spans="1:13" ht="12.75">
      <c r="A229" s="13"/>
      <c r="B229" s="13"/>
      <c r="C229" s="58"/>
      <c r="D229" s="13"/>
      <c r="E229" s="13"/>
      <c r="F229" s="13"/>
      <c r="G229" s="15"/>
      <c r="H229" s="14"/>
      <c r="M229" s="13"/>
    </row>
    <row r="230" spans="1:13" ht="12.75">
      <c r="A230" s="13"/>
      <c r="B230" s="13"/>
      <c r="C230" s="58"/>
      <c r="D230" s="13"/>
      <c r="E230" s="13"/>
      <c r="F230" s="13"/>
      <c r="G230" s="15"/>
      <c r="H230" s="14"/>
      <c r="M230" s="13"/>
    </row>
    <row r="231" spans="1:13" ht="12.75">
      <c r="A231" s="13"/>
      <c r="B231" s="13"/>
      <c r="C231" s="58"/>
      <c r="D231" s="13"/>
      <c r="E231" s="13"/>
      <c r="F231" s="13"/>
      <c r="G231" s="15"/>
      <c r="H231" s="14"/>
      <c r="M231" s="13"/>
    </row>
    <row r="232" spans="1:13" ht="12.75">
      <c r="A232" s="13"/>
      <c r="B232" s="13"/>
      <c r="C232" s="58"/>
      <c r="D232" s="13"/>
      <c r="E232" s="13"/>
      <c r="F232" s="13"/>
      <c r="G232" s="15"/>
      <c r="H232" s="14"/>
      <c r="M232" s="13"/>
    </row>
    <row r="233" spans="1:13" ht="12.75">
      <c r="A233" s="13"/>
      <c r="B233" s="13"/>
      <c r="C233" s="58"/>
      <c r="D233" s="13"/>
      <c r="E233" s="13"/>
      <c r="F233" s="13"/>
      <c r="G233" s="15"/>
      <c r="H233" s="14"/>
      <c r="M233" s="13"/>
    </row>
    <row r="234" spans="1:13" ht="12.75">
      <c r="A234" s="13"/>
      <c r="B234" s="13"/>
      <c r="C234" s="58"/>
      <c r="D234" s="13"/>
      <c r="E234" s="13"/>
      <c r="F234" s="13"/>
      <c r="G234" s="15"/>
      <c r="H234" s="14"/>
      <c r="M234" s="13"/>
    </row>
    <row r="235" spans="1:13" ht="12.75">
      <c r="A235" s="13"/>
      <c r="B235" s="13"/>
      <c r="C235" s="58"/>
      <c r="D235" s="13"/>
      <c r="E235" s="13"/>
      <c r="F235" s="13"/>
      <c r="G235" s="15"/>
      <c r="H235" s="14"/>
      <c r="M235" s="13"/>
    </row>
    <row r="236" spans="1:13" ht="12.75">
      <c r="A236" s="13"/>
      <c r="B236" s="13"/>
      <c r="C236" s="58"/>
      <c r="D236" s="13"/>
      <c r="E236" s="13"/>
      <c r="F236" s="13"/>
      <c r="G236" s="15"/>
      <c r="H236" s="14"/>
      <c r="M236" s="13"/>
    </row>
    <row r="237" spans="1:13" ht="12.75">
      <c r="A237" s="13"/>
      <c r="B237" s="13"/>
      <c r="C237" s="58"/>
      <c r="D237" s="13"/>
      <c r="E237" s="13"/>
      <c r="F237" s="13"/>
      <c r="G237" s="15"/>
      <c r="H237" s="14"/>
      <c r="M237" s="13"/>
    </row>
    <row r="238" spans="1:13" ht="12.75">
      <c r="A238" s="13"/>
      <c r="B238" s="13"/>
      <c r="C238" s="58"/>
      <c r="D238" s="13"/>
      <c r="E238" s="13"/>
      <c r="F238" s="13"/>
      <c r="G238" s="15"/>
      <c r="H238" s="14"/>
      <c r="M238" s="13"/>
    </row>
    <row r="239" spans="1:13" ht="12.75">
      <c r="A239" s="13"/>
      <c r="B239" s="13"/>
      <c r="C239" s="58"/>
      <c r="D239" s="13"/>
      <c r="E239" s="13"/>
      <c r="F239" s="13"/>
      <c r="G239" s="15"/>
      <c r="H239" s="14"/>
      <c r="M239" s="13"/>
    </row>
    <row r="240" spans="1:13" ht="12.75">
      <c r="A240" s="13"/>
      <c r="B240" s="13"/>
      <c r="C240" s="58"/>
      <c r="D240" s="13"/>
      <c r="E240" s="13"/>
      <c r="F240" s="13"/>
      <c r="G240" s="15"/>
      <c r="H240" s="14"/>
      <c r="M240" s="13"/>
    </row>
    <row r="241" spans="1:13" ht="12.75">
      <c r="A241" s="13"/>
      <c r="B241" s="13"/>
      <c r="C241" s="58"/>
      <c r="D241" s="13"/>
      <c r="E241" s="13"/>
      <c r="F241" s="13"/>
      <c r="G241" s="15"/>
      <c r="H241" s="14"/>
      <c r="M241" s="13"/>
    </row>
    <row r="242" spans="1:13" ht="12.75">
      <c r="A242" s="13"/>
      <c r="B242" s="13"/>
      <c r="C242" s="58"/>
      <c r="D242" s="13"/>
      <c r="E242" s="13"/>
      <c r="F242" s="13"/>
      <c r="G242" s="15"/>
      <c r="H242" s="14"/>
      <c r="M242" s="13"/>
    </row>
    <row r="243" spans="1:13" ht="12.75">
      <c r="A243" s="13"/>
      <c r="B243" s="13"/>
      <c r="C243" s="58"/>
      <c r="D243" s="13"/>
      <c r="E243" s="13"/>
      <c r="F243" s="13"/>
      <c r="G243" s="15"/>
      <c r="H243" s="14"/>
      <c r="M243" s="13"/>
    </row>
    <row r="244" spans="1:13" ht="12.75">
      <c r="A244" s="13"/>
      <c r="B244" s="13"/>
      <c r="C244" s="58"/>
      <c r="D244" s="13"/>
      <c r="E244" s="13"/>
      <c r="F244" s="13"/>
      <c r="G244" s="15"/>
      <c r="H244" s="14"/>
      <c r="M244" s="13"/>
    </row>
    <row r="245" spans="1:13" ht="12.75">
      <c r="A245" s="13"/>
      <c r="B245" s="13"/>
      <c r="C245" s="58"/>
      <c r="D245" s="13"/>
      <c r="E245" s="13"/>
      <c r="F245" s="13"/>
      <c r="G245" s="15"/>
      <c r="H245" s="14"/>
      <c r="M245" s="13"/>
    </row>
    <row r="246" spans="1:13" ht="12.75">
      <c r="A246" s="13"/>
      <c r="B246" s="13"/>
      <c r="C246" s="58"/>
      <c r="D246" s="13"/>
      <c r="E246" s="13"/>
      <c r="F246" s="13"/>
      <c r="G246" s="15"/>
      <c r="H246" s="14"/>
      <c r="M246" s="13"/>
    </row>
    <row r="247" spans="1:13" ht="12.75">
      <c r="A247" s="13"/>
      <c r="B247" s="13"/>
      <c r="C247" s="58"/>
      <c r="D247" s="13"/>
      <c r="E247" s="13"/>
      <c r="F247" s="13"/>
      <c r="G247" s="15"/>
      <c r="H247" s="14"/>
      <c r="M247" s="13"/>
    </row>
    <row r="248" spans="1:13" ht="12.75">
      <c r="A248" s="13"/>
      <c r="B248" s="13"/>
      <c r="C248" s="58"/>
      <c r="D248" s="13"/>
      <c r="E248" s="13"/>
      <c r="F248" s="13"/>
      <c r="G248" s="15"/>
      <c r="H248" s="14"/>
      <c r="M248" s="13"/>
    </row>
    <row r="249" spans="1:13" ht="12.75">
      <c r="A249" s="13"/>
      <c r="B249" s="13"/>
      <c r="C249" s="58"/>
      <c r="D249" s="13"/>
      <c r="E249" s="13"/>
      <c r="F249" s="13"/>
      <c r="G249" s="15"/>
      <c r="H249" s="14"/>
      <c r="M249" s="13"/>
    </row>
    <row r="250" spans="1:13" ht="12.75">
      <c r="A250" s="13"/>
      <c r="B250" s="13"/>
      <c r="C250" s="58"/>
      <c r="D250" s="13"/>
      <c r="E250" s="13"/>
      <c r="F250" s="13"/>
      <c r="G250" s="15"/>
      <c r="H250" s="14"/>
      <c r="M250" s="13"/>
    </row>
    <row r="251" spans="1:13" ht="12.75">
      <c r="A251" s="13"/>
      <c r="B251" s="13"/>
      <c r="C251" s="58"/>
      <c r="D251" s="13"/>
      <c r="E251" s="13"/>
      <c r="F251" s="13"/>
      <c r="G251" s="15"/>
      <c r="H251" s="14"/>
      <c r="M251" s="13"/>
    </row>
    <row r="252" spans="1:13" ht="12.75">
      <c r="A252" s="13"/>
      <c r="B252" s="13"/>
      <c r="C252" s="58"/>
      <c r="D252" s="13"/>
      <c r="E252" s="13"/>
      <c r="F252" s="13"/>
      <c r="G252" s="15"/>
      <c r="H252" s="14"/>
      <c r="M252" s="13"/>
    </row>
    <row r="253" spans="1:13" ht="12.75">
      <c r="A253" s="13"/>
      <c r="B253" s="13"/>
      <c r="C253" s="58"/>
      <c r="D253" s="13"/>
      <c r="E253" s="13"/>
      <c r="F253" s="13"/>
      <c r="G253" s="15"/>
      <c r="H253" s="14"/>
      <c r="M253" s="13"/>
    </row>
    <row r="254" spans="1:13" ht="12.75">
      <c r="A254" s="13"/>
      <c r="B254" s="13"/>
      <c r="C254" s="58"/>
      <c r="D254" s="13"/>
      <c r="E254" s="13"/>
      <c r="F254" s="13"/>
      <c r="G254" s="15"/>
      <c r="H254" s="14"/>
      <c r="M254" s="13"/>
    </row>
    <row r="255" spans="1:13" ht="12.75">
      <c r="A255" s="13"/>
      <c r="B255" s="13"/>
      <c r="C255" s="58"/>
      <c r="D255" s="13"/>
      <c r="E255" s="13"/>
      <c r="F255" s="13"/>
      <c r="G255" s="15"/>
      <c r="H255" s="14"/>
      <c r="M255" s="13"/>
    </row>
    <row r="256" spans="1:13" ht="12.75">
      <c r="A256" s="13"/>
      <c r="B256" s="13"/>
      <c r="C256" s="58"/>
      <c r="D256" s="13"/>
      <c r="E256" s="13"/>
      <c r="F256" s="13"/>
      <c r="G256" s="15"/>
      <c r="H256" s="14"/>
      <c r="M256" s="13"/>
    </row>
    <row r="257" spans="1:13" ht="12.75">
      <c r="A257" s="13"/>
      <c r="B257" s="13"/>
      <c r="C257" s="58"/>
      <c r="D257" s="13"/>
      <c r="E257" s="13"/>
      <c r="F257" s="13"/>
      <c r="G257" s="15"/>
      <c r="H257" s="14"/>
      <c r="M257" s="13"/>
    </row>
    <row r="258" spans="1:13" ht="12.75">
      <c r="A258" s="13"/>
      <c r="B258" s="13"/>
      <c r="C258" s="58"/>
      <c r="D258" s="13"/>
      <c r="E258" s="13"/>
      <c r="F258" s="13"/>
      <c r="G258" s="15"/>
      <c r="H258" s="14"/>
      <c r="M258" s="13"/>
    </row>
    <row r="259" spans="1:13" ht="12.75">
      <c r="A259" s="13"/>
      <c r="B259" s="13"/>
      <c r="C259" s="58"/>
      <c r="D259" s="13"/>
      <c r="E259" s="13"/>
      <c r="F259" s="13"/>
      <c r="G259" s="15"/>
      <c r="H259" s="14"/>
      <c r="M259" s="13"/>
    </row>
    <row r="260" spans="1:13" ht="12.75">
      <c r="A260" s="13"/>
      <c r="B260" s="13"/>
      <c r="C260" s="58"/>
      <c r="D260" s="13"/>
      <c r="E260" s="13"/>
      <c r="F260" s="13"/>
      <c r="G260" s="15"/>
      <c r="H260" s="14"/>
      <c r="M260" s="13"/>
    </row>
    <row r="261" spans="1:13" ht="12.75">
      <c r="A261" s="13"/>
      <c r="B261" s="13"/>
      <c r="C261" s="58"/>
      <c r="D261" s="13"/>
      <c r="E261" s="13"/>
      <c r="F261" s="13"/>
      <c r="G261" s="15"/>
      <c r="H261" s="14"/>
      <c r="M261" s="13"/>
    </row>
    <row r="262" spans="1:13" ht="12.75">
      <c r="A262" s="13"/>
      <c r="B262" s="13"/>
      <c r="C262" s="58"/>
      <c r="D262" s="13"/>
      <c r="E262" s="13"/>
      <c r="F262" s="13"/>
      <c r="G262" s="15"/>
      <c r="H262" s="14"/>
      <c r="M262" s="13"/>
    </row>
    <row r="263" spans="1:13" ht="12.75">
      <c r="A263" s="13"/>
      <c r="B263" s="13"/>
      <c r="C263" s="58"/>
      <c r="D263" s="13"/>
      <c r="E263" s="13"/>
      <c r="F263" s="13"/>
      <c r="G263" s="15"/>
      <c r="H263" s="14"/>
      <c r="M263" s="13"/>
    </row>
    <row r="264" spans="1:13" ht="12.75">
      <c r="A264" s="13"/>
      <c r="B264" s="13"/>
      <c r="C264" s="58"/>
      <c r="D264" s="13"/>
      <c r="E264" s="13"/>
      <c r="F264" s="13"/>
      <c r="G264" s="15"/>
      <c r="H264" s="14"/>
      <c r="M264" s="13"/>
    </row>
    <row r="265" spans="1:13" ht="12.75">
      <c r="A265" s="13"/>
      <c r="B265" s="13"/>
      <c r="C265" s="58"/>
      <c r="D265" s="13"/>
      <c r="E265" s="13"/>
      <c r="F265" s="13"/>
      <c r="G265" s="15"/>
      <c r="H265" s="14"/>
      <c r="M265" s="13"/>
    </row>
    <row r="266" spans="1:13" ht="12.75">
      <c r="A266" s="13"/>
      <c r="B266" s="13"/>
      <c r="C266" s="58"/>
      <c r="D266" s="13"/>
      <c r="E266" s="13"/>
      <c r="F266" s="13"/>
      <c r="G266" s="15"/>
      <c r="H266" s="14"/>
      <c r="M266" s="13"/>
    </row>
    <row r="267" spans="1:13" ht="12.75">
      <c r="A267" s="13"/>
      <c r="B267" s="13"/>
      <c r="C267" s="58"/>
      <c r="D267" s="13"/>
      <c r="E267" s="13"/>
      <c r="F267" s="13"/>
      <c r="G267" s="15"/>
      <c r="H267" s="14"/>
      <c r="M267" s="13"/>
    </row>
    <row r="268" spans="1:13" ht="12.75">
      <c r="A268" s="13"/>
      <c r="B268" s="13"/>
      <c r="C268" s="58"/>
      <c r="D268" s="13"/>
      <c r="E268" s="13"/>
      <c r="F268" s="13"/>
      <c r="G268" s="15"/>
      <c r="H268" s="14"/>
      <c r="M268" s="13"/>
    </row>
    <row r="269" spans="1:13" ht="12.75">
      <c r="A269" s="13"/>
      <c r="B269" s="13"/>
      <c r="C269" s="58"/>
      <c r="D269" s="13"/>
      <c r="E269" s="13"/>
      <c r="F269" s="13"/>
      <c r="G269" s="15"/>
      <c r="H269" s="14"/>
      <c r="M269" s="13"/>
    </row>
    <row r="270" spans="1:13" ht="12.75">
      <c r="A270" s="13"/>
      <c r="B270" s="13"/>
      <c r="C270" s="58"/>
      <c r="D270" s="13"/>
      <c r="E270" s="13"/>
      <c r="F270" s="13"/>
      <c r="G270" s="15"/>
      <c r="H270" s="14"/>
      <c r="M270" s="13"/>
    </row>
    <row r="271" spans="1:13" ht="12.75">
      <c r="A271" s="13"/>
      <c r="B271" s="13"/>
      <c r="C271" s="58"/>
      <c r="D271" s="13"/>
      <c r="E271" s="13"/>
      <c r="F271" s="13"/>
      <c r="G271" s="15"/>
      <c r="H271" s="14"/>
      <c r="M271" s="13"/>
    </row>
    <row r="272" spans="1:13" ht="12.75">
      <c r="A272" s="13"/>
      <c r="B272" s="13"/>
      <c r="C272" s="58"/>
      <c r="D272" s="13"/>
      <c r="E272" s="13"/>
      <c r="F272" s="13"/>
      <c r="G272" s="15"/>
      <c r="H272" s="14"/>
      <c r="M272" s="13"/>
    </row>
    <row r="273" spans="1:13" ht="12.75">
      <c r="A273" s="13"/>
      <c r="B273" s="13"/>
      <c r="C273" s="58"/>
      <c r="D273" s="13"/>
      <c r="E273" s="13"/>
      <c r="F273" s="13"/>
      <c r="G273" s="15"/>
      <c r="H273" s="14"/>
      <c r="M273" s="13"/>
    </row>
    <row r="274" spans="1:13" ht="12.75">
      <c r="A274" s="13"/>
      <c r="B274" s="13"/>
      <c r="C274" s="58"/>
      <c r="D274" s="13"/>
      <c r="E274" s="13"/>
      <c r="F274" s="13"/>
      <c r="G274" s="15"/>
      <c r="H274" s="14"/>
      <c r="M274" s="13"/>
    </row>
    <row r="275" spans="1:13" ht="12.75">
      <c r="A275" s="13"/>
      <c r="B275" s="13"/>
      <c r="C275" s="58"/>
      <c r="D275" s="13"/>
      <c r="E275" s="13"/>
      <c r="F275" s="13"/>
      <c r="G275" s="15"/>
      <c r="H275" s="14"/>
      <c r="M275" s="13"/>
    </row>
    <row r="276" spans="1:13" ht="12.75">
      <c r="A276" s="13"/>
      <c r="B276" s="13"/>
      <c r="C276" s="58"/>
      <c r="D276" s="13"/>
      <c r="E276" s="13"/>
      <c r="F276" s="13"/>
      <c r="G276" s="15"/>
      <c r="H276" s="14"/>
      <c r="M276" s="13"/>
    </row>
    <row r="277" spans="1:13" ht="12.75">
      <c r="A277" s="13"/>
      <c r="B277" s="13"/>
      <c r="C277" s="58"/>
      <c r="D277" s="13"/>
      <c r="E277" s="13"/>
      <c r="F277" s="13"/>
      <c r="G277" s="15"/>
      <c r="H277" s="14"/>
      <c r="M277" s="13"/>
    </row>
    <row r="278" spans="1:13" ht="12.75">
      <c r="A278" s="13"/>
      <c r="B278" s="13"/>
      <c r="C278" s="58"/>
      <c r="D278" s="13"/>
      <c r="E278" s="13"/>
      <c r="F278" s="13"/>
      <c r="G278" s="15"/>
      <c r="H278" s="14"/>
      <c r="M278" s="13"/>
    </row>
    <row r="279" spans="1:13" ht="12.75">
      <c r="A279" s="13"/>
      <c r="B279" s="13"/>
      <c r="C279" s="58"/>
      <c r="D279" s="13"/>
      <c r="E279" s="13"/>
      <c r="F279" s="13"/>
      <c r="G279" s="15"/>
      <c r="H279" s="14"/>
      <c r="M279" s="13"/>
    </row>
    <row r="280" spans="1:13" ht="12.75">
      <c r="A280" s="13"/>
      <c r="B280" s="13"/>
      <c r="C280" s="58"/>
      <c r="D280" s="13"/>
      <c r="E280" s="13"/>
      <c r="F280" s="13"/>
      <c r="G280" s="15"/>
      <c r="H280" s="14"/>
      <c r="M280" s="13"/>
    </row>
    <row r="281" spans="1:13" ht="12.75">
      <c r="A281" s="13"/>
      <c r="B281" s="13"/>
      <c r="C281" s="58"/>
      <c r="D281" s="13"/>
      <c r="E281" s="13"/>
      <c r="F281" s="13"/>
      <c r="G281" s="15"/>
      <c r="H281" s="14"/>
      <c r="M281" s="13"/>
    </row>
    <row r="282" spans="1:13" ht="12.75">
      <c r="A282" s="13"/>
      <c r="B282" s="13"/>
      <c r="C282" s="58"/>
      <c r="D282" s="13"/>
      <c r="E282" s="13"/>
      <c r="F282" s="13"/>
      <c r="G282" s="15"/>
      <c r="H282" s="14"/>
      <c r="M282" s="13"/>
    </row>
    <row r="283" spans="1:13" ht="12.75">
      <c r="A283" s="13"/>
      <c r="B283" s="13"/>
      <c r="C283" s="58"/>
      <c r="D283" s="13"/>
      <c r="E283" s="13"/>
      <c r="F283" s="13"/>
      <c r="G283" s="15"/>
      <c r="H283" s="14"/>
      <c r="M283" s="13"/>
    </row>
    <row r="284" spans="1:13" ht="12.75">
      <c r="A284" s="13"/>
      <c r="B284" s="13"/>
      <c r="C284" s="58"/>
      <c r="D284" s="13"/>
      <c r="E284" s="13"/>
      <c r="F284" s="13"/>
      <c r="G284" s="15"/>
      <c r="H284" s="14"/>
      <c r="M284" s="13"/>
    </row>
    <row r="285" spans="1:13" ht="12.75">
      <c r="A285" s="13"/>
      <c r="B285" s="13"/>
      <c r="C285" s="58"/>
      <c r="D285" s="13"/>
      <c r="E285" s="13"/>
      <c r="F285" s="13"/>
      <c r="G285" s="15"/>
      <c r="H285" s="14"/>
      <c r="M285" s="13"/>
    </row>
    <row r="286" spans="1:13" ht="12.75">
      <c r="A286" s="13"/>
      <c r="B286" s="13"/>
      <c r="C286" s="58"/>
      <c r="D286" s="13"/>
      <c r="E286" s="13"/>
      <c r="F286" s="13"/>
      <c r="G286" s="15"/>
      <c r="H286" s="14"/>
      <c r="M286" s="13"/>
    </row>
    <row r="287" spans="1:13" ht="12.75">
      <c r="A287" s="13"/>
      <c r="B287" s="13"/>
      <c r="C287" s="58"/>
      <c r="D287" s="13"/>
      <c r="E287" s="13"/>
      <c r="F287" s="13"/>
      <c r="G287" s="15"/>
      <c r="H287" s="14"/>
      <c r="M287" s="13"/>
    </row>
    <row r="288" spans="1:13" ht="12.75">
      <c r="A288" s="13"/>
      <c r="B288" s="13"/>
      <c r="C288" s="58"/>
      <c r="D288" s="13"/>
      <c r="E288" s="13"/>
      <c r="F288" s="13"/>
      <c r="G288" s="15"/>
      <c r="H288" s="14"/>
      <c r="M288" s="13"/>
    </row>
    <row r="289" spans="1:13" ht="12.75">
      <c r="A289" s="13"/>
      <c r="B289" s="13"/>
      <c r="C289" s="58"/>
      <c r="D289" s="13"/>
      <c r="E289" s="13"/>
      <c r="F289" s="13"/>
      <c r="G289" s="15"/>
      <c r="H289" s="14"/>
      <c r="M289" s="13"/>
    </row>
    <row r="290" spans="1:13" ht="12.75">
      <c r="A290" s="13"/>
      <c r="B290" s="13"/>
      <c r="C290" s="58"/>
      <c r="D290" s="13"/>
      <c r="E290" s="13"/>
      <c r="F290" s="13"/>
      <c r="G290" s="15"/>
      <c r="H290" s="14"/>
      <c r="M290" s="13"/>
    </row>
    <row r="291" spans="1:13" ht="12.75">
      <c r="A291" s="13"/>
      <c r="B291" s="13"/>
      <c r="C291" s="58"/>
      <c r="D291" s="13"/>
      <c r="E291" s="13"/>
      <c r="F291" s="13"/>
      <c r="G291" s="15"/>
      <c r="H291" s="14"/>
      <c r="M291" s="13"/>
    </row>
    <row r="292" spans="1:13" ht="12.75">
      <c r="A292" s="13"/>
      <c r="B292" s="13"/>
      <c r="C292" s="58"/>
      <c r="D292" s="13"/>
      <c r="E292" s="13"/>
      <c r="F292" s="13"/>
      <c r="G292" s="15"/>
      <c r="H292" s="14"/>
      <c r="M292" s="13"/>
    </row>
    <row r="293" spans="1:13" ht="12.75">
      <c r="A293" s="13"/>
      <c r="B293" s="13"/>
      <c r="C293" s="58"/>
      <c r="D293" s="13"/>
      <c r="E293" s="13"/>
      <c r="F293" s="13"/>
      <c r="G293" s="15"/>
      <c r="H293" s="14"/>
      <c r="M293" s="13"/>
    </row>
    <row r="294" spans="1:13" ht="12.75">
      <c r="A294" s="13"/>
      <c r="B294" s="13"/>
      <c r="C294" s="58"/>
      <c r="D294" s="13"/>
      <c r="E294" s="13"/>
      <c r="F294" s="13"/>
      <c r="G294" s="15"/>
      <c r="H294" s="14"/>
      <c r="M294" s="13"/>
    </row>
    <row r="295" spans="1:13" ht="12.75">
      <c r="A295" s="13"/>
      <c r="B295" s="13"/>
      <c r="C295" s="58"/>
      <c r="D295" s="13"/>
      <c r="E295" s="13"/>
      <c r="F295" s="13"/>
      <c r="G295" s="15"/>
      <c r="H295" s="14"/>
      <c r="M295" s="13"/>
    </row>
    <row r="296" spans="1:13" ht="12.75">
      <c r="A296" s="13"/>
      <c r="B296" s="13"/>
      <c r="C296" s="58"/>
      <c r="D296" s="13"/>
      <c r="E296" s="13"/>
      <c r="F296" s="13"/>
      <c r="G296" s="15"/>
      <c r="H296" s="14"/>
      <c r="M296" s="13"/>
    </row>
    <row r="297" spans="1:13" ht="12.75">
      <c r="A297" s="13"/>
      <c r="B297" s="13"/>
      <c r="C297" s="58"/>
      <c r="D297" s="13"/>
      <c r="E297" s="13"/>
      <c r="F297" s="13"/>
      <c r="G297" s="15"/>
      <c r="H297" s="14"/>
      <c r="M297" s="13"/>
    </row>
    <row r="298" spans="1:13" ht="12.75">
      <c r="A298" s="13"/>
      <c r="B298" s="13"/>
      <c r="C298" s="58"/>
      <c r="D298" s="13"/>
      <c r="E298" s="13"/>
      <c r="F298" s="13"/>
      <c r="G298" s="15"/>
      <c r="H298" s="14"/>
      <c r="M298" s="13"/>
    </row>
    <row r="299" spans="1:13" ht="12.75">
      <c r="A299" s="13"/>
      <c r="B299" s="13"/>
      <c r="C299" s="58"/>
      <c r="D299" s="13"/>
      <c r="E299" s="13"/>
      <c r="F299" s="13"/>
      <c r="G299" s="15"/>
      <c r="H299" s="14"/>
      <c r="M299" s="13"/>
    </row>
    <row r="300" spans="1:13" ht="12.75">
      <c r="A300" s="13"/>
      <c r="B300" s="13"/>
      <c r="C300" s="58"/>
      <c r="D300" s="13"/>
      <c r="E300" s="13"/>
      <c r="F300" s="13"/>
      <c r="G300" s="15"/>
      <c r="H300" s="14"/>
      <c r="M300" s="13"/>
    </row>
    <row r="301" spans="1:13" ht="12.75">
      <c r="A301" s="13"/>
      <c r="B301" s="13"/>
      <c r="C301" s="58"/>
      <c r="D301" s="13"/>
      <c r="E301" s="13"/>
      <c r="F301" s="13"/>
      <c r="G301" s="15"/>
      <c r="H301" s="14"/>
      <c r="M301" s="13"/>
    </row>
    <row r="302" spans="1:13" ht="12.75">
      <c r="A302" s="13"/>
      <c r="B302" s="13"/>
      <c r="C302" s="58"/>
      <c r="D302" s="13"/>
      <c r="E302" s="13"/>
      <c r="F302" s="13"/>
      <c r="G302" s="15"/>
      <c r="H302" s="14"/>
      <c r="M302" s="13"/>
    </row>
    <row r="303" spans="1:13" ht="12.75">
      <c r="A303" s="13"/>
      <c r="B303" s="13"/>
      <c r="C303" s="58"/>
      <c r="D303" s="13"/>
      <c r="E303" s="13"/>
      <c r="F303" s="13"/>
      <c r="G303" s="15"/>
      <c r="H303" s="14"/>
      <c r="M303" s="13"/>
    </row>
  </sheetData>
  <sheetProtection insertColumns="0" insertRows="0" selectLockedCells="1" selectUnlockedCells="1"/>
  <printOptions horizontalCentered="1"/>
  <pageMargins left="0.15748031496062992" right="0.15748031496062992" top="0.15748031496062992" bottom="0.35433070866141736" header="0.1968503937007874" footer="0.31496062992125984"/>
  <pageSetup fitToHeight="0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</dc:creator>
  <cp:keywords/>
  <dc:description/>
  <cp:lastModifiedBy>CL-Client</cp:lastModifiedBy>
  <cp:lastPrinted>2011-12-27T09:41:09Z</cp:lastPrinted>
  <dcterms:created xsi:type="dcterms:W3CDTF">2008-05-21T11:52:56Z</dcterms:created>
  <dcterms:modified xsi:type="dcterms:W3CDTF">2012-03-17T12:04:38Z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